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imulation evidence" sheetId="2" state="visible" r:id="rId4"/>
    <sheet name="Cd scorer" sheetId="3" state="visible" r:id="rId5"/>
    <sheet name="Lr calculator" sheetId="4" state="visible" r:id="rId6"/>
    <sheet name="Monte Carlo" sheetId="5" state="visible" r:id="rId7"/>
    <sheet name="Reliability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<sst xmlns="http://schemas.openxmlformats.org/spreadsheetml/2006/main" count="214" uniqueCount="204">
  <si>
    <t xml:space="preserve">Prouse Residual Liability Model v2.1: calculator</t>
  </si>
  <si>
    <t xml:space="preserve">Companion to: The Prouse Residual Liability Model, Version 2.1: Specification, Simulation Evaluation and Validation Programme (Prouse, 2026). Author: Richard G. Prouse, Principal Analyst, Confidential Risk Consulting (New Zealand); author of the Prouse Residual Liability (Lr) Model (SSRN, 2026). Working paper, not peer reviewed. Licence: CC BY 4.0.</t>
  </si>
  <si>
    <t xml:space="preserve">Equations (v2.1)</t>
  </si>
  <si>
    <t xml:space="preserve">E = T × V × I   (inherent exposure)        X = E + A   (total exposure; A = expected annual penalty for a stand-alone record-keeping offence, 0 if none)</t>
  </si>
  <si>
    <t xml:space="preserve">R = E × (1 − Ce)   (operational residual risk)</t>
  </si>
  <si>
    <t xml:space="preserve">Lr = E × (1 − Ce × Cd) + A × (1 − Cd)   (residual liability: exposure you cannot show you have mitigated)</t>
  </si>
  <si>
    <t xml:space="preserve">D = Lr − R = (E × Ce + A) × (1 − Cd)   (documentation void)        M = (E × Ce + A) × Cd   (demonstrable mitigation)        X = R + D + M</t>
  </si>
  <si>
    <t xml:space="preserve">Layered controls (independent): Lr = E × Π(1 − Ce,i × Cd,i) + Σ Ai × (1 − Cd,i).  Perfect-dependence bound replaces the product with min(1 − Ce,i × Cd,i).</t>
  </si>
  <si>
    <t xml:space="preserve">Cd = Q × S, where Q = design quality (10 criteria scored 0–3 ÷ 30) and S = operating-evidence rate from a random sample. Best estimate S = (x+1)/(n+2), used for ranking and planning. Conservative S = Wilson 95% lower bound, used for any external claim. Caps apply.</t>
  </si>
  <si>
    <t xml:space="preserve">Why these choices: a pre-specified simulation study (14 models, 7 legal worlds, 2,000 organisations each) selected v2.1. See the 'Simulation evidence' sheet and section 8 of the specification.</t>
  </si>
  <si>
    <t xml:space="preserve">How to use</t>
  </si>
  <si>
    <t xml:space="preserve">1. 'Cd scorer': score the ten criteria (0–3) against the anchors, enter the sample size n (at least 10; at least 20 if you will report the conservative figure externally) and the number of fully evidenced items x, and answer the records question.</t>
  </si>
  <si>
    <t xml:space="preserve">2. 'Lr calculator': enter T, V and I for the exposure, choose best-estimate or conservative Cd for control 1 (cell C8), then each control's Ce, Cd and records penalty A. Read X, R, Lr, D and M, and the priority order for documentation work.</t>
  </si>
  <si>
    <t xml:space="preserve">3. 'Monte Carlo': enter low, most likely and high values for each input to see the 10th, 50th and 90th percentiles. Make ranges generous: simulation showed expert ranges are usually too narrow. Values change on every recalculation (press F9).</t>
  </si>
  <si>
    <t xml:space="preserve">4. 'Reliability': enter three assessors' Cd scores for up to 30 procedures to compute ICC(2,1), absolute agreement, as in Study 2 of the protocol.</t>
  </si>
  <si>
    <t xml:space="preserve">Legend: yellow cells with blue text are inputs you edit. Black text is calculated. Green text links from another sheet. Example values are pre-filled so you can see the expected format; replace them with your own.</t>
  </si>
  <si>
    <t xml:space="preserve">Limits: Lr is a defensibility index, not a prediction of loss or of legal outcome. Simulation results show behaviour under assumed legal environments, not real-world validity. A screening Cd from the ten-question yes/no test is not an audit result. Not legal advice.</t>
  </si>
  <si>
    <t xml:space="preserve">Simulation evidence: why v2.1 was selected</t>
  </si>
  <si>
    <t xml:space="preserve">Pre-specified simulation study (ADEMP; Morris, White and Crowther, 2019): 7 assumed legal worlds × 2,000 organisations × 20 controls, expert error σ = 0.3. Recorded results; these values are not formulas.</t>
  </si>
  <si>
    <t xml:space="preserve">Model</t>
  </si>
  <si>
    <t xml:space="preserve">Decision value (mean)</t>
  </si>
  <si>
    <t xml:space="preserve">Worst world</t>
  </si>
  <si>
    <t xml:space="preserve">Rank correlation</t>
  </si>
  <si>
    <t xml:space="preserve">Top-5 precision</t>
  </si>
  <si>
    <t xml:space="preserve">Calibration error</t>
  </si>
  <si>
    <t xml:space="preserve">Lr v2.1 (selected)</t>
  </si>
  <si>
    <t xml:space="preserve">Lr v2.0, Cd = Q × S</t>
  </si>
  <si>
    <t xml:space="preserve">Lr v2.0, screening Cd (yes/no test)</t>
  </si>
  <si>
    <t xml:space="preserve">Expected loss, inherent (T × V × I)</t>
  </si>
  <si>
    <t xml:space="preserve">Risk matrix 5×5, inherent</t>
  </si>
  <si>
    <t xml:space="preserve">n/a (not in currency)</t>
  </si>
  <si>
    <t xml:space="preserve">Expected loss, residual (FAIR-style)</t>
  </si>
  <si>
    <t xml:space="preserve">Risk matrix 5×5, residual</t>
  </si>
  <si>
    <t xml:space="preserve">Lr v1 (T × V − Ce × Cd)</t>
  </si>
  <si>
    <t xml:space="preserve">Decision value: share of the best achievable liability reduction obtained by fixing the documentation of the five controls the model ranks highest (1 = perfect).</t>
  </si>
  <si>
    <t xml:space="preserve">Calibration error: |ln(estimated total ÷ true total)|; 0.17 is roughly 19% error, 0.90 is roughly a factor of 2.5.</t>
  </si>
  <si>
    <t xml:space="preserve">Largest Monte Carlo standard error of any mean: 0.008. Full results, code and protocol: Lr-v2.1-simulation-code.zip (CC BY 4.0).</t>
  </si>
  <si>
    <t xml:space="preserve">Limit: results hold under the assumed worlds. They do not show that real courts behave this way; empirical validation (Study 3) is required.</t>
  </si>
  <si>
    <t xml:space="preserve">Documentation Coefficient (Cd) scorer</t>
  </si>
  <si>
    <t xml:space="preserve">Score each criterion 0–3 against the anchors (Appendix A of the specification). Example scores are shown; replace them.</t>
  </si>
  <si>
    <t xml:space="preserve">#</t>
  </si>
  <si>
    <t xml:space="preserve">Criterion</t>
  </si>
  <si>
    <t xml:space="preserve">Score 0–3</t>
  </si>
  <si>
    <t xml:space="preserve">0</t>
  </si>
  <si>
    <t xml:space="preserve">1</t>
  </si>
  <si>
    <t xml:space="preserve">2</t>
  </si>
  <si>
    <t xml:space="preserve">3</t>
  </si>
  <si>
    <t xml:space="preserve">Written and approved</t>
  </si>
  <si>
    <t xml:space="preserve">None exists</t>
  </si>
  <si>
    <t xml:space="preserve">Draft, informal or unapproved</t>
  </si>
  <si>
    <t xml:space="preserve">Approved; approver or date incomplete</t>
  </si>
  <si>
    <t xml:space="preserve">Current, approved by named authority, dated, version-controlled</t>
  </si>
  <si>
    <t xml:space="preserve">Reviewed within 12 months</t>
  </si>
  <si>
    <t xml:space="preserve">Never or unknown</t>
  </si>
  <si>
    <t xml:space="preserve">Last review &gt; 24 months</t>
  </si>
  <si>
    <t xml:space="preserve">12–24 months, or not recorded on document</t>
  </si>
  <si>
    <t xml:space="preserve">Within 12 months, recorded on document</t>
  </si>
  <si>
    <t xml:space="preserve">Names the threats</t>
  </si>
  <si>
    <t xml:space="preserve">No purpose stated</t>
  </si>
  <si>
    <t xml:space="preserve">Generic purpose only</t>
  </si>
  <si>
    <t xml:space="preserve">Names hazards, not linked to risk register</t>
  </si>
  <si>
    <t xml:space="preserve">Specific threats, linked to risk register</t>
  </si>
  <si>
    <t xml:space="preserve">Responsibilities by role</t>
  </si>
  <si>
    <t xml:space="preserve">None assigned</t>
  </si>
  <si>
    <t xml:space="preserve">Named individuals only, or partial</t>
  </si>
  <si>
    <t xml:space="preserve">Roles for most steps</t>
  </si>
  <si>
    <t xml:space="preserve">Every step has role owner and deputy</t>
  </si>
  <si>
    <t xml:space="preserve">Accessible within 2 minutes</t>
  </si>
  <si>
    <t xml:space="preserve">Cannot be located</t>
  </si>
  <si>
    <t xml:space="preserve">&gt; 2 minutes or not at point of use</t>
  </si>
  <si>
    <t xml:space="preserve">Working hours only</t>
  </si>
  <si>
    <t xml:space="preserve">Current version only, at point of use, always</t>
  </si>
  <si>
    <t xml:space="preserve">Training recorded</t>
  </si>
  <si>
    <t xml:space="preserve">No records</t>
  </si>
  <si>
    <t xml:space="preserve">Some records, no version</t>
  </si>
  <si>
    <t xml:space="preserve">Most users, version not stated</t>
  </si>
  <si>
    <t xml:space="preserve">All users, dated, version-specific</t>
  </si>
  <si>
    <t xml:space="preserve">Records of each operation</t>
  </si>
  <si>
    <t xml:space="preserve">None</t>
  </si>
  <si>
    <t xml:space="preserve">Sporadic</t>
  </si>
  <si>
    <t xml:space="preserve">Most occurrences, with gaps</t>
  </si>
  <si>
    <t xml:space="preserve">Every occurrence: complete, attributable, contemporaneous</t>
  </si>
  <si>
    <t xml:space="preserve">Independent review of records</t>
  </si>
  <si>
    <t xml:space="preserve">Ad hoc, unrecorded</t>
  </si>
  <si>
    <t xml:space="preserve">Scheduled but irregular</t>
  </si>
  <si>
    <t xml:space="preserve">Scheduled, second person, recorded, actions tracked</t>
  </si>
  <si>
    <t xml:space="preserve">Tested or exercised</t>
  </si>
  <si>
    <t xml:space="preserve">Never</t>
  </si>
  <si>
    <t xml:space="preserve">&gt; 24 months ago</t>
  </si>
  <si>
    <t xml:space="preserve">Within 24 months, or results unrecorded</t>
  </si>
  <si>
    <t xml:space="preserve">Within 12 months, results and actions recorded</t>
  </si>
  <si>
    <t xml:space="preserve">Version history</t>
  </si>
  <si>
    <t xml:space="preserve">Versions exist, no change record</t>
  </si>
  <si>
    <t xml:space="preserve">Change record incomplete</t>
  </si>
  <si>
    <t xml:space="preserve">Complete: reasons, approvals, superseded versions kept</t>
  </si>
  <si>
    <t xml:space="preserve">Q = total ÷ 30</t>
  </si>
  <si>
    <t xml:space="preserve">Operating evidence (S)</t>
  </si>
  <si>
    <t xml:space="preserve">Sample size n (random occurrences tested)</t>
  </si>
  <si>
    <t xml:space="preserve">Number fully evidenced x (complete, attributable, contemporaneous, reviewed)</t>
  </si>
  <si>
    <t xml:space="preserve">Do records of operation exist for the period? (Yes/No)</t>
  </si>
  <si>
    <t xml:space="preserve">Yes</t>
  </si>
  <si>
    <t xml:space="preserve">z (95% confidence)</t>
  </si>
  <si>
    <t xml:space="preserve">Observed rate x ÷ n</t>
  </si>
  <si>
    <t xml:space="preserve">S conservative (Wilson 95% lower bound)</t>
  </si>
  <si>
    <t xml:space="preserve">S best estimate = (x + 1) ÷ (n + 2)  (Laplace; for ranking and planning)</t>
  </si>
  <si>
    <t xml:space="preserve">Critical-item caps</t>
  </si>
  <si>
    <t xml:space="preserve">Cap from criterion 1 (score 0 → Cd ≤ 0.20)</t>
  </si>
  <si>
    <t xml:space="preserve">Cap from criterion 7 (score 0 or 1 → Cd ≤ 0.40)</t>
  </si>
  <si>
    <t xml:space="preserve">Applicable cap</t>
  </si>
  <si>
    <t xml:space="preserve">Result</t>
  </si>
  <si>
    <t xml:space="preserve">Cd best estimate = MIN(cap, Q × S best estimate)  (ranking and planning)</t>
  </si>
  <si>
    <t xml:space="preserve">Cd conservative = MIN(cap, Q × S lower bound)  (any external claim)</t>
  </si>
  <si>
    <t xml:space="preserve">Indicative sample sizes: annual 1; quarterly 2; monthly 2–5; weekly 5–15; daily 20–40; several times a day 25–60 (common audit practice; justify n in the audit plan).</t>
  </si>
  <si>
    <t xml:space="preserve">Use n ≥ 10 for ranking and n ≥ 20 where the conservative value is reported externally (a perfect sample gives a lower bound of 0.72 at n = 10 and 0.84 at n = 20). Source: Prouse (2026), Lr v2.1 specification, sections 5.1–5.3 and 8; Wilson (1927); Laplace rule of succession.</t>
  </si>
  <si>
    <t xml:space="preserve">Residual liability calculator (v2.1)</t>
  </si>
  <si>
    <t xml:space="preserve">Exposure</t>
  </si>
  <si>
    <t xml:space="preserve">T: probability the event occurs in the period (0–1)</t>
  </si>
  <si>
    <t xml:space="preserve">Example: illustrative value from the specification's worked example</t>
  </si>
  <si>
    <t xml:space="preserve">V: probability of harm given the event, without the control (0–1)</t>
  </si>
  <si>
    <t xml:space="preserve">Example value</t>
  </si>
  <si>
    <t xml:space="preserve">I: consequence if harm results (NZ$; damages, penalties, costs)</t>
  </si>
  <si>
    <t xml:space="preserve">Example value; replace with your loss or penalty estimate</t>
  </si>
  <si>
    <t xml:space="preserve">E = T × V × I (inherent exposure)</t>
  </si>
  <si>
    <t xml:space="preserve">Cd basis for control 1 (linked from 'Cd scorer')</t>
  </si>
  <si>
    <t xml:space="preserve">Best estimate</t>
  </si>
  <si>
    <t xml:space="preserve">Best estimate for ranking and planning; Conservative for any external claim.</t>
  </si>
  <si>
    <t xml:space="preserve">Controls acting on this exposure (leave unused rows blank)</t>
  </si>
  <si>
    <t xml:space="preserve">Control</t>
  </si>
  <si>
    <t xml:space="preserve">Ce (0–1)</t>
  </si>
  <si>
    <t xml:space="preserve">Cd (0–1)</t>
  </si>
  <si>
    <t xml:space="preserve">Ce × Cd</t>
  </si>
  <si>
    <t xml:space="preserve">1 − Ce × Cd</t>
  </si>
  <si>
    <t xml:space="preserve">Void if alone: (E·Ce + A)(1−Cd)</t>
  </si>
  <si>
    <t xml:space="preserve">Priority</t>
  </si>
  <si>
    <t xml:space="preserve">Notes</t>
  </si>
  <si>
    <t xml:space="preserve">1 − Ce</t>
  </si>
  <si>
    <t xml:space="preserve">A: records penalty (NZ$/yr, 0 if none)</t>
  </si>
  <si>
    <t xml:space="preserve">A × (1 − Cd)</t>
  </si>
  <si>
    <t xml:space="preserve">Biometric entry system</t>
  </si>
  <si>
    <t xml:space="preserve">Cd linked from 'Cd scorer' (basis set in C8)</t>
  </si>
  <si>
    <t xml:space="preserve">Visitor escort procedure</t>
  </si>
  <si>
    <t xml:space="preserve">Example row: replace or clear</t>
  </si>
  <si>
    <t xml:space="preserve">Results</t>
  </si>
  <si>
    <t xml:space="preserve">X: total exposure = E + ΣA</t>
  </si>
  <si>
    <t xml:space="preserve">R: operational residual risk = E × Π(1 − Ce)</t>
  </si>
  <si>
    <t xml:space="preserve">Lr: residual liability = E × Π(1 − Ce × Cd) + Σ A(1 − Cd)</t>
  </si>
  <si>
    <t xml:space="preserve">D: documentation void = Lr − R</t>
  </si>
  <si>
    <t xml:space="preserve">M: demonstrable mitigation = X − Lr</t>
  </si>
  <si>
    <t xml:space="preserve">Lr if controls fully dependent (conservative bound)</t>
  </si>
  <si>
    <t xml:space="preserve">Residual liability ratio Lr ÷ X</t>
  </si>
  <si>
    <t xml:space="preserve">Check: R + D + M − X (should be 0)</t>
  </si>
  <si>
    <t xml:space="preserve">Priority 1 = the control whose full documentation would remove the most liability (property P4). Layered results assume independent controls; the dependent bound is reported for comparison (P6). A applies only where keeping the records is itself a legal duty (for example GDPR Art. 30; OSHA 29 CFR Part 1904): A = chance of inspection in the year × penalty.</t>
  </si>
  <si>
    <t xml:space="preserve">Source: Prouse (2026), Lr v2.1 specification, equations 1–7. Example inputs are illustrative only.</t>
  </si>
  <si>
    <t xml:space="preserve">Uncertainty: Monte Carlo simulation (one control, 2,000 draws, triangular distributions, v2.1)</t>
  </si>
  <si>
    <t xml:space="preserve">Input</t>
  </si>
  <si>
    <t xml:space="preserve">Low</t>
  </si>
  <si>
    <t xml:space="preserve">Most likely</t>
  </si>
  <si>
    <t xml:space="preserve">High</t>
  </si>
  <si>
    <t xml:space="preserve">T</t>
  </si>
  <si>
    <t xml:space="preserve">V</t>
  </si>
  <si>
    <t xml:space="preserve">I (NZ$)</t>
  </si>
  <si>
    <t xml:space="preserve">Ce</t>
  </si>
  <si>
    <t xml:space="preserve">Cd</t>
  </si>
  <si>
    <t xml:space="preserve">A (NZ$/yr)</t>
  </si>
  <si>
    <t xml:space="preserve">Measure</t>
  </si>
  <si>
    <t xml:space="preserve">P10</t>
  </si>
  <si>
    <t xml:space="preserve">P50</t>
  </si>
  <si>
    <t xml:space="preserve">P90</t>
  </si>
  <si>
    <t xml:space="preserve">Residual liability Lr</t>
  </si>
  <si>
    <t xml:space="preserve">Documentation void D</t>
  </si>
  <si>
    <t xml:space="preserve">Values are random and change each time the workbook recalculates (F9). Use ≥ 10,000 draws in specialist software for formal reporting. Make ranges generous: in simulation, correctly sized expert ranges captured the truth 64% of the time against a stated 80%. Treat P10–P90 as indicative.</t>
  </si>
  <si>
    <t xml:space="preserve">Triangular inverse transform: x = a + √(u(b−a)(c−a)) if u &lt; (c−a)/(b−a), else b − √((1−u)(b−a)(b−c)).</t>
  </si>
  <si>
    <t xml:space="preserve">Draw</t>
  </si>
  <si>
    <t xml:space="preserve">I</t>
  </si>
  <si>
    <t xml:space="preserve">Lr</t>
  </si>
  <si>
    <t xml:space="preserve">D</t>
  </si>
  <si>
    <t xml:space="preserve">u T</t>
  </si>
  <si>
    <t xml:space="preserve">u V</t>
  </si>
  <si>
    <t xml:space="preserve">u I</t>
  </si>
  <si>
    <t xml:space="preserve">u Ce</t>
  </si>
  <si>
    <t xml:space="preserve">u Cd</t>
  </si>
  <si>
    <t xml:space="preserve">u A</t>
  </si>
  <si>
    <t xml:space="preserve">A</t>
  </si>
  <si>
    <t xml:space="preserve">Inter-rater reliability: ICC(2,1), absolute agreement (Study 2)</t>
  </si>
  <si>
    <t xml:space="preserve">EXAMPLE DATA FOR DEMONSTRATION ONLY: replace with your assessors' Cd scores (30 procedures × 3 assessors).</t>
  </si>
  <si>
    <t xml:space="preserve">Procedure</t>
  </si>
  <si>
    <t xml:space="preserve">Assessor 1</t>
  </si>
  <si>
    <t xml:space="preserve">Assessor 2</t>
  </si>
  <si>
    <t xml:space="preserve">Assessor 3</t>
  </si>
  <si>
    <t xml:space="preserve">n (procedures)</t>
  </si>
  <si>
    <t xml:space="preserve">k (assessors)</t>
  </si>
  <si>
    <t xml:space="preserve">Grand mean</t>
  </si>
  <si>
    <t xml:space="preserve">SS total</t>
  </si>
  <si>
    <t xml:space="preserve">SS rows (procedures)</t>
  </si>
  <si>
    <t xml:space="preserve">SS columns (assessors)</t>
  </si>
  <si>
    <t xml:space="preserve">SS error</t>
  </si>
  <si>
    <t xml:space="preserve">MS rows</t>
  </si>
  <si>
    <t xml:space="preserve">MS columns</t>
  </si>
  <si>
    <t xml:space="preserve">MS error</t>
  </si>
  <si>
    <t xml:space="preserve">ICC(2,1) absolute agreement</t>
  </si>
  <si>
    <t xml:space="preserve">Interpretation (Koo and Li, 2016)</t>
  </si>
  <si>
    <t xml:space="preserve">Target (H2)</t>
  </si>
  <si>
    <t xml:space="preserve">≥ 0.75, with lower 95% bound &gt; 0.50</t>
  </si>
  <si>
    <t xml:space="preserve">Formula: Shrout and Fleiss (1979), ICC(2,1) = (MSR − MSE) / (MSR + (k−1)MSE + k(MSC − MSE)/n). Confidence intervals: compute in statistical software (e.g. R irr or psych packages) and report per GRRAS.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</si>
</sst>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%"/>
    <numFmt numFmtId="166" formatCode="0.00"/>
    <numFmt numFmtId="167" formatCode="0%"/>
    <numFmt numFmtId="168" formatCode="0.000"/>
    <numFmt numFmtId="169" formatCode="&quot;NZ$&quot;#,##0;&quot;(NZ$&quot;#,##0\);\-"/>
    <numFmt numFmtId="170" formatCode="0.00%"/>
    <numFmt numFmtId="171" formatCode="0"/>
    <numFmt numFmtId="172" formatCode="0.00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0233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0233F"/>
      <name val="Arial"/>
      <family val="0"/>
      <charset val="1"/>
    </font>
    <font>
      <i val="true"/>
      <sz val="9"/>
      <color rgb="FF5A647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C0392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0233F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D9DE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72"/>
      <rgbColor rgb="FF969696"/>
      <rgbColor rgb="FF10233F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35.0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23.85" hidden="false" customHeight="false" outlineLevel="0" collapsed="false">
      <c r="A9" s="2" t="s">
        <v>7</v>
      </c>
    </row>
    <row r="10" customFormat="false" ht="35.05" hidden="false" customHeight="false" outlineLevel="0" collapsed="false">
      <c r="A10" s="2" t="s">
        <v>8</v>
      </c>
    </row>
    <row r="11" customFormat="false" ht="23.85" hidden="false" customHeight="false" outlineLevel="0" collapsed="false">
      <c r="A11" s="2" t="s">
        <v>9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10</v>
      </c>
    </row>
    <row r="14" customFormat="false" ht="23.85" hidden="false" customHeight="false" outlineLevel="0" collapsed="false">
      <c r="A14" s="2" t="s">
        <v>11</v>
      </c>
    </row>
    <row r="15" customFormat="false" ht="23.85" hidden="false" customHeight="false" outlineLevel="0" collapsed="false">
      <c r="A15" s="2" t="s">
        <v>12</v>
      </c>
    </row>
    <row r="16" customFormat="false" ht="23.85" hidden="false" customHeight="false" outlineLevel="0" collapsed="false">
      <c r="A16" s="2" t="s">
        <v>13</v>
      </c>
    </row>
    <row r="17" customFormat="false" ht="23.85" hidden="false" customHeight="false" outlineLevel="0" collapsed="false">
      <c r="A17" s="2" t="s">
        <v>14</v>
      </c>
    </row>
    <row r="18" customFormat="false" ht="15" hidden="false" customHeight="false" outlineLevel="0" collapsed="false">
      <c r="A18" s="2"/>
    </row>
    <row r="19" customFormat="false" ht="23.85" hidden="false" customHeight="false" outlineLevel="0" collapsed="false">
      <c r="A19" s="2" t="s">
        <v>15</v>
      </c>
    </row>
    <row r="20" customFormat="false" ht="22.35" hidden="false" customHeight="false" outlineLevel="0" collapsed="false">
      <c r="A20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5" min="3" style="0" width="14"/>
    <col collapsed="false" customWidth="true" hidden="false" outlineLevel="0" max="6" min="6" style="0" width="16"/>
    <col collapsed="false" customWidth="true" hidden="false" outlineLevel="0" max="7" min="7" style="0" width="4"/>
  </cols>
  <sheetData>
    <row r="1" customFormat="false" ht="17.35" hidden="false" customHeight="false" outlineLevel="0" collapsed="false">
      <c r="A1" s="5" t="s">
        <v>17</v>
      </c>
    </row>
    <row r="2" customFormat="false" ht="15" hidden="false" customHeight="false" outlineLevel="0" collapsed="false">
      <c r="A2" s="6" t="s">
        <v>18</v>
      </c>
    </row>
    <row r="4" customFormat="false" ht="23.85" hidden="false" customHeight="false" outlineLevel="0" collapsed="false">
      <c r="A4" s="7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</row>
    <row r="5" customFormat="false" ht="15" hidden="false" customHeight="false" outlineLevel="0" collapsed="false">
      <c r="A5" s="8" t="s">
        <v>25</v>
      </c>
      <c r="B5" s="9" t="n">
        <v>0.945117526180656</v>
      </c>
      <c r="C5" s="9" t="n">
        <v>0.916719770856933</v>
      </c>
      <c r="D5" s="10" t="n">
        <v>0.923241890440387</v>
      </c>
      <c r="E5" s="11" t="n">
        <v>0.817885714285714</v>
      </c>
      <c r="F5" s="10" t="n">
        <v>0.170719369542926</v>
      </c>
    </row>
    <row r="6" customFormat="false" ht="15" hidden="false" customHeight="false" outlineLevel="0" collapsed="false">
      <c r="A6" s="12" t="s">
        <v>26</v>
      </c>
      <c r="B6" s="13" t="n">
        <v>0.934420907418033</v>
      </c>
      <c r="C6" s="13" t="n">
        <v>0.878668309132838</v>
      </c>
      <c r="D6" s="14" t="n">
        <v>0.905304940923738</v>
      </c>
      <c r="E6" s="15" t="n">
        <v>0.809485714285714</v>
      </c>
      <c r="F6" s="14" t="n">
        <v>0.187244416904204</v>
      </c>
    </row>
    <row r="7" customFormat="false" ht="15" hidden="false" customHeight="false" outlineLevel="0" collapsed="false">
      <c r="A7" s="12" t="s">
        <v>27</v>
      </c>
      <c r="B7" s="13" t="n">
        <v>0.921838992582114</v>
      </c>
      <c r="C7" s="13" t="n">
        <v>0.879267138623907</v>
      </c>
      <c r="D7" s="14" t="n">
        <v>0.903057035445757</v>
      </c>
      <c r="E7" s="15" t="n">
        <v>0.803628571428572</v>
      </c>
      <c r="F7" s="14" t="n">
        <v>0.236486561096913</v>
      </c>
    </row>
    <row r="8" customFormat="false" ht="15" hidden="false" customHeight="false" outlineLevel="0" collapsed="false">
      <c r="A8" s="12" t="s">
        <v>28</v>
      </c>
      <c r="B8" s="13" t="n">
        <v>0.894553842059236</v>
      </c>
      <c r="C8" s="13" t="n">
        <v>0.837704766634104</v>
      </c>
      <c r="D8" s="14" t="n">
        <v>0.868739097744361</v>
      </c>
      <c r="E8" s="15" t="n">
        <v>0.774742857142857</v>
      </c>
      <c r="F8" s="14" t="n">
        <v>0.374682427882665</v>
      </c>
    </row>
    <row r="9" customFormat="false" ht="15" hidden="false" customHeight="false" outlineLevel="0" collapsed="false">
      <c r="A9" s="12" t="s">
        <v>29</v>
      </c>
      <c r="B9" s="13" t="n">
        <v>0.852320118179004</v>
      </c>
      <c r="C9" s="13" t="n">
        <v>0.807191850218475</v>
      </c>
      <c r="D9" s="14" t="n">
        <v>0.820265742552549</v>
      </c>
      <c r="E9" s="15" t="n">
        <v>0.718885714285714</v>
      </c>
      <c r="F9" s="12" t="s">
        <v>30</v>
      </c>
    </row>
    <row r="10" customFormat="false" ht="15" hidden="false" customHeight="false" outlineLevel="0" collapsed="false">
      <c r="A10" s="12" t="s">
        <v>31</v>
      </c>
      <c r="B10" s="13" t="n">
        <v>0.842841528172183</v>
      </c>
      <c r="C10" s="13" t="n">
        <v>0.799926139431704</v>
      </c>
      <c r="D10" s="14" t="n">
        <v>0.856206337271751</v>
      </c>
      <c r="E10" s="15" t="n">
        <v>0.7497</v>
      </c>
      <c r="F10" s="14" t="n">
        <v>0.89718326356352</v>
      </c>
    </row>
    <row r="11" customFormat="false" ht="15" hidden="false" customHeight="false" outlineLevel="0" collapsed="false">
      <c r="A11" s="12" t="s">
        <v>32</v>
      </c>
      <c r="B11" s="13" t="n">
        <v>0.812233858574042</v>
      </c>
      <c r="C11" s="13" t="n">
        <v>0.775442816317498</v>
      </c>
      <c r="D11" s="14" t="n">
        <v>0.812010399748401</v>
      </c>
      <c r="E11" s="15" t="n">
        <v>0.705485714285714</v>
      </c>
      <c r="F11" s="12" t="s">
        <v>30</v>
      </c>
    </row>
    <row r="12" customFormat="false" ht="15" hidden="false" customHeight="false" outlineLevel="0" collapsed="false">
      <c r="A12" s="12" t="s">
        <v>33</v>
      </c>
      <c r="B12" s="13" t="n">
        <v>0.532796161265088</v>
      </c>
      <c r="C12" s="13" t="n">
        <v>0.48196702175038</v>
      </c>
      <c r="D12" s="14" t="n">
        <v>0.329977551020408</v>
      </c>
      <c r="E12" s="15" t="n">
        <v>0.398914285714286</v>
      </c>
      <c r="F12" s="12" t="s">
        <v>30</v>
      </c>
    </row>
    <row r="14" customFormat="false" ht="15" hidden="false" customHeight="false" outlineLevel="0" collapsed="false">
      <c r="A14" s="6" t="s">
        <v>34</v>
      </c>
    </row>
    <row r="15" customFormat="false" ht="15" hidden="false" customHeight="false" outlineLevel="0" collapsed="false">
      <c r="A15" s="6" t="s">
        <v>35</v>
      </c>
    </row>
    <row r="16" customFormat="false" ht="15" hidden="false" customHeight="false" outlineLevel="0" collapsed="false">
      <c r="A16" s="6" t="s">
        <v>36</v>
      </c>
    </row>
    <row r="17" customFormat="false" ht="15" hidden="false" customHeight="false" outlineLevel="0" collapsed="false">
      <c r="A17" s="6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6" min="4" style="0" width="26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5" t="s">
        <v>38</v>
      </c>
    </row>
    <row r="2" customFormat="false" ht="15" hidden="false" customHeight="false" outlineLevel="0" collapsed="false">
      <c r="A2" s="6" t="s">
        <v>39</v>
      </c>
    </row>
    <row r="4" customFormat="false" ht="15" hidden="false" customHeight="false" outlineLevel="0" collapsed="false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customFormat="false" ht="30" hidden="false" customHeight="true" outlineLevel="0" collapsed="false">
      <c r="A5" s="12" t="n">
        <v>1</v>
      </c>
      <c r="B5" s="12" t="s">
        <v>47</v>
      </c>
      <c r="C5" s="16" t="n">
        <v>3</v>
      </c>
      <c r="D5" s="17" t="s">
        <v>48</v>
      </c>
      <c r="E5" s="17" t="s">
        <v>49</v>
      </c>
      <c r="F5" s="17" t="s">
        <v>50</v>
      </c>
      <c r="G5" s="17" t="s">
        <v>51</v>
      </c>
    </row>
    <row r="6" customFormat="false" ht="30" hidden="false" customHeight="true" outlineLevel="0" collapsed="false">
      <c r="A6" s="12" t="n">
        <v>2</v>
      </c>
      <c r="B6" s="12" t="s">
        <v>52</v>
      </c>
      <c r="C6" s="16" t="n">
        <v>2</v>
      </c>
      <c r="D6" s="17" t="s">
        <v>53</v>
      </c>
      <c r="E6" s="17" t="s">
        <v>54</v>
      </c>
      <c r="F6" s="17" t="s">
        <v>55</v>
      </c>
      <c r="G6" s="17" t="s">
        <v>56</v>
      </c>
    </row>
    <row r="7" customFormat="false" ht="30" hidden="false" customHeight="true" outlineLevel="0" collapsed="false">
      <c r="A7" s="12" t="n">
        <v>3</v>
      </c>
      <c r="B7" s="12" t="s">
        <v>57</v>
      </c>
      <c r="C7" s="16" t="n">
        <v>2</v>
      </c>
      <c r="D7" s="17" t="s">
        <v>58</v>
      </c>
      <c r="E7" s="17" t="s">
        <v>59</v>
      </c>
      <c r="F7" s="17" t="s">
        <v>60</v>
      </c>
      <c r="G7" s="17" t="s">
        <v>61</v>
      </c>
    </row>
    <row r="8" customFormat="false" ht="30" hidden="false" customHeight="true" outlineLevel="0" collapsed="false">
      <c r="A8" s="12" t="n">
        <v>4</v>
      </c>
      <c r="B8" s="12" t="s">
        <v>62</v>
      </c>
      <c r="C8" s="16" t="n">
        <v>3</v>
      </c>
      <c r="D8" s="17" t="s">
        <v>63</v>
      </c>
      <c r="E8" s="17" t="s">
        <v>64</v>
      </c>
      <c r="F8" s="17" t="s">
        <v>65</v>
      </c>
      <c r="G8" s="17" t="s">
        <v>66</v>
      </c>
    </row>
    <row r="9" customFormat="false" ht="30" hidden="false" customHeight="true" outlineLevel="0" collapsed="false">
      <c r="A9" s="12" t="n">
        <v>5</v>
      </c>
      <c r="B9" s="12" t="s">
        <v>67</v>
      </c>
      <c r="C9" s="16" t="n">
        <v>2</v>
      </c>
      <c r="D9" s="17" t="s">
        <v>68</v>
      </c>
      <c r="E9" s="17" t="s">
        <v>69</v>
      </c>
      <c r="F9" s="17" t="s">
        <v>70</v>
      </c>
      <c r="G9" s="17" t="s">
        <v>71</v>
      </c>
    </row>
    <row r="10" customFormat="false" ht="30" hidden="false" customHeight="true" outlineLevel="0" collapsed="false">
      <c r="A10" s="12" t="n">
        <v>6</v>
      </c>
      <c r="B10" s="12" t="s">
        <v>72</v>
      </c>
      <c r="C10" s="16" t="n">
        <v>2</v>
      </c>
      <c r="D10" s="17" t="s">
        <v>73</v>
      </c>
      <c r="E10" s="17" t="s">
        <v>74</v>
      </c>
      <c r="F10" s="17" t="s">
        <v>75</v>
      </c>
      <c r="G10" s="17" t="s">
        <v>76</v>
      </c>
    </row>
    <row r="11" customFormat="false" ht="30" hidden="false" customHeight="true" outlineLevel="0" collapsed="false">
      <c r="A11" s="12" t="n">
        <v>7</v>
      </c>
      <c r="B11" s="12" t="s">
        <v>77</v>
      </c>
      <c r="C11" s="16" t="n">
        <v>2</v>
      </c>
      <c r="D11" s="17" t="s">
        <v>78</v>
      </c>
      <c r="E11" s="17" t="s">
        <v>79</v>
      </c>
      <c r="F11" s="17" t="s">
        <v>80</v>
      </c>
      <c r="G11" s="17" t="s">
        <v>81</v>
      </c>
    </row>
    <row r="12" customFormat="false" ht="30" hidden="false" customHeight="true" outlineLevel="0" collapsed="false">
      <c r="A12" s="12" t="n">
        <v>8</v>
      </c>
      <c r="B12" s="12" t="s">
        <v>82</v>
      </c>
      <c r="C12" s="16" t="n">
        <v>1</v>
      </c>
      <c r="D12" s="17" t="s">
        <v>78</v>
      </c>
      <c r="E12" s="17" t="s">
        <v>83</v>
      </c>
      <c r="F12" s="17" t="s">
        <v>84</v>
      </c>
      <c r="G12" s="17" t="s">
        <v>85</v>
      </c>
    </row>
    <row r="13" customFormat="false" ht="30" hidden="false" customHeight="true" outlineLevel="0" collapsed="false">
      <c r="A13" s="12" t="n">
        <v>9</v>
      </c>
      <c r="B13" s="12" t="s">
        <v>86</v>
      </c>
      <c r="C13" s="16" t="n">
        <v>1</v>
      </c>
      <c r="D13" s="17" t="s">
        <v>87</v>
      </c>
      <c r="E13" s="17" t="s">
        <v>88</v>
      </c>
      <c r="F13" s="17" t="s">
        <v>89</v>
      </c>
      <c r="G13" s="17" t="s">
        <v>90</v>
      </c>
    </row>
    <row r="14" customFormat="false" ht="30" hidden="false" customHeight="true" outlineLevel="0" collapsed="false">
      <c r="A14" s="12" t="n">
        <v>10</v>
      </c>
      <c r="B14" s="12" t="s">
        <v>91</v>
      </c>
      <c r="C14" s="16" t="n">
        <v>2</v>
      </c>
      <c r="D14" s="17" t="s">
        <v>78</v>
      </c>
      <c r="E14" s="17" t="s">
        <v>92</v>
      </c>
      <c r="F14" s="17" t="s">
        <v>93</v>
      </c>
      <c r="G14" s="17" t="s">
        <v>94</v>
      </c>
    </row>
    <row r="16" customFormat="false" ht="15" hidden="false" customHeight="false" outlineLevel="0" collapsed="false">
      <c r="B16" s="8" t="s">
        <v>95</v>
      </c>
      <c r="C16" s="18" t="n">
        <f aca="false">SUM(C5:C14)/30</f>
        <v>0.666666666666667</v>
      </c>
    </row>
    <row r="18" customFormat="false" ht="15" hidden="false" customHeight="false" outlineLevel="0" collapsed="false">
      <c r="A18" s="19" t="s">
        <v>96</v>
      </c>
    </row>
    <row r="19" customFormat="false" ht="23.85" hidden="false" customHeight="false" outlineLevel="0" collapsed="false">
      <c r="B19" s="17" t="s">
        <v>97</v>
      </c>
      <c r="C19" s="16" t="n">
        <v>25</v>
      </c>
    </row>
    <row r="20" customFormat="false" ht="27.75" hidden="false" customHeight="true" outlineLevel="0" collapsed="false">
      <c r="B20" s="17" t="s">
        <v>98</v>
      </c>
      <c r="C20" s="16" t="n">
        <v>21</v>
      </c>
    </row>
    <row r="21" customFormat="false" ht="15" hidden="false" customHeight="false" outlineLevel="0" collapsed="false">
      <c r="B21" s="12" t="s">
        <v>99</v>
      </c>
      <c r="C21" s="16" t="s">
        <v>100</v>
      </c>
    </row>
    <row r="22" customFormat="false" ht="15" hidden="false" customHeight="false" outlineLevel="0" collapsed="false">
      <c r="B22" s="12" t="s">
        <v>101</v>
      </c>
      <c r="C22" s="16" t="n">
        <v>1.96</v>
      </c>
    </row>
    <row r="23" customFormat="false" ht="15" hidden="false" customHeight="false" outlineLevel="0" collapsed="false">
      <c r="B23" s="8" t="s">
        <v>102</v>
      </c>
      <c r="C23" s="18" t="n">
        <f aca="false">IF(OR(C21="No",C19&lt;=0),0,MIN(1,C20/C19))</f>
        <v>0.84</v>
      </c>
    </row>
    <row r="24" customFormat="false" ht="15" hidden="false" customHeight="false" outlineLevel="0" collapsed="false">
      <c r="B24" s="8" t="s">
        <v>103</v>
      </c>
      <c r="C24" s="18" t="n">
        <f aca="false">IF(OR(C21="No",C19&lt;=0),0,MAX(0,(C23+C22^2/(2*C19)-C22*SQRT(C23*(1-C23)/C19+C22^2/(4*C19^2)))/(1+C22^2/C19)))</f>
        <v>0.653459860197618</v>
      </c>
    </row>
    <row r="25" customFormat="false" ht="30" hidden="false" customHeight="true" outlineLevel="0" collapsed="false">
      <c r="B25" s="20" t="s">
        <v>104</v>
      </c>
      <c r="C25" s="18" t="n">
        <f aca="false">IF(OR(C21="No",C19&lt;=0),0,(C20+1)/(C19+2))</f>
        <v>0.814814814814815</v>
      </c>
    </row>
    <row r="26" customFormat="false" ht="15" hidden="false" customHeight="false" outlineLevel="0" collapsed="false">
      <c r="A26" s="19" t="s">
        <v>105</v>
      </c>
    </row>
    <row r="27" customFormat="false" ht="15" hidden="false" customHeight="false" outlineLevel="0" collapsed="false">
      <c r="B27" s="12" t="s">
        <v>106</v>
      </c>
      <c r="C27" s="21" t="n">
        <f aca="false">IF(C5=0,0.2,1)</f>
        <v>1</v>
      </c>
    </row>
    <row r="28" customFormat="false" ht="15" hidden="false" customHeight="false" outlineLevel="0" collapsed="false">
      <c r="B28" s="12" t="s">
        <v>107</v>
      </c>
      <c r="C28" s="21" t="n">
        <f aca="false">IF(C11&lt;=1,0.4,1)</f>
        <v>1</v>
      </c>
    </row>
    <row r="29" customFormat="false" ht="15" hidden="false" customHeight="false" outlineLevel="0" collapsed="false">
      <c r="B29" s="12" t="s">
        <v>108</v>
      </c>
      <c r="C29" s="21" t="n">
        <f aca="false">MIN(C27:C28)</f>
        <v>1</v>
      </c>
    </row>
    <row r="31" customFormat="false" ht="15" hidden="false" customHeight="false" outlineLevel="0" collapsed="false">
      <c r="A31" s="19" t="s">
        <v>109</v>
      </c>
    </row>
    <row r="32" customFormat="false" ht="30" hidden="false" customHeight="true" outlineLevel="0" collapsed="false">
      <c r="B32" s="20" t="s">
        <v>110</v>
      </c>
      <c r="C32" s="18" t="n">
        <f aca="false">MIN(C29,C16*C25)</f>
        <v>0.54320987654321</v>
      </c>
    </row>
    <row r="33" customFormat="false" ht="30" hidden="false" customHeight="true" outlineLevel="0" collapsed="false">
      <c r="B33" s="20" t="s">
        <v>111</v>
      </c>
      <c r="C33" s="22" t="n">
        <f aca="false">MIN(C29,C16*C24)</f>
        <v>0.435639906798412</v>
      </c>
    </row>
    <row r="35" customFormat="false" ht="15" hidden="false" customHeight="false" outlineLevel="0" collapsed="false">
      <c r="B35" s="6" t="s">
        <v>112</v>
      </c>
    </row>
    <row r="36" customFormat="false" ht="15" hidden="false" customHeight="false" outlineLevel="0" collapsed="false">
      <c r="B36" s="6" t="s">
        <v>113</v>
      </c>
    </row>
  </sheetData>
  <dataValidations count="2">
    <dataValidation allowBlank="false" error="Enter a whole number from 0 to 3" errorStyle="stop" operator="between" showDropDown="false" showErrorMessage="true" showInputMessage="false" sqref="C5:C14" type="whole">
      <formula1>0</formula1>
      <formula2>3</formula2>
    </dataValidation>
    <dataValidation allowBlank="false" errorStyle="stop" operator="between" showDropDown="false" showErrorMessage="false" showInputMessage="false" sqref="C21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5" min="3" style="0" width="12"/>
    <col collapsed="false" customWidth="true" hidden="false" outlineLevel="0" max="6" min="6" style="0" width="14"/>
    <col collapsed="false" customWidth="true" hidden="false" outlineLevel="0" max="7" min="7" style="0" width="20"/>
    <col collapsed="false" customWidth="true" hidden="false" outlineLevel="0" max="8" min="8" style="0" width="10"/>
    <col collapsed="false" customWidth="true" hidden="false" outlineLevel="0" max="9" min="9" style="0" width="30"/>
    <col collapsed="false" customWidth="true" hidden="false" outlineLevel="0" max="10" min="10" style="0" width="10"/>
    <col collapsed="false" customWidth="true" hidden="false" outlineLevel="0" max="12" min="11" style="0" width="16"/>
  </cols>
  <sheetData>
    <row r="1" customFormat="false" ht="17.35" hidden="false" customHeight="false" outlineLevel="0" collapsed="false">
      <c r="A1" s="5" t="s">
        <v>114</v>
      </c>
    </row>
    <row r="3" customFormat="false" ht="15" hidden="false" customHeight="false" outlineLevel="0" collapsed="false">
      <c r="A3" s="19" t="s">
        <v>115</v>
      </c>
    </row>
    <row r="4" customFormat="false" ht="15" hidden="false" customHeight="false" outlineLevel="0" collapsed="false">
      <c r="B4" s="12" t="s">
        <v>116</v>
      </c>
      <c r="C4" s="23" t="n">
        <v>0.9</v>
      </c>
      <c r="D4" s="6" t="s">
        <v>117</v>
      </c>
    </row>
    <row r="5" customFormat="false" ht="15" hidden="false" customHeight="false" outlineLevel="0" collapsed="false">
      <c r="B5" s="12" t="s">
        <v>118</v>
      </c>
      <c r="C5" s="23" t="n">
        <v>0.8</v>
      </c>
      <c r="D5" s="6" t="s">
        <v>119</v>
      </c>
    </row>
    <row r="6" customFormat="false" ht="15" hidden="false" customHeight="false" outlineLevel="0" collapsed="false">
      <c r="B6" s="12" t="s">
        <v>120</v>
      </c>
      <c r="C6" s="24" t="n">
        <v>1000000</v>
      </c>
      <c r="D6" s="6" t="s">
        <v>121</v>
      </c>
    </row>
    <row r="7" customFormat="false" ht="15" hidden="false" customHeight="false" outlineLevel="0" collapsed="false">
      <c r="B7" s="8" t="s">
        <v>122</v>
      </c>
      <c r="C7" s="25" t="n">
        <f aca="false">C4*C5*C6</f>
        <v>720000</v>
      </c>
    </row>
    <row r="8" customFormat="false" ht="15" hidden="false" customHeight="false" outlineLevel="0" collapsed="false">
      <c r="B8" s="12" t="s">
        <v>123</v>
      </c>
      <c r="C8" s="16" t="s">
        <v>124</v>
      </c>
      <c r="D8" s="6" t="s">
        <v>125</v>
      </c>
    </row>
    <row r="9" customFormat="false" ht="15" hidden="false" customHeight="false" outlineLevel="0" collapsed="false">
      <c r="A9" s="19" t="s">
        <v>126</v>
      </c>
    </row>
    <row r="10" customFormat="false" ht="42" hidden="false" customHeight="true" outlineLevel="0" collapsed="false">
      <c r="A10" s="7" t="s">
        <v>40</v>
      </c>
      <c r="B10" s="7" t="s">
        <v>127</v>
      </c>
      <c r="C10" s="7" t="s">
        <v>128</v>
      </c>
      <c r="D10" s="7" t="s">
        <v>129</v>
      </c>
      <c r="E10" s="7" t="s">
        <v>130</v>
      </c>
      <c r="F10" s="7" t="s">
        <v>131</v>
      </c>
      <c r="G10" s="7" t="s">
        <v>132</v>
      </c>
      <c r="H10" s="7" t="s">
        <v>133</v>
      </c>
      <c r="I10" s="7" t="s">
        <v>134</v>
      </c>
      <c r="J10" s="7" t="s">
        <v>135</v>
      </c>
      <c r="K10" s="7" t="s">
        <v>136</v>
      </c>
      <c r="L10" s="7" t="s">
        <v>137</v>
      </c>
    </row>
    <row r="11" customFormat="false" ht="15" hidden="false" customHeight="false" outlineLevel="0" collapsed="false">
      <c r="A11" s="12" t="n">
        <v>1</v>
      </c>
      <c r="B11" s="16" t="s">
        <v>138</v>
      </c>
      <c r="C11" s="26" t="n">
        <v>0.95</v>
      </c>
      <c r="D11" s="27" t="n">
        <f aca="false">IF($C$8="Conservative",'Cd scorer'!C33,'Cd scorer'!C32)</f>
        <v>0.54320987654321</v>
      </c>
      <c r="E11" s="21" t="n">
        <f aca="false">IF(C11="","",C11*D11)</f>
        <v>0.516049382716049</v>
      </c>
      <c r="F11" s="21" t="n">
        <f aca="false">IF(C11="","",1-E11)</f>
        <v>0.483950617283951</v>
      </c>
      <c r="G11" s="28" t="n">
        <f aca="false">IF(C11="","",($C$7*C11+N(K11))*(1-D11))</f>
        <v>312444.444444445</v>
      </c>
      <c r="H11" s="12" t="n">
        <f aca="false">IF(C11="","",RANK(G11,$G$11:$G$20,0))</f>
        <v>1</v>
      </c>
      <c r="I11" s="6" t="s">
        <v>139</v>
      </c>
      <c r="J11" s="21" t="n">
        <f aca="false">IF(C11="","",1-C11)</f>
        <v>0.05</v>
      </c>
      <c r="K11" s="24" t="n">
        <v>0</v>
      </c>
      <c r="L11" s="28" t="n">
        <f aca="false">IF(C11="","",N(K11)*(1-D11))</f>
        <v>0</v>
      </c>
    </row>
    <row r="12" customFormat="false" ht="15" hidden="false" customHeight="false" outlineLevel="0" collapsed="false">
      <c r="A12" s="12" t="n">
        <v>2</v>
      </c>
      <c r="B12" s="16" t="s">
        <v>140</v>
      </c>
      <c r="C12" s="26" t="n">
        <v>0.6</v>
      </c>
      <c r="D12" s="26" t="n">
        <v>0.5</v>
      </c>
      <c r="E12" s="21" t="n">
        <f aca="false">IF(C12="","",C12*D12)</f>
        <v>0.3</v>
      </c>
      <c r="F12" s="21" t="n">
        <f aca="false">IF(C12="","",1-E12)</f>
        <v>0.7</v>
      </c>
      <c r="G12" s="28" t="n">
        <f aca="false">IF(C12="","",($C$7*C12+N(K12))*(1-D12))</f>
        <v>216000</v>
      </c>
      <c r="H12" s="12" t="n">
        <f aca="false">IF(C12="","",RANK(G12,$G$11:$G$20,0))</f>
        <v>2</v>
      </c>
      <c r="I12" s="6" t="s">
        <v>141</v>
      </c>
      <c r="J12" s="21" t="n">
        <f aca="false">IF(C12="","",1-C12)</f>
        <v>0.4</v>
      </c>
      <c r="K12" s="24" t="n">
        <v>0</v>
      </c>
      <c r="L12" s="28" t="n">
        <f aca="false">IF(C12="","",N(K12)*(1-D12))</f>
        <v>0</v>
      </c>
    </row>
    <row r="13" customFormat="false" ht="15" hidden="false" customHeight="false" outlineLevel="0" collapsed="false">
      <c r="A13" s="12" t="n">
        <v>3</v>
      </c>
      <c r="B13" s="16"/>
      <c r="C13" s="26"/>
      <c r="D13" s="26"/>
      <c r="E13" s="21" t="str">
        <f aca="false">IF(C13="","",C13*D13)</f>
        <v/>
      </c>
      <c r="F13" s="21" t="str">
        <f aca="false">IF(C13="","",1-E13)</f>
        <v/>
      </c>
      <c r="G13" s="28" t="str">
        <f aca="false">IF(C13="","",($C$7*C13+N(K13))*(1-D13))</f>
        <v/>
      </c>
      <c r="H13" s="12" t="str">
        <f aca="false">IF(C13="","",RANK(G13,$G$11:$G$20,0))</f>
        <v/>
      </c>
      <c r="J13" s="21" t="str">
        <f aca="false">IF(C13="","",1-C13)</f>
        <v/>
      </c>
      <c r="K13" s="24"/>
      <c r="L13" s="28" t="str">
        <f aca="false">IF(C13="","",N(K13)*(1-D13))</f>
        <v/>
      </c>
    </row>
    <row r="14" customFormat="false" ht="15" hidden="false" customHeight="false" outlineLevel="0" collapsed="false">
      <c r="A14" s="12" t="n">
        <v>4</v>
      </c>
      <c r="B14" s="16"/>
      <c r="C14" s="26"/>
      <c r="D14" s="26"/>
      <c r="E14" s="21" t="str">
        <f aca="false">IF(C14="","",C14*D14)</f>
        <v/>
      </c>
      <c r="F14" s="21" t="str">
        <f aca="false">IF(C14="","",1-E14)</f>
        <v/>
      </c>
      <c r="G14" s="28" t="str">
        <f aca="false">IF(C14="","",($C$7*C14+N(K14))*(1-D14))</f>
        <v/>
      </c>
      <c r="H14" s="12" t="str">
        <f aca="false">IF(C14="","",RANK(G14,$G$11:$G$20,0))</f>
        <v/>
      </c>
      <c r="J14" s="21" t="str">
        <f aca="false">IF(C14="","",1-C14)</f>
        <v/>
      </c>
      <c r="K14" s="24"/>
      <c r="L14" s="28" t="str">
        <f aca="false">IF(C14="","",N(K14)*(1-D14))</f>
        <v/>
      </c>
    </row>
    <row r="15" customFormat="false" ht="15" hidden="false" customHeight="false" outlineLevel="0" collapsed="false">
      <c r="A15" s="12" t="n">
        <v>5</v>
      </c>
      <c r="B15" s="16"/>
      <c r="C15" s="26"/>
      <c r="D15" s="26"/>
      <c r="E15" s="21" t="str">
        <f aca="false">IF(C15="","",C15*D15)</f>
        <v/>
      </c>
      <c r="F15" s="21" t="str">
        <f aca="false">IF(C15="","",1-E15)</f>
        <v/>
      </c>
      <c r="G15" s="28" t="str">
        <f aca="false">IF(C15="","",($C$7*C15+N(K15))*(1-D15))</f>
        <v/>
      </c>
      <c r="H15" s="12" t="str">
        <f aca="false">IF(C15="","",RANK(G15,$G$11:$G$20,0))</f>
        <v/>
      </c>
      <c r="J15" s="21" t="str">
        <f aca="false">IF(C15="","",1-C15)</f>
        <v/>
      </c>
      <c r="K15" s="24"/>
      <c r="L15" s="28" t="str">
        <f aca="false">IF(C15="","",N(K15)*(1-D15))</f>
        <v/>
      </c>
    </row>
    <row r="16" customFormat="false" ht="15" hidden="false" customHeight="false" outlineLevel="0" collapsed="false">
      <c r="A16" s="12" t="n">
        <v>6</v>
      </c>
      <c r="B16" s="16"/>
      <c r="C16" s="26"/>
      <c r="D16" s="26"/>
      <c r="E16" s="21" t="str">
        <f aca="false">IF(C16="","",C16*D16)</f>
        <v/>
      </c>
      <c r="F16" s="21" t="str">
        <f aca="false">IF(C16="","",1-E16)</f>
        <v/>
      </c>
      <c r="G16" s="28" t="str">
        <f aca="false">IF(C16="","",($C$7*C16+N(K16))*(1-D16))</f>
        <v/>
      </c>
      <c r="H16" s="12" t="str">
        <f aca="false">IF(C16="","",RANK(G16,$G$11:$G$20,0))</f>
        <v/>
      </c>
      <c r="J16" s="21" t="str">
        <f aca="false">IF(C16="","",1-C16)</f>
        <v/>
      </c>
      <c r="K16" s="24"/>
      <c r="L16" s="28" t="str">
        <f aca="false">IF(C16="","",N(K16)*(1-D16))</f>
        <v/>
      </c>
    </row>
    <row r="17" customFormat="false" ht="15" hidden="false" customHeight="false" outlineLevel="0" collapsed="false">
      <c r="A17" s="12" t="n">
        <v>7</v>
      </c>
      <c r="B17" s="16"/>
      <c r="C17" s="26"/>
      <c r="D17" s="26"/>
      <c r="E17" s="21" t="str">
        <f aca="false">IF(C17="","",C17*D17)</f>
        <v/>
      </c>
      <c r="F17" s="21" t="str">
        <f aca="false">IF(C17="","",1-E17)</f>
        <v/>
      </c>
      <c r="G17" s="28" t="str">
        <f aca="false">IF(C17="","",($C$7*C17+N(K17))*(1-D17))</f>
        <v/>
      </c>
      <c r="H17" s="12" t="str">
        <f aca="false">IF(C17="","",RANK(G17,$G$11:$G$20,0))</f>
        <v/>
      </c>
      <c r="J17" s="21" t="str">
        <f aca="false">IF(C17="","",1-C17)</f>
        <v/>
      </c>
      <c r="K17" s="24"/>
      <c r="L17" s="28" t="str">
        <f aca="false">IF(C17="","",N(K17)*(1-D17))</f>
        <v/>
      </c>
    </row>
    <row r="18" customFormat="false" ht="15" hidden="false" customHeight="false" outlineLevel="0" collapsed="false">
      <c r="A18" s="12" t="n">
        <v>8</v>
      </c>
      <c r="B18" s="16"/>
      <c r="C18" s="26"/>
      <c r="D18" s="26"/>
      <c r="E18" s="21" t="str">
        <f aca="false">IF(C18="","",C18*D18)</f>
        <v/>
      </c>
      <c r="F18" s="21" t="str">
        <f aca="false">IF(C18="","",1-E18)</f>
        <v/>
      </c>
      <c r="G18" s="28" t="str">
        <f aca="false">IF(C18="","",($C$7*C18+N(K18))*(1-D18))</f>
        <v/>
      </c>
      <c r="H18" s="12" t="str">
        <f aca="false">IF(C18="","",RANK(G18,$G$11:$G$20,0))</f>
        <v/>
      </c>
      <c r="J18" s="21" t="str">
        <f aca="false">IF(C18="","",1-C18)</f>
        <v/>
      </c>
      <c r="K18" s="24"/>
      <c r="L18" s="28" t="str">
        <f aca="false">IF(C18="","",N(K18)*(1-D18))</f>
        <v/>
      </c>
    </row>
    <row r="19" customFormat="false" ht="15" hidden="false" customHeight="false" outlineLevel="0" collapsed="false">
      <c r="A19" s="12" t="n">
        <v>9</v>
      </c>
      <c r="B19" s="16"/>
      <c r="C19" s="26"/>
      <c r="D19" s="26"/>
      <c r="E19" s="21" t="str">
        <f aca="false">IF(C19="","",C19*D19)</f>
        <v/>
      </c>
      <c r="F19" s="21" t="str">
        <f aca="false">IF(C19="","",1-E19)</f>
        <v/>
      </c>
      <c r="G19" s="28" t="str">
        <f aca="false">IF(C19="","",($C$7*C19+N(K19))*(1-D19))</f>
        <v/>
      </c>
      <c r="H19" s="12" t="str">
        <f aca="false">IF(C19="","",RANK(G19,$G$11:$G$20,0))</f>
        <v/>
      </c>
      <c r="J19" s="21" t="str">
        <f aca="false">IF(C19="","",1-C19)</f>
        <v/>
      </c>
      <c r="K19" s="24"/>
      <c r="L19" s="28" t="str">
        <f aca="false">IF(C19="","",N(K19)*(1-D19))</f>
        <v/>
      </c>
    </row>
    <row r="20" customFormat="false" ht="15" hidden="false" customHeight="false" outlineLevel="0" collapsed="false">
      <c r="A20" s="12" t="n">
        <v>10</v>
      </c>
      <c r="B20" s="16"/>
      <c r="C20" s="26"/>
      <c r="D20" s="26"/>
      <c r="E20" s="21" t="str">
        <f aca="false">IF(C20="","",C20*D20)</f>
        <v/>
      </c>
      <c r="F20" s="21" t="str">
        <f aca="false">IF(C20="","",1-E20)</f>
        <v/>
      </c>
      <c r="G20" s="28" t="str">
        <f aca="false">IF(C20="","",($C$7*C20+N(K20))*(1-D20))</f>
        <v/>
      </c>
      <c r="H20" s="12" t="str">
        <f aca="false">IF(C20="","",RANK(G20,$G$11:$G$20,0))</f>
        <v/>
      </c>
      <c r="J20" s="21" t="str">
        <f aca="false">IF(C20="","",1-C20)</f>
        <v/>
      </c>
      <c r="K20" s="24"/>
      <c r="L20" s="28" t="str">
        <f aca="false">IF(C20="","",N(K20)*(1-D20))</f>
        <v/>
      </c>
    </row>
    <row r="22" customFormat="false" ht="15" hidden="false" customHeight="false" outlineLevel="0" collapsed="false">
      <c r="A22" s="19" t="s">
        <v>142</v>
      </c>
    </row>
    <row r="23" customFormat="false" ht="25.5" hidden="false" customHeight="true" outlineLevel="0" collapsed="false">
      <c r="B23" s="17" t="s">
        <v>143</v>
      </c>
      <c r="C23" s="28" t="n">
        <f aca="false">C7+SUM(K11:K20)</f>
        <v>720000</v>
      </c>
    </row>
    <row r="24" customFormat="false" ht="25.5" hidden="false" customHeight="true" outlineLevel="0" collapsed="false">
      <c r="B24" s="17" t="s">
        <v>144</v>
      </c>
      <c r="C24" s="28" t="n">
        <f aca="false">IF(COUNT(J11:J20)=0,C7,C7*PRODUCT(J11:J20))</f>
        <v>14400</v>
      </c>
    </row>
    <row r="25" customFormat="false" ht="25.5" hidden="false" customHeight="true" outlineLevel="0" collapsed="false">
      <c r="B25" s="20" t="s">
        <v>145</v>
      </c>
      <c r="C25" s="29" t="n">
        <f aca="false">IF(COUNT(F11:F20)=0,C7,C7*PRODUCT(F11:F20))+SUM(L11:L20)</f>
        <v>243911.111111111</v>
      </c>
    </row>
    <row r="26" customFormat="false" ht="25.5" hidden="false" customHeight="true" outlineLevel="0" collapsed="false">
      <c r="B26" s="17" t="s">
        <v>146</v>
      </c>
      <c r="C26" s="28" t="n">
        <f aca="false">C25-C24</f>
        <v>229511.111111111</v>
      </c>
    </row>
    <row r="27" customFormat="false" ht="25.5" hidden="false" customHeight="true" outlineLevel="0" collapsed="false">
      <c r="B27" s="17" t="s">
        <v>147</v>
      </c>
      <c r="C27" s="28" t="n">
        <f aca="false">C23-C25</f>
        <v>476088.888888889</v>
      </c>
    </row>
    <row r="28" customFormat="false" ht="25.5" hidden="false" customHeight="true" outlineLevel="0" collapsed="false">
      <c r="B28" s="17" t="s">
        <v>148</v>
      </c>
      <c r="C28" s="28" t="n">
        <f aca="false">IF(COUNT(F11:F20)=0,C7,C7*MIN(F11:F20))+SUM(L11:L20)</f>
        <v>348444.444444445</v>
      </c>
    </row>
    <row r="29" customFormat="false" ht="25.5" hidden="false" customHeight="true" outlineLevel="0" collapsed="false">
      <c r="B29" s="17" t="s">
        <v>149</v>
      </c>
      <c r="C29" s="13" t="n">
        <f aca="false">IF(C23=0,0,C25/C23)</f>
        <v>0.338765432098766</v>
      </c>
    </row>
    <row r="30" customFormat="false" ht="25.5" hidden="false" customHeight="true" outlineLevel="0" collapsed="false">
      <c r="B30" s="17" t="s">
        <v>150</v>
      </c>
      <c r="C30" s="28" t="n">
        <f aca="false">C24+C26+C27-C23</f>
        <v>0</v>
      </c>
    </row>
    <row r="32" customFormat="false" ht="15" hidden="false" customHeight="false" outlineLevel="0" collapsed="false">
      <c r="B32" s="6" t="s">
        <v>151</v>
      </c>
    </row>
    <row r="33" customFormat="false" ht="15" hidden="false" customHeight="false" outlineLevel="0" collapsed="false">
      <c r="B33" s="6" t="s">
        <v>152</v>
      </c>
    </row>
  </sheetData>
  <dataValidations count="1">
    <dataValidation allowBlank="false" errorStyle="stop" operator="between" showDropDown="false" showErrorMessage="false" showInputMessage="false" sqref="C8" type="list">
      <formula1>"Best estimate,Conservative"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0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2"/>
    <col collapsed="false" customWidth="true" hidden="false" outlineLevel="0" max="5" min="5" style="0" width="3"/>
    <col collapsed="false" customWidth="true" hidden="false" outlineLevel="0" max="8" min="6" style="0" width="10"/>
    <col collapsed="false" customWidth="true" hidden="false" outlineLevel="0" max="10" min="9" style="0" width="12"/>
    <col collapsed="false" customWidth="true" hidden="false" outlineLevel="0" max="11" min="11" style="0" width="14"/>
    <col collapsed="false" customWidth="true" hidden="false" outlineLevel="0" max="19" min="12" style="0" width="10"/>
  </cols>
  <sheetData>
    <row r="1" customFormat="false" ht="17.35" hidden="false" customHeight="false" outlineLevel="0" collapsed="false">
      <c r="A1" s="5" t="s">
        <v>153</v>
      </c>
    </row>
    <row r="3" customFormat="false" ht="15" hidden="false" customHeight="false" outlineLevel="0" collapsed="false">
      <c r="A3" s="7" t="s">
        <v>154</v>
      </c>
      <c r="B3" s="7" t="s">
        <v>155</v>
      </c>
      <c r="C3" s="7" t="s">
        <v>156</v>
      </c>
      <c r="D3" s="7" t="s">
        <v>157</v>
      </c>
    </row>
    <row r="4" customFormat="false" ht="15" hidden="false" customHeight="false" outlineLevel="0" collapsed="false">
      <c r="A4" s="12" t="s">
        <v>158</v>
      </c>
      <c r="B4" s="23" t="n">
        <v>0.7</v>
      </c>
      <c r="C4" s="23" t="n">
        <v>0.9</v>
      </c>
      <c r="D4" s="23" t="n">
        <v>0.95</v>
      </c>
    </row>
    <row r="5" customFormat="false" ht="15" hidden="false" customHeight="false" outlineLevel="0" collapsed="false">
      <c r="A5" s="12" t="s">
        <v>159</v>
      </c>
      <c r="B5" s="23" t="n">
        <v>0.6</v>
      </c>
      <c r="C5" s="23" t="n">
        <v>0.8</v>
      </c>
      <c r="D5" s="23" t="n">
        <v>0.9</v>
      </c>
    </row>
    <row r="6" customFormat="false" ht="15" hidden="false" customHeight="false" outlineLevel="0" collapsed="false">
      <c r="A6" s="12" t="s">
        <v>160</v>
      </c>
      <c r="B6" s="24" t="n">
        <v>500000</v>
      </c>
      <c r="C6" s="24" t="n">
        <v>1000000</v>
      </c>
      <c r="D6" s="24" t="n">
        <v>2000000</v>
      </c>
    </row>
    <row r="7" customFormat="false" ht="15" hidden="false" customHeight="false" outlineLevel="0" collapsed="false">
      <c r="A7" s="12" t="s">
        <v>161</v>
      </c>
      <c r="B7" s="26" t="n">
        <v>0.85</v>
      </c>
      <c r="C7" s="26" t="n">
        <v>0.95</v>
      </c>
      <c r="D7" s="26" t="n">
        <v>0.98</v>
      </c>
    </row>
    <row r="8" customFormat="false" ht="15" hidden="false" customHeight="false" outlineLevel="0" collapsed="false">
      <c r="A8" s="12" t="s">
        <v>162</v>
      </c>
      <c r="B8" s="26" t="n">
        <v>0.05</v>
      </c>
      <c r="C8" s="26" t="n">
        <v>0.1</v>
      </c>
      <c r="D8" s="26" t="n">
        <v>0.2</v>
      </c>
    </row>
    <row r="9" customFormat="false" ht="15" hidden="false" customHeight="false" outlineLevel="0" collapsed="false">
      <c r="A9" s="12" t="s">
        <v>163</v>
      </c>
      <c r="B9" s="24" t="n">
        <v>0</v>
      </c>
      <c r="C9" s="24" t="n">
        <v>0</v>
      </c>
      <c r="D9" s="24" t="n">
        <v>0</v>
      </c>
    </row>
    <row r="10" customFormat="false" ht="15" hidden="false" customHeight="false" outlineLevel="0" collapsed="false">
      <c r="A10" s="19" t="s">
        <v>142</v>
      </c>
    </row>
    <row r="11" customFormat="false" ht="15" hidden="false" customHeight="false" outlineLevel="0" collapsed="false">
      <c r="A11" s="7" t="s">
        <v>164</v>
      </c>
      <c r="B11" s="7" t="s">
        <v>165</v>
      </c>
      <c r="C11" s="7" t="s">
        <v>166</v>
      </c>
      <c r="D11" s="7" t="s">
        <v>167</v>
      </c>
    </row>
    <row r="12" customFormat="false" ht="15" hidden="false" customHeight="false" outlineLevel="0" collapsed="false">
      <c r="A12" s="8" t="s">
        <v>168</v>
      </c>
      <c r="B12" s="25" t="n">
        <f aca="false">PERCENTILE(K$21:K$2020,0.1)</f>
        <v>447909.341669704</v>
      </c>
      <c r="C12" s="25" t="n">
        <f aca="false">PERCENTILE(K$21:K$2020,0.5)</f>
        <v>651475.674572993</v>
      </c>
      <c r="D12" s="25" t="n">
        <f aca="false">PERCENTILE(K$21:K$2020,0.9)</f>
        <v>961020.017277662</v>
      </c>
    </row>
    <row r="13" customFormat="false" ht="15" hidden="false" customHeight="false" outlineLevel="0" collapsed="false">
      <c r="A13" s="8" t="s">
        <v>169</v>
      </c>
      <c r="B13" s="25" t="n">
        <f aca="false">PERCENTILE(L$21:L$2020,0.1)</f>
        <v>406104.70616481</v>
      </c>
      <c r="C13" s="25" t="n">
        <f aca="false">PERCENTILE(L$21:L$2020,0.5)</f>
        <v>595870.50711547</v>
      </c>
      <c r="D13" s="25" t="n">
        <f aca="false">PERCENTILE(L$21:L$2020,0.9)</f>
        <v>879341.784722119</v>
      </c>
    </row>
    <row r="15" customFormat="false" ht="15" hidden="false" customHeight="false" outlineLevel="0" collapsed="false">
      <c r="A15" s="6" t="s">
        <v>170</v>
      </c>
    </row>
    <row r="16" customFormat="false" ht="15" hidden="false" customHeight="false" outlineLevel="0" collapsed="false">
      <c r="A16" s="6" t="s">
        <v>171</v>
      </c>
    </row>
    <row r="20" customFormat="false" ht="15" hidden="false" customHeight="false" outlineLevel="0" collapsed="false">
      <c r="A20" s="7" t="s">
        <v>172</v>
      </c>
      <c r="B20" s="7"/>
      <c r="C20" s="7"/>
      <c r="D20" s="7"/>
      <c r="E20" s="7"/>
      <c r="F20" s="7" t="s">
        <v>158</v>
      </c>
      <c r="G20" s="7" t="s">
        <v>159</v>
      </c>
      <c r="H20" s="7" t="s">
        <v>173</v>
      </c>
      <c r="I20" s="7" t="s">
        <v>161</v>
      </c>
      <c r="J20" s="7" t="s">
        <v>162</v>
      </c>
      <c r="K20" s="7" t="s">
        <v>174</v>
      </c>
      <c r="L20" s="7" t="s">
        <v>175</v>
      </c>
      <c r="M20" s="7" t="s">
        <v>176</v>
      </c>
      <c r="N20" s="7" t="s">
        <v>177</v>
      </c>
      <c r="O20" s="7" t="s">
        <v>178</v>
      </c>
      <c r="P20" s="7" t="s">
        <v>179</v>
      </c>
      <c r="Q20" s="7" t="s">
        <v>180</v>
      </c>
      <c r="R20" s="7" t="s">
        <v>181</v>
      </c>
      <c r="S20" s="7" t="s">
        <v>182</v>
      </c>
    </row>
    <row r="21" customFormat="false" ht="15" hidden="false" customHeight="false" outlineLevel="0" collapsed="false">
      <c r="A21" s="30" t="n">
        <v>1</v>
      </c>
      <c r="F21" s="31" t="n">
        <f aca="false">IF($D$4=$B$4,$B$4,IF(M21&lt;($C$4-$B$4)/($D$4-$B$4),$B$4+SQRT(M21*($D$4-$B$4)*($C$4-$B$4)),$D$4-SQRT((1-M21)*($D$4-$B$4)*($D$4-$C$4))))</f>
        <v>0.888504530353573</v>
      </c>
      <c r="G21" s="31" t="n">
        <f aca="false">IF($D$5=$B$5,$B$5,IF(N21&lt;($C$5-$B$5)/($D$5-$B$5),$B$5+SQRT(N21*($D$5-$B$5)*($C$5-$B$5)),$D$5-SQRT((1-N21)*($D$5-$B$5)*($D$5-$C$5))))</f>
        <v>0.62903102298357</v>
      </c>
      <c r="H21" s="30" t="n">
        <f aca="false">IF($D$6=$B$6,$B$6,IF(O21&lt;($C$6-$B$6)/($D$6-$B$6),$B$6+SQRT(O21*($D$6-$B$6)*($C$6-$B$6)),$D$6-SQRT((1-O21)*($D$6-$B$6)*($D$6-$C$6))))</f>
        <v>893020.482532116</v>
      </c>
      <c r="I21" s="30" t="n">
        <f aca="false">IF($D$7=$B$7,$B$7,IF(P21&lt;($C$7-$B$7)/($D$7-$B$7),$B$7+SQRT(P21*($D$7-$B$7)*($C$7-$B$7)),$D$7-SQRT((1-P21)*($D$7-$B$7)*($D$7-$C$7))))</f>
        <v>0.897541014229505</v>
      </c>
      <c r="J21" s="30" t="n">
        <f aca="false">IF($D$8=$B$8,$B$8,IF(Q21&lt;($C$8-$B$8)/($D$8-$B$8),$B$8+SQRT(Q21*($D$8-$B$8)*($C$8-$B$8)),$D$8-SQRT((1-Q21)*($D$8-$B$8)*($D$8-$C$8))))</f>
        <v>0.105195934237612</v>
      </c>
      <c r="K21" s="30" t="n">
        <f aca="false">F21*G21*H21*(1-I21*J21)+S21*(1-J21)</f>
        <v>451981.931189499</v>
      </c>
      <c r="L21" s="30" t="n">
        <f aca="false">K21-F21*G21*H21*(1-I21)</f>
        <v>400843.996523109</v>
      </c>
      <c r="M21" s="30" t="n">
        <f aca="true">RAND()</f>
        <v>0.710679159276421</v>
      </c>
      <c r="N21" s="30" t="n">
        <f aca="true">RAND()</f>
        <v>0.0140466715912094</v>
      </c>
      <c r="O21" s="30" t="n">
        <f aca="true">RAND()</f>
        <v>0.205953466253036</v>
      </c>
      <c r="P21" s="30" t="n">
        <f aca="true">RAND()</f>
        <v>0.173857541074613</v>
      </c>
      <c r="Q21" s="30" t="n">
        <f aca="true">RAND()</f>
        <v>0.400812607661385</v>
      </c>
      <c r="R21" s="30" t="n">
        <f aca="true">RAND()</f>
        <v>0.580303830189821</v>
      </c>
      <c r="S21" s="32" t="n">
        <f aca="false">IF($D$9=$B$9,$B$9,IF(R21&lt;($C$9-$B$9)/($D$9-$B$9),$B$9+SQRT(R21*($D$9-$B$9)*($C$9-$B$9)),$D$9-SQRT((1-R21)*($D$9-$B$9)*($D$9-$C$9))))</f>
        <v>0</v>
      </c>
    </row>
    <row r="22" customFormat="false" ht="15" hidden="false" customHeight="false" outlineLevel="0" collapsed="false">
      <c r="A22" s="30" t="n">
        <v>2</v>
      </c>
      <c r="F22" s="31" t="n">
        <f aca="false">IF($D$4=$B$4,$B$4,IF(M22&lt;($C$4-$B$4)/($D$4-$B$4),$B$4+SQRT(M22*($D$4-$B$4)*($C$4-$B$4)),$D$4-SQRT((1-M22)*($D$4-$B$4)*($D$4-$C$4))))</f>
        <v>0.749171220522541</v>
      </c>
      <c r="G22" s="31" t="n">
        <f aca="false">IF($D$5=$B$5,$B$5,IF(N22&lt;($C$5-$B$5)/($D$5-$B$5),$B$5+SQRT(N22*($D$5-$B$5)*($C$5-$B$5)),$D$5-SQRT((1-N22)*($D$5-$B$5)*($D$5-$C$5))))</f>
        <v>0.818848734550817</v>
      </c>
      <c r="H22" s="30" t="n">
        <f aca="false">IF($D$6=$B$6,$B$6,IF(O22&lt;($C$6-$B$6)/($D$6-$B$6),$B$6+SQRT(O22*($D$6-$B$6)*($C$6-$B$6)),$D$6-SQRT((1-O22)*($D$6-$B$6)*($D$6-$C$6))))</f>
        <v>957074.511952973</v>
      </c>
      <c r="I22" s="30" t="n">
        <f aca="false">IF($D$7=$B$7,$B$7,IF(P22&lt;($C$7-$B$7)/($D$7-$B$7),$B$7+SQRT(P22*($D$7-$B$7)*($C$7-$B$7)),$D$7-SQRT((1-P22)*($D$7-$B$7)*($D$7-$C$7))))</f>
        <v>0.941368742256411</v>
      </c>
      <c r="J22" s="30" t="n">
        <f aca="false">IF($D$8=$B$8,$B$8,IF(Q22&lt;($C$8-$B$8)/($D$8-$B$8),$B$8+SQRT(Q22*($D$8-$B$8)*($C$8-$B$8)),$D$8-SQRT((1-Q22)*($D$8-$B$8)*($D$8-$C$8))))</f>
        <v>0.128501767120556</v>
      </c>
      <c r="K22" s="30" t="n">
        <f aca="false">F22*G22*H22*(1-I22*J22)+S22*(1-J22)</f>
        <v>516101.86387739</v>
      </c>
      <c r="L22" s="30" t="n">
        <f aca="false">K22-F22*G22*H22*(1-I22)</f>
        <v>481677.991020417</v>
      </c>
      <c r="M22" s="30" t="n">
        <f aca="true">RAND()</f>
        <v>0.0483561785535263</v>
      </c>
      <c r="N22" s="30" t="n">
        <f aca="true">RAND()</f>
        <v>0.78048240386654</v>
      </c>
      <c r="O22" s="30" t="n">
        <f aca="true">RAND()</f>
        <v>0.278556145969398</v>
      </c>
      <c r="P22" s="30" t="n">
        <f aca="true">RAND()</f>
        <v>0.642172850886031</v>
      </c>
      <c r="Q22" s="30" t="n">
        <f aca="true">RAND()</f>
        <v>0.65920017967445</v>
      </c>
      <c r="R22" s="30" t="n">
        <f aca="true">RAND()</f>
        <v>0.838735558452455</v>
      </c>
      <c r="S22" s="32" t="n">
        <f aca="false">IF($D$9=$B$9,$B$9,IF(R22&lt;($C$9-$B$9)/($D$9-$B$9),$B$9+SQRT(R22*($D$9-$B$9)*($C$9-$B$9)),$D$9-SQRT((1-R22)*($D$9-$B$9)*($D$9-$C$9))))</f>
        <v>0</v>
      </c>
    </row>
    <row r="23" customFormat="false" ht="15" hidden="false" customHeight="false" outlineLevel="0" collapsed="false">
      <c r="A23" s="30" t="n">
        <v>3</v>
      </c>
      <c r="F23" s="31" t="n">
        <f aca="false">IF($D$4=$B$4,$B$4,IF(M23&lt;($C$4-$B$4)/($D$4-$B$4),$B$4+SQRT(M23*($D$4-$B$4)*($C$4-$B$4)),$D$4-SQRT((1-M23)*($D$4-$B$4)*($D$4-$C$4))))</f>
        <v>0.892527843144021</v>
      </c>
      <c r="G23" s="31" t="n">
        <f aca="false">IF($D$5=$B$5,$B$5,IF(N23&lt;($C$5-$B$5)/($D$5-$B$5),$B$5+SQRT(N23*($D$5-$B$5)*($C$5-$B$5)),$D$5-SQRT((1-N23)*($D$5-$B$5)*($D$5-$C$5))))</f>
        <v>0.707295525102194</v>
      </c>
      <c r="H23" s="30" t="n">
        <f aca="false">IF($D$6=$B$6,$B$6,IF(O23&lt;($C$6-$B$6)/($D$6-$B$6),$B$6+SQRT(O23*($D$6-$B$6)*($C$6-$B$6)),$D$6-SQRT((1-O23)*($D$6-$B$6)*($D$6-$C$6))))</f>
        <v>810756.72550813</v>
      </c>
      <c r="I23" s="30" t="n">
        <f aca="false">IF($D$7=$B$7,$B$7,IF(P23&lt;($C$7-$B$7)/($D$7-$B$7),$B$7+SQRT(P23*($D$7-$B$7)*($C$7-$B$7)),$D$7-SQRT((1-P23)*($D$7-$B$7)*($D$7-$C$7))))</f>
        <v>0.965622089753309</v>
      </c>
      <c r="J23" s="30" t="n">
        <f aca="false">IF($D$8=$B$8,$B$8,IF(Q23&lt;($C$8-$B$8)/($D$8-$B$8),$B$8+SQRT(Q23*($D$8-$B$8)*($C$8-$B$8)),$D$8-SQRT((1-Q23)*($D$8-$B$8)*($D$8-$C$8))))</f>
        <v>0.101445783386672</v>
      </c>
      <c r="K23" s="30" t="n">
        <f aca="false">F23*G23*H23*(1-I23*J23)+S23*(1-J23)</f>
        <v>461678.726630545</v>
      </c>
      <c r="L23" s="30" t="n">
        <f aca="false">K23-F23*G23*H23*(1-I23)</f>
        <v>444083.587027207</v>
      </c>
      <c r="M23" s="30" t="n">
        <f aca="true">RAND()</f>
        <v>0.741339407713776</v>
      </c>
      <c r="N23" s="30" t="n">
        <f aca="true">RAND()</f>
        <v>0.191872161782591</v>
      </c>
      <c r="O23" s="30" t="n">
        <f aca="true">RAND()</f>
        <v>0.128759656598047</v>
      </c>
      <c r="P23" s="30" t="n">
        <f aca="true">RAND()</f>
        <v>0.946993768445664</v>
      </c>
      <c r="Q23" s="30" t="n">
        <f aca="true">RAND()</f>
        <v>0.352471092515552</v>
      </c>
      <c r="R23" s="30" t="n">
        <f aca="true">RAND()</f>
        <v>0.939253339773873</v>
      </c>
      <c r="S23" s="32" t="n">
        <f aca="false">IF($D$9=$B$9,$B$9,IF(R23&lt;($C$9-$B$9)/($D$9-$B$9),$B$9+SQRT(R23*($D$9-$B$9)*($C$9-$B$9)),$D$9-SQRT((1-R23)*($D$9-$B$9)*($D$9-$C$9))))</f>
        <v>0</v>
      </c>
    </row>
    <row r="24" customFormat="false" ht="15" hidden="false" customHeight="false" outlineLevel="0" collapsed="false">
      <c r="A24" s="30" t="n">
        <v>4</v>
      </c>
      <c r="F24" s="31" t="n">
        <f aca="false">IF($D$4=$B$4,$B$4,IF(M24&lt;($C$4-$B$4)/($D$4-$B$4),$B$4+SQRT(M24*($D$4-$B$4)*($C$4-$B$4)),$D$4-SQRT((1-M24)*($D$4-$B$4)*($D$4-$C$4))))</f>
        <v>0.903769697525369</v>
      </c>
      <c r="G24" s="31" t="n">
        <f aca="false">IF($D$5=$B$5,$B$5,IF(N24&lt;($C$5-$B$5)/($D$5-$B$5),$B$5+SQRT(N24*($D$5-$B$5)*($C$5-$B$5)),$D$5-SQRT((1-N24)*($D$5-$B$5)*($D$5-$C$5))))</f>
        <v>0.787952986003583</v>
      </c>
      <c r="H24" s="30" t="n">
        <f aca="false">IF($D$6=$B$6,$B$6,IF(O24&lt;($C$6-$B$6)/($D$6-$B$6),$B$6+SQRT(O24*($D$6-$B$6)*($C$6-$B$6)),$D$6-SQRT((1-O24)*($D$6-$B$6)*($D$6-$C$6))))</f>
        <v>780507.341580184</v>
      </c>
      <c r="I24" s="30" t="n">
        <f aca="false">IF($D$7=$B$7,$B$7,IF(P24&lt;($C$7-$B$7)/($D$7-$B$7),$B$7+SQRT(P24*($D$7-$B$7)*($C$7-$B$7)),$D$7-SQRT((1-P24)*($D$7-$B$7)*($D$7-$C$7))))</f>
        <v>0.905896685297233</v>
      </c>
      <c r="J24" s="30" t="n">
        <f aca="false">IF($D$8=$B$8,$B$8,IF(Q24&lt;($C$8-$B$8)/($D$8-$B$8),$B$8+SQRT(Q24*($D$8-$B$8)*($C$8-$B$8)),$D$8-SQRT((1-Q24)*($D$8-$B$8)*($D$8-$C$8))))</f>
        <v>0.0928852456293358</v>
      </c>
      <c r="K24" s="30" t="n">
        <f aca="false">F24*G24*H24*(1-I24*J24)+S24*(1-J24)</f>
        <v>509051.899141401</v>
      </c>
      <c r="L24" s="30" t="n">
        <f aca="false">K24-F24*G24*H24*(1-I24)</f>
        <v>456747.285887261</v>
      </c>
      <c r="M24" s="30" t="n">
        <f aca="true">RAND()</f>
        <v>0.829020730648331</v>
      </c>
      <c r="N24" s="30" t="n">
        <f aca="true">RAND()</f>
        <v>0.588772082461051</v>
      </c>
      <c r="O24" s="30" t="n">
        <f aca="true">RAND()</f>
        <v>0.104912491573843</v>
      </c>
      <c r="P24" s="30" t="n">
        <f aca="true">RAND()</f>
        <v>0.240341494401381</v>
      </c>
      <c r="Q24" s="30" t="n">
        <f aca="true">RAND()</f>
        <v>0.245219239025129</v>
      </c>
      <c r="R24" s="30" t="n">
        <f aca="true">RAND()</f>
        <v>0.247459158260543</v>
      </c>
      <c r="S24" s="32" t="n">
        <f aca="false">IF($D$9=$B$9,$B$9,IF(R24&lt;($C$9-$B$9)/($D$9-$B$9),$B$9+SQRT(R24*($D$9-$B$9)*($C$9-$B$9)),$D$9-SQRT((1-R24)*($D$9-$B$9)*($D$9-$C$9))))</f>
        <v>0</v>
      </c>
    </row>
    <row r="25" customFormat="false" ht="15" hidden="false" customHeight="false" outlineLevel="0" collapsed="false">
      <c r="A25" s="30" t="n">
        <v>5</v>
      </c>
      <c r="F25" s="31" t="n">
        <f aca="false">IF($D$4=$B$4,$B$4,IF(M25&lt;($C$4-$B$4)/($D$4-$B$4),$B$4+SQRT(M25*($D$4-$B$4)*($C$4-$B$4)),$D$4-SQRT((1-M25)*($D$4-$B$4)*($D$4-$C$4))))</f>
        <v>0.771251817509465</v>
      </c>
      <c r="G25" s="31" t="n">
        <f aca="false">IF($D$5=$B$5,$B$5,IF(N25&lt;($C$5-$B$5)/($D$5-$B$5),$B$5+SQRT(N25*($D$5-$B$5)*($C$5-$B$5)),$D$5-SQRT((1-N25)*($D$5-$B$5)*($D$5-$C$5))))</f>
        <v>0.680633462636303</v>
      </c>
      <c r="H25" s="30" t="n">
        <f aca="false">IF($D$6=$B$6,$B$6,IF(O25&lt;($C$6-$B$6)/($D$6-$B$6),$B$6+SQRT(O25*($D$6-$B$6)*($C$6-$B$6)),$D$6-SQRT((1-O25)*($D$6-$B$6)*($D$6-$C$6))))</f>
        <v>1457377.17882544</v>
      </c>
      <c r="I25" s="30" t="n">
        <f aca="false">IF($D$7=$B$7,$B$7,IF(P25&lt;($C$7-$B$7)/($D$7-$B$7),$B$7+SQRT(P25*($D$7-$B$7)*($C$7-$B$7)),$D$7-SQRT((1-P25)*($D$7-$B$7)*($D$7-$C$7))))</f>
        <v>0.855843584841094</v>
      </c>
      <c r="J25" s="30" t="n">
        <f aca="false">IF($D$8=$B$8,$B$8,IF(Q25&lt;($C$8-$B$8)/($D$8-$B$8),$B$8+SQRT(Q25*($D$8-$B$8)*($C$8-$B$8)),$D$8-SQRT((1-Q25)*($D$8-$B$8)*($D$8-$C$8))))</f>
        <v>0.128019932760462</v>
      </c>
      <c r="K25" s="30" t="n">
        <f aca="false">F25*G25*H25*(1-I25*J25)+S25*(1-J25)</f>
        <v>681214.158249882</v>
      </c>
      <c r="L25" s="30" t="n">
        <f aca="false">K25-F25*G25*H25*(1-I25)</f>
        <v>570929.415152409</v>
      </c>
      <c r="M25" s="30" t="n">
        <f aca="true">RAND()</f>
        <v>0.101536429968041</v>
      </c>
      <c r="N25" s="30" t="n">
        <f aca="true">RAND()</f>
        <v>0.108362588278669</v>
      </c>
      <c r="O25" s="30" t="n">
        <f aca="true">RAND()</f>
        <v>0.803706982627039</v>
      </c>
      <c r="P25" s="30" t="n">
        <f aca="true">RAND()</f>
        <v>0.0026267295226974</v>
      </c>
      <c r="Q25" s="30" t="n">
        <f aca="true">RAND()</f>
        <v>0.654591328012776</v>
      </c>
      <c r="R25" s="30" t="n">
        <f aca="true">RAND()</f>
        <v>0.240740333520925</v>
      </c>
      <c r="S25" s="32" t="n">
        <f aca="false">IF($D$9=$B$9,$B$9,IF(R25&lt;($C$9-$B$9)/($D$9-$B$9),$B$9+SQRT(R25*($D$9-$B$9)*($C$9-$B$9)),$D$9-SQRT((1-R25)*($D$9-$B$9)*($D$9-$C$9))))</f>
        <v>0</v>
      </c>
    </row>
    <row r="26" customFormat="false" ht="15" hidden="false" customHeight="false" outlineLevel="0" collapsed="false">
      <c r="A26" s="30" t="n">
        <v>6</v>
      </c>
      <c r="F26" s="31" t="n">
        <f aca="false">IF($D$4=$B$4,$B$4,IF(M26&lt;($C$4-$B$4)/($D$4-$B$4),$B$4+SQRT(M26*($D$4-$B$4)*($C$4-$B$4)),$D$4-SQRT((1-M26)*($D$4-$B$4)*($D$4-$C$4))))</f>
        <v>0.860487745535327</v>
      </c>
      <c r="G26" s="31" t="n">
        <f aca="false">IF($D$5=$B$5,$B$5,IF(N26&lt;($C$5-$B$5)/($D$5-$B$5),$B$5+SQRT(N26*($D$5-$B$5)*($C$5-$B$5)),$D$5-SQRT((1-N26)*($D$5-$B$5)*($D$5-$C$5))))</f>
        <v>0.848782925048265</v>
      </c>
      <c r="H26" s="30" t="n">
        <f aca="false">IF($D$6=$B$6,$B$6,IF(O26&lt;($C$6-$B$6)/($D$6-$B$6),$B$6+SQRT(O26*($D$6-$B$6)*($C$6-$B$6)),$D$6-SQRT((1-O26)*($D$6-$B$6)*($D$6-$C$6))))</f>
        <v>1302931.08112258</v>
      </c>
      <c r="I26" s="30" t="n">
        <f aca="false">IF($D$7=$B$7,$B$7,IF(P26&lt;($C$7-$B$7)/($D$7-$B$7),$B$7+SQRT(P26*($D$7-$B$7)*($C$7-$B$7)),$D$7-SQRT((1-P26)*($D$7-$B$7)*($D$7-$C$7))))</f>
        <v>0.94716352214717</v>
      </c>
      <c r="J26" s="30" t="n">
        <f aca="false">IF($D$8=$B$8,$B$8,IF(Q26&lt;($C$8-$B$8)/($D$8-$B$8),$B$8+SQRT(Q26*($D$8-$B$8)*($C$8-$B$8)),$D$8-SQRT((1-Q26)*($D$8-$B$8)*($D$8-$C$8))))</f>
        <v>0.0891007692113946</v>
      </c>
      <c r="K26" s="30" t="n">
        <f aca="false">F26*G26*H26*(1-I26*J26)+S26*(1-J26)</f>
        <v>871308.344582185</v>
      </c>
      <c r="L26" s="30" t="n">
        <f aca="false">K26-F26*G26*H26*(1-I26)</f>
        <v>821028.187297819</v>
      </c>
      <c r="M26" s="30" t="n">
        <f aca="true">RAND()</f>
        <v>0.515126329340238</v>
      </c>
      <c r="N26" s="30" t="n">
        <f aca="true">RAND()</f>
        <v>0.912560374446278</v>
      </c>
      <c r="O26" s="30" t="n">
        <f aca="true">RAND()</f>
        <v>0.67606328155671</v>
      </c>
      <c r="P26" s="30" t="n">
        <f aca="true">RAND()</f>
        <v>0.726211541234118</v>
      </c>
      <c r="Q26" s="30" t="n">
        <f aca="true">RAND()</f>
        <v>0.203849353723032</v>
      </c>
      <c r="R26" s="30" t="n">
        <f aca="true">RAND()</f>
        <v>0.300115429899524</v>
      </c>
      <c r="S26" s="32" t="n">
        <f aca="false">IF($D$9=$B$9,$B$9,IF(R26&lt;($C$9-$B$9)/($D$9-$B$9),$B$9+SQRT(R26*($D$9-$B$9)*($C$9-$B$9)),$D$9-SQRT((1-R26)*($D$9-$B$9)*($D$9-$C$9))))</f>
        <v>0</v>
      </c>
    </row>
    <row r="27" customFormat="false" ht="15" hidden="false" customHeight="false" outlineLevel="0" collapsed="false">
      <c r="A27" s="30" t="n">
        <v>7</v>
      </c>
      <c r="F27" s="31" t="n">
        <f aca="false">IF($D$4=$B$4,$B$4,IF(M27&lt;($C$4-$B$4)/($D$4-$B$4),$B$4+SQRT(M27*($D$4-$B$4)*($C$4-$B$4)),$D$4-SQRT((1-M27)*($D$4-$B$4)*($D$4-$C$4))))</f>
        <v>0.843334271747083</v>
      </c>
      <c r="G27" s="31" t="n">
        <f aca="false">IF($D$5=$B$5,$B$5,IF(N27&lt;($C$5-$B$5)/($D$5-$B$5),$B$5+SQRT(N27*($D$5-$B$5)*($C$5-$B$5)),$D$5-SQRT((1-N27)*($D$5-$B$5)*($D$5-$C$5))))</f>
        <v>0.677662803089983</v>
      </c>
      <c r="H27" s="30" t="n">
        <f aca="false">IF($D$6=$B$6,$B$6,IF(O27&lt;($C$6-$B$6)/($D$6-$B$6),$B$6+SQRT(O27*($D$6-$B$6)*($C$6-$B$6)),$D$6-SQRT((1-O27)*($D$6-$B$6)*($D$6-$C$6))))</f>
        <v>1491138.33578212</v>
      </c>
      <c r="I27" s="30" t="n">
        <f aca="false">IF($D$7=$B$7,$B$7,IF(P27&lt;($C$7-$B$7)/($D$7-$B$7),$B$7+SQRT(P27*($D$7-$B$7)*($C$7-$B$7)),$D$7-SQRT((1-P27)*($D$7-$B$7)*($D$7-$C$7))))</f>
        <v>0.862155660856105</v>
      </c>
      <c r="J27" s="30" t="n">
        <f aca="false">IF($D$8=$B$8,$B$8,IF(Q27&lt;($C$8-$B$8)/($D$8-$B$8),$B$8+SQRT(Q27*($D$8-$B$8)*($C$8-$B$8)),$D$8-SQRT((1-Q27)*($D$8-$B$8)*($D$8-$C$8))))</f>
        <v>0.0597637536728348</v>
      </c>
      <c r="K27" s="30" t="n">
        <f aca="false">F27*G27*H27*(1-I27*J27)+S27*(1-J27)</f>
        <v>808270.856511232</v>
      </c>
      <c r="L27" s="30" t="n">
        <f aca="false">K27-F27*G27*H27*(1-I27)</f>
        <v>690802.668711956</v>
      </c>
      <c r="M27" s="30" t="n">
        <f aca="true">RAND()</f>
        <v>0.410894269145335</v>
      </c>
      <c r="N27" s="30" t="n">
        <f aca="true">RAND()</f>
        <v>0.100525183063223</v>
      </c>
      <c r="O27" s="30" t="n">
        <f aca="true">RAND()</f>
        <v>0.827373204459605</v>
      </c>
      <c r="P27" s="30" t="n">
        <f aca="true">RAND()</f>
        <v>0.0113661608345111</v>
      </c>
      <c r="Q27" s="30" t="n">
        <f aca="true">RAND()</f>
        <v>0.0127107847711728</v>
      </c>
      <c r="R27" s="30" t="n">
        <f aca="true">RAND()</f>
        <v>0.423464535843703</v>
      </c>
      <c r="S27" s="32" t="n">
        <f aca="false">IF($D$9=$B$9,$B$9,IF(R27&lt;($C$9-$B$9)/($D$9-$B$9),$B$9+SQRT(R27*($D$9-$B$9)*($C$9-$B$9)),$D$9-SQRT((1-R27)*($D$9-$B$9)*($D$9-$C$9))))</f>
        <v>0</v>
      </c>
    </row>
    <row r="28" customFormat="false" ht="15" hidden="false" customHeight="false" outlineLevel="0" collapsed="false">
      <c r="A28" s="30" t="n">
        <v>8</v>
      </c>
      <c r="F28" s="31" t="n">
        <f aca="false">IF($D$4=$B$4,$B$4,IF(M28&lt;($C$4-$B$4)/($D$4-$B$4),$B$4+SQRT(M28*($D$4-$B$4)*($C$4-$B$4)),$D$4-SQRT((1-M28)*($D$4-$B$4)*($D$4-$C$4))))</f>
        <v>0.920591101755161</v>
      </c>
      <c r="G28" s="31" t="n">
        <f aca="false">IF($D$5=$B$5,$B$5,IF(N28&lt;($C$5-$B$5)/($D$5-$B$5),$B$5+SQRT(N28*($D$5-$B$5)*($C$5-$B$5)),$D$5-SQRT((1-N28)*($D$5-$B$5)*($D$5-$C$5))))</f>
        <v>0.753066877490745</v>
      </c>
      <c r="H28" s="30" t="n">
        <f aca="false">IF($D$6=$B$6,$B$6,IF(O28&lt;($C$6-$B$6)/($D$6-$B$6),$B$6+SQRT(O28*($D$6-$B$6)*($C$6-$B$6)),$D$6-SQRT((1-O28)*($D$6-$B$6)*($D$6-$C$6))))</f>
        <v>980937.291116771</v>
      </c>
      <c r="I28" s="30" t="n">
        <f aca="false">IF($D$7=$B$7,$B$7,IF(P28&lt;($C$7-$B$7)/($D$7-$B$7),$B$7+SQRT(P28*($D$7-$B$7)*($C$7-$B$7)),$D$7-SQRT((1-P28)*($D$7-$B$7)*($D$7-$C$7))))</f>
        <v>0.925233944830545</v>
      </c>
      <c r="J28" s="30" t="n">
        <f aca="false">IF($D$8=$B$8,$B$8,IF(Q28&lt;($C$8-$B$8)/($D$8-$B$8),$B$8+SQRT(Q28*($D$8-$B$8)*($C$8-$B$8)),$D$8-SQRT((1-Q28)*($D$8-$B$8)*($D$8-$C$8))))</f>
        <v>0.0838810837741249</v>
      </c>
      <c r="K28" s="30" t="n">
        <f aca="false">F28*G28*H28*(1-I28*J28)+S28*(1-J28)</f>
        <v>627272.612243987</v>
      </c>
      <c r="L28" s="30" t="n">
        <f aca="false">K28-F28*G28*H28*(1-I28)</f>
        <v>576427.872254101</v>
      </c>
      <c r="M28" s="30" t="n">
        <f aca="true">RAND()</f>
        <v>0.930809336321978</v>
      </c>
      <c r="N28" s="30" t="n">
        <f aca="true">RAND()</f>
        <v>0.390491149746112</v>
      </c>
      <c r="O28" s="30" t="n">
        <f aca="true">RAND()</f>
        <v>0.308400903982317</v>
      </c>
      <c r="P28" s="30" t="n">
        <f aca="true">RAND()</f>
        <v>0.435395881135802</v>
      </c>
      <c r="Q28" s="30" t="n">
        <f aca="true">RAND()</f>
        <v>0.153057045027903</v>
      </c>
      <c r="R28" s="30" t="n">
        <f aca="true">RAND()</f>
        <v>0.659258987293753</v>
      </c>
      <c r="S28" s="32" t="n">
        <f aca="false">IF($D$9=$B$9,$B$9,IF(R28&lt;($C$9-$B$9)/($D$9-$B$9),$B$9+SQRT(R28*($D$9-$B$9)*($C$9-$B$9)),$D$9-SQRT((1-R28)*($D$9-$B$9)*($D$9-$C$9))))</f>
        <v>0</v>
      </c>
    </row>
    <row r="29" customFormat="false" ht="15" hidden="false" customHeight="false" outlineLevel="0" collapsed="false">
      <c r="A29" s="30" t="n">
        <v>9</v>
      </c>
      <c r="F29" s="31" t="n">
        <f aca="false">IF($D$4=$B$4,$B$4,IF(M29&lt;($C$4-$B$4)/($D$4-$B$4),$B$4+SQRT(M29*($D$4-$B$4)*($C$4-$B$4)),$D$4-SQRT((1-M29)*($D$4-$B$4)*($D$4-$C$4))))</f>
        <v>0.865439056283135</v>
      </c>
      <c r="G29" s="31" t="n">
        <f aca="false">IF($D$5=$B$5,$B$5,IF(N29&lt;($C$5-$B$5)/($D$5-$B$5),$B$5+SQRT(N29*($D$5-$B$5)*($C$5-$B$5)),$D$5-SQRT((1-N29)*($D$5-$B$5)*($D$5-$C$5))))</f>
        <v>0.719610242037908</v>
      </c>
      <c r="H29" s="30" t="n">
        <f aca="false">IF($D$6=$B$6,$B$6,IF(O29&lt;($C$6-$B$6)/($D$6-$B$6),$B$6+SQRT(O29*($D$6-$B$6)*($C$6-$B$6)),$D$6-SQRT((1-O29)*($D$6-$B$6)*($D$6-$C$6))))</f>
        <v>1509111.72311539</v>
      </c>
      <c r="I29" s="30" t="n">
        <f aca="false">IF($D$7=$B$7,$B$7,IF(P29&lt;($C$7-$B$7)/($D$7-$B$7),$B$7+SQRT(P29*($D$7-$B$7)*($C$7-$B$7)),$D$7-SQRT((1-P29)*($D$7-$B$7)*($D$7-$C$7))))</f>
        <v>0.93095767571521</v>
      </c>
      <c r="J29" s="30" t="n">
        <f aca="false">IF($D$8=$B$8,$B$8,IF(Q29&lt;($C$8-$B$8)/($D$8-$B$8),$B$8+SQRT(Q29*($D$8-$B$8)*($C$8-$B$8)),$D$8-SQRT((1-Q29)*($D$8-$B$8)*($D$8-$C$8))))</f>
        <v>0.0975577955486379</v>
      </c>
      <c r="K29" s="30" t="n">
        <f aca="false">F29*G29*H29*(1-I29*J29)+S29*(1-J29)</f>
        <v>854484.230469332</v>
      </c>
      <c r="L29" s="30" t="n">
        <f aca="false">K29-F29*G29*H29*(1-I29)</f>
        <v>789595.299011534</v>
      </c>
      <c r="M29" s="30" t="n">
        <f aca="true">RAND()</f>
        <v>0.547401626877086</v>
      </c>
      <c r="N29" s="30" t="n">
        <f aca="true">RAND()</f>
        <v>0.238443500006116</v>
      </c>
      <c r="O29" s="30" t="n">
        <f aca="true">RAND()</f>
        <v>0.839352466411505</v>
      </c>
      <c r="P29" s="30" t="n">
        <f aca="true">RAND()</f>
        <v>0.504165019785314</v>
      </c>
      <c r="Q29" s="30" t="n">
        <f aca="true">RAND()</f>
        <v>0.301565855659472</v>
      </c>
      <c r="R29" s="30" t="n">
        <f aca="true">RAND()</f>
        <v>0.273088064334169</v>
      </c>
      <c r="S29" s="32" t="n">
        <f aca="false">IF($D$9=$B$9,$B$9,IF(R29&lt;($C$9-$B$9)/($D$9-$B$9),$B$9+SQRT(R29*($D$9-$B$9)*($C$9-$B$9)),$D$9-SQRT((1-R29)*($D$9-$B$9)*($D$9-$C$9))))</f>
        <v>0</v>
      </c>
    </row>
    <row r="30" customFormat="false" ht="15" hidden="false" customHeight="false" outlineLevel="0" collapsed="false">
      <c r="A30" s="30" t="n">
        <v>10</v>
      </c>
      <c r="F30" s="31" t="n">
        <f aca="false">IF($D$4=$B$4,$B$4,IF(M30&lt;($C$4-$B$4)/($D$4-$B$4),$B$4+SQRT(M30*($D$4-$B$4)*($C$4-$B$4)),$D$4-SQRT((1-M30)*($D$4-$B$4)*($D$4-$C$4))))</f>
        <v>0.858940639060908</v>
      </c>
      <c r="G30" s="31" t="n">
        <f aca="false">IF($D$5=$B$5,$B$5,IF(N30&lt;($C$5-$B$5)/($D$5-$B$5),$B$5+SQRT(N30*($D$5-$B$5)*($C$5-$B$5)),$D$5-SQRT((1-N30)*($D$5-$B$5)*($D$5-$C$5))))</f>
        <v>0.67258293543071</v>
      </c>
      <c r="H30" s="30" t="n">
        <f aca="false">IF($D$6=$B$6,$B$6,IF(O30&lt;($C$6-$B$6)/($D$6-$B$6),$B$6+SQRT(O30*($D$6-$B$6)*($C$6-$B$6)),$D$6-SQRT((1-O30)*($D$6-$B$6)*($D$6-$C$6))))</f>
        <v>801094.033214497</v>
      </c>
      <c r="I30" s="30" t="n">
        <f aca="false">IF($D$7=$B$7,$B$7,IF(P30&lt;($C$7-$B$7)/($D$7-$B$7),$B$7+SQRT(P30*($D$7-$B$7)*($C$7-$B$7)),$D$7-SQRT((1-P30)*($D$7-$B$7)*($D$7-$C$7))))</f>
        <v>0.958488719167892</v>
      </c>
      <c r="J30" s="30" t="n">
        <f aca="false">IF($D$8=$B$8,$B$8,IF(Q30&lt;($C$8-$B$8)/($D$8-$B$8),$B$8+SQRT(Q30*($D$8-$B$8)*($C$8-$B$8)),$D$8-SQRT((1-Q30)*($D$8-$B$8)*($D$8-$C$8))))</f>
        <v>0.106377856453467</v>
      </c>
      <c r="K30" s="30" t="n">
        <f aca="false">F30*G30*H30*(1-I30*J30)+S30*(1-J30)</f>
        <v>415611.17675185</v>
      </c>
      <c r="L30" s="30" t="n">
        <f aca="false">K30-F30*G30*H30*(1-I30)</f>
        <v>396399.79393495</v>
      </c>
      <c r="M30" s="30" t="n">
        <f aca="true">RAND()</f>
        <v>0.505242534901795</v>
      </c>
      <c r="N30" s="30" t="n">
        <f aca="true">RAND()</f>
        <v>0.0878047085956429</v>
      </c>
      <c r="O30" s="30" t="n">
        <f aca="true">RAND()</f>
        <v>0.12087682244983</v>
      </c>
      <c r="P30" s="30" t="n">
        <f aca="true">RAND()</f>
        <v>0.881349947939017</v>
      </c>
      <c r="Q30" s="30" t="n">
        <f aca="true">RAND()</f>
        <v>0.415659615850154</v>
      </c>
      <c r="R30" s="30" t="n">
        <f aca="true">RAND()</f>
        <v>0.617654373955247</v>
      </c>
      <c r="S30" s="32" t="n">
        <f aca="false">IF($D$9=$B$9,$B$9,IF(R30&lt;($C$9-$B$9)/($D$9-$B$9),$B$9+SQRT(R30*($D$9-$B$9)*($C$9-$B$9)),$D$9-SQRT((1-R30)*($D$9-$B$9)*($D$9-$C$9))))</f>
        <v>0</v>
      </c>
    </row>
    <row r="31" customFormat="false" ht="15" hidden="false" customHeight="false" outlineLevel="0" collapsed="false">
      <c r="A31" s="30" t="n">
        <v>11</v>
      </c>
      <c r="F31" s="31" t="n">
        <f aca="false">IF($D$4=$B$4,$B$4,IF(M31&lt;($C$4-$B$4)/($D$4-$B$4),$B$4+SQRT(M31*($D$4-$B$4)*($C$4-$B$4)),$D$4-SQRT((1-M31)*($D$4-$B$4)*($D$4-$C$4))))</f>
        <v>0.755114933469367</v>
      </c>
      <c r="G31" s="31" t="n">
        <f aca="false">IF($D$5=$B$5,$B$5,IF(N31&lt;($C$5-$B$5)/($D$5-$B$5),$B$5+SQRT(N31*($D$5-$B$5)*($C$5-$B$5)),$D$5-SQRT((1-N31)*($D$5-$B$5)*($D$5-$C$5))))</f>
        <v>0.827673536171693</v>
      </c>
      <c r="H31" s="30" t="n">
        <f aca="false">IF($D$6=$B$6,$B$6,IF(O31&lt;($C$6-$B$6)/($D$6-$B$6),$B$6+SQRT(O31*($D$6-$B$6)*($C$6-$B$6)),$D$6-SQRT((1-O31)*($D$6-$B$6)*($D$6-$C$6))))</f>
        <v>1823676.004568</v>
      </c>
      <c r="I31" s="30" t="n">
        <f aca="false">IF($D$7=$B$7,$B$7,IF(P31&lt;($C$7-$B$7)/($D$7-$B$7),$B$7+SQRT(P31*($D$7-$B$7)*($C$7-$B$7)),$D$7-SQRT((1-P31)*($D$7-$B$7)*($D$7-$C$7))))</f>
        <v>0.898602169303861</v>
      </c>
      <c r="J31" s="30" t="n">
        <f aca="false">IF($D$8=$B$8,$B$8,IF(Q31&lt;($C$8-$B$8)/($D$8-$B$8),$B$8+SQRT(Q31*($D$8-$B$8)*($C$8-$B$8)),$D$8-SQRT((1-Q31)*($D$8-$B$8)*($D$8-$C$8))))</f>
        <v>0.116806706204137</v>
      </c>
      <c r="K31" s="30" t="n">
        <f aca="false">F31*G31*H31*(1-I31*J31)+S31*(1-J31)</f>
        <v>1020142.6808912</v>
      </c>
      <c r="L31" s="30" t="n">
        <f aca="false">K31-F31*G31*H31*(1-I31)</f>
        <v>904571.785992048</v>
      </c>
      <c r="M31" s="30" t="n">
        <f aca="true">RAND()</f>
        <v>0.0607531178266559</v>
      </c>
      <c r="N31" s="30" t="n">
        <f aca="true">RAND()</f>
        <v>0.825629421003088</v>
      </c>
      <c r="O31" s="30" t="n">
        <f aca="true">RAND()</f>
        <v>0.979273232423264</v>
      </c>
      <c r="P31" s="30" t="n">
        <f aca="true">RAND()</f>
        <v>0.181705450849318</v>
      </c>
      <c r="Q31" s="30" t="n">
        <f aca="true">RAND()</f>
        <v>0.538591724493018</v>
      </c>
      <c r="R31" s="30" t="n">
        <f aca="true">RAND()</f>
        <v>0.73599607716654</v>
      </c>
      <c r="S31" s="32" t="n">
        <f aca="false">IF($D$9=$B$9,$B$9,IF(R31&lt;($C$9-$B$9)/($D$9-$B$9),$B$9+SQRT(R31*($D$9-$B$9)*($C$9-$B$9)),$D$9-SQRT((1-R31)*($D$9-$B$9)*($D$9-$C$9))))</f>
        <v>0</v>
      </c>
    </row>
    <row r="32" customFormat="false" ht="15" hidden="false" customHeight="false" outlineLevel="0" collapsed="false">
      <c r="A32" s="30" t="n">
        <v>12</v>
      </c>
      <c r="F32" s="31" t="n">
        <f aca="false">IF($D$4=$B$4,$B$4,IF(M32&lt;($C$4-$B$4)/($D$4-$B$4),$B$4+SQRT(M32*($D$4-$B$4)*($C$4-$B$4)),$D$4-SQRT((1-M32)*($D$4-$B$4)*($D$4-$C$4))))</f>
        <v>0.751210636462218</v>
      </c>
      <c r="G32" s="31" t="n">
        <f aca="false">IF($D$5=$B$5,$B$5,IF(N32&lt;($C$5-$B$5)/($D$5-$B$5),$B$5+SQRT(N32*($D$5-$B$5)*($C$5-$B$5)),$D$5-SQRT((1-N32)*($D$5-$B$5)*($D$5-$C$5))))</f>
        <v>0.876914826319306</v>
      </c>
      <c r="H32" s="30" t="n">
        <f aca="false">IF($D$6=$B$6,$B$6,IF(O32&lt;($C$6-$B$6)/($D$6-$B$6),$B$6+SQRT(O32*($D$6-$B$6)*($C$6-$B$6)),$D$6-SQRT((1-O32)*($D$6-$B$6)*($D$6-$C$6))))</f>
        <v>1126378.31693157</v>
      </c>
      <c r="I32" s="30" t="n">
        <f aca="false">IF($D$7=$B$7,$B$7,IF(P32&lt;($C$7-$B$7)/($D$7-$B$7),$B$7+SQRT(P32*($D$7-$B$7)*($C$7-$B$7)),$D$7-SQRT((1-P32)*($D$7-$B$7)*($D$7-$C$7))))</f>
        <v>0.943052078190335</v>
      </c>
      <c r="J32" s="30" t="n">
        <f aca="false">IF($D$8=$B$8,$B$8,IF(Q32&lt;($C$8-$B$8)/($D$8-$B$8),$B$8+SQRT(Q32*($D$8-$B$8)*($C$8-$B$8)),$D$8-SQRT((1-Q32)*($D$8-$B$8)*($D$8-$C$8))))</f>
        <v>0.0855144658999452</v>
      </c>
      <c r="K32" s="30" t="n">
        <f aca="false">F32*G32*H32*(1-I32*J32)+S32*(1-J32)</f>
        <v>682160.953189888</v>
      </c>
      <c r="L32" s="30" t="n">
        <f aca="false">K32-F32*G32*H32*(1-I32)</f>
        <v>639905.642128042</v>
      </c>
      <c r="M32" s="30" t="n">
        <f aca="true">RAND()</f>
        <v>0.052450585737309</v>
      </c>
      <c r="N32" s="30" t="n">
        <f aca="true">RAND()</f>
        <v>0.982235825204407</v>
      </c>
      <c r="O32" s="30" t="n">
        <f aca="true">RAND()</f>
        <v>0.491190103248458</v>
      </c>
      <c r="P32" s="30" t="n">
        <f aca="true">RAND()</f>
        <v>0.666053019656946</v>
      </c>
      <c r="Q32" s="30" t="n">
        <f aca="true">RAND()</f>
        <v>0.168170305087783</v>
      </c>
      <c r="R32" s="30" t="n">
        <f aca="true">RAND()</f>
        <v>0.576774044623175</v>
      </c>
      <c r="S32" s="32" t="n">
        <f aca="false">IF($D$9=$B$9,$B$9,IF(R32&lt;($C$9-$B$9)/($D$9-$B$9),$B$9+SQRT(R32*($D$9-$B$9)*($C$9-$B$9)),$D$9-SQRT((1-R32)*($D$9-$B$9)*($D$9-$C$9))))</f>
        <v>0</v>
      </c>
    </row>
    <row r="33" customFormat="false" ht="15" hidden="false" customHeight="false" outlineLevel="0" collapsed="false">
      <c r="A33" s="30" t="n">
        <v>13</v>
      </c>
      <c r="F33" s="31" t="n">
        <f aca="false">IF($D$4=$B$4,$B$4,IF(M33&lt;($C$4-$B$4)/($D$4-$B$4),$B$4+SQRT(M33*($D$4-$B$4)*($C$4-$B$4)),$D$4-SQRT((1-M33)*($D$4-$B$4)*($D$4-$C$4))))</f>
        <v>0.785284969256121</v>
      </c>
      <c r="G33" s="31" t="n">
        <f aca="false">IF($D$5=$B$5,$B$5,IF(N33&lt;($C$5-$B$5)/($D$5-$B$5),$B$5+SQRT(N33*($D$5-$B$5)*($C$5-$B$5)),$D$5-SQRT((1-N33)*($D$5-$B$5)*($D$5-$C$5))))</f>
        <v>0.844109325771532</v>
      </c>
      <c r="H33" s="30" t="n">
        <f aca="false">IF($D$6=$B$6,$B$6,IF(O33&lt;($C$6-$B$6)/($D$6-$B$6),$B$6+SQRT(O33*($D$6-$B$6)*($C$6-$B$6)),$D$6-SQRT((1-O33)*($D$6-$B$6)*($D$6-$C$6))))</f>
        <v>931377.05099024</v>
      </c>
      <c r="I33" s="30" t="n">
        <f aca="false">IF($D$7=$B$7,$B$7,IF(P33&lt;($C$7-$B$7)/($D$7-$B$7),$B$7+SQRT(P33*($D$7-$B$7)*($C$7-$B$7)),$D$7-SQRT((1-P33)*($D$7-$B$7)*($D$7-$C$7))))</f>
        <v>0.945669654995821</v>
      </c>
      <c r="J33" s="30" t="n">
        <f aca="false">IF($D$8=$B$8,$B$8,IF(Q33&lt;($C$8-$B$8)/($D$8-$B$8),$B$8+SQRT(Q33*($D$8-$B$8)*($C$8-$B$8)),$D$8-SQRT((1-Q33)*($D$8-$B$8)*($D$8-$C$8))))</f>
        <v>0.117921978761073</v>
      </c>
      <c r="K33" s="30" t="n">
        <f aca="false">F33*G33*H33*(1-I33*J33)+S33*(1-J33)</f>
        <v>548531.409024964</v>
      </c>
      <c r="L33" s="30" t="n">
        <f aca="false">K33-F33*G33*H33*(1-I33)</f>
        <v>514989.020975034</v>
      </c>
      <c r="M33" s="30" t="n">
        <f aca="true">RAND()</f>
        <v>0.145470519620351</v>
      </c>
      <c r="N33" s="30" t="n">
        <f aca="true">RAND()</f>
        <v>0.895874417809574</v>
      </c>
      <c r="O33" s="30" t="n">
        <f aca="true">RAND()</f>
        <v>0.248114880161382</v>
      </c>
      <c r="P33" s="30" t="n">
        <f aca="true">RAND()</f>
        <v>0.704052529770719</v>
      </c>
      <c r="Q33" s="30" t="n">
        <f aca="true">RAND()</f>
        <v>0.55087989530015</v>
      </c>
      <c r="R33" s="30" t="n">
        <f aca="true">RAND()</f>
        <v>0.228696193114104</v>
      </c>
      <c r="S33" s="32" t="n">
        <f aca="false">IF($D$9=$B$9,$B$9,IF(R33&lt;($C$9-$B$9)/($D$9-$B$9),$B$9+SQRT(R33*($D$9-$B$9)*($C$9-$B$9)),$D$9-SQRT((1-R33)*($D$9-$B$9)*($D$9-$C$9))))</f>
        <v>0</v>
      </c>
    </row>
    <row r="34" customFormat="false" ht="15" hidden="false" customHeight="false" outlineLevel="0" collapsed="false">
      <c r="A34" s="30" t="n">
        <v>14</v>
      </c>
      <c r="F34" s="31" t="n">
        <f aca="false">IF($D$4=$B$4,$B$4,IF(M34&lt;($C$4-$B$4)/($D$4-$B$4),$B$4+SQRT(M34*($D$4-$B$4)*($C$4-$B$4)),$D$4-SQRT((1-M34)*($D$4-$B$4)*($D$4-$C$4))))</f>
        <v>0.76167107835681</v>
      </c>
      <c r="G34" s="31" t="n">
        <f aca="false">IF($D$5=$B$5,$B$5,IF(N34&lt;($C$5-$B$5)/($D$5-$B$5),$B$5+SQRT(N34*($D$5-$B$5)*($C$5-$B$5)),$D$5-SQRT((1-N34)*($D$5-$B$5)*($D$5-$C$5))))</f>
        <v>0.816952432524389</v>
      </c>
      <c r="H34" s="30" t="n">
        <f aca="false">IF($D$6=$B$6,$B$6,IF(O34&lt;($C$6-$B$6)/($D$6-$B$6),$B$6+SQRT(O34*($D$6-$B$6)*($C$6-$B$6)),$D$6-SQRT((1-O34)*($D$6-$B$6)*($D$6-$C$6))))</f>
        <v>1070306.5854132</v>
      </c>
      <c r="I34" s="30" t="n">
        <f aca="false">IF($D$7=$B$7,$B$7,IF(P34&lt;($C$7-$B$7)/($D$7-$B$7),$B$7+SQRT(P34*($D$7-$B$7)*($C$7-$B$7)),$D$7-SQRT((1-P34)*($D$7-$B$7)*($D$7-$C$7))))</f>
        <v>0.866203416999211</v>
      </c>
      <c r="J34" s="30" t="n">
        <f aca="false">IF($D$8=$B$8,$B$8,IF(Q34&lt;($C$8-$B$8)/($D$8-$B$8),$B$8+SQRT(Q34*($D$8-$B$8)*($C$8-$B$8)),$D$8-SQRT((1-Q34)*($D$8-$B$8)*($D$8-$C$8))))</f>
        <v>0.0983350545224296</v>
      </c>
      <c r="K34" s="30" t="n">
        <f aca="false">F34*G34*H34*(1-I34*J34)+S34*(1-J34)</f>
        <v>609268.825444425</v>
      </c>
      <c r="L34" s="30" t="n">
        <f aca="false">K34-F34*G34*H34*(1-I34)</f>
        <v>520160.66970277</v>
      </c>
      <c r="M34" s="30" t="n">
        <f aca="true">RAND()</f>
        <v>0.0760664381138363</v>
      </c>
      <c r="N34" s="30" t="n">
        <f aca="true">RAND()</f>
        <v>0.770103384546128</v>
      </c>
      <c r="O34" s="30" t="n">
        <f aca="true">RAND()</f>
        <v>0.423780103249291</v>
      </c>
      <c r="P34" s="30" t="n">
        <f aca="true">RAND()</f>
        <v>0.0201962094192543</v>
      </c>
      <c r="Q34" s="30" t="n">
        <f aca="true">RAND()</f>
        <v>0.311503666091498</v>
      </c>
      <c r="R34" s="30" t="n">
        <f aca="true">RAND()</f>
        <v>0.766421634905431</v>
      </c>
      <c r="S34" s="32" t="n">
        <f aca="false">IF($D$9=$B$9,$B$9,IF(R34&lt;($C$9-$B$9)/($D$9-$B$9),$B$9+SQRT(R34*($D$9-$B$9)*($C$9-$B$9)),$D$9-SQRT((1-R34)*($D$9-$B$9)*($D$9-$C$9))))</f>
        <v>0</v>
      </c>
    </row>
    <row r="35" customFormat="false" ht="15" hidden="false" customHeight="false" outlineLevel="0" collapsed="false">
      <c r="A35" s="30" t="n">
        <v>15</v>
      </c>
      <c r="F35" s="31" t="n">
        <f aca="false">IF($D$4=$B$4,$B$4,IF(M35&lt;($C$4-$B$4)/($D$4-$B$4),$B$4+SQRT(M35*($D$4-$B$4)*($C$4-$B$4)),$D$4-SQRT((1-M35)*($D$4-$B$4)*($D$4-$C$4))))</f>
        <v>0.815086491100472</v>
      </c>
      <c r="G35" s="31" t="n">
        <f aca="false">IF($D$5=$B$5,$B$5,IF(N35&lt;($C$5-$B$5)/($D$5-$B$5),$B$5+SQRT(N35*($D$5-$B$5)*($C$5-$B$5)),$D$5-SQRT((1-N35)*($D$5-$B$5)*($D$5-$C$5))))</f>
        <v>0.82670944474651</v>
      </c>
      <c r="H35" s="30" t="n">
        <f aca="false">IF($D$6=$B$6,$B$6,IF(O35&lt;($C$6-$B$6)/($D$6-$B$6),$B$6+SQRT(O35*($D$6-$B$6)*($C$6-$B$6)),$D$6-SQRT((1-O35)*($D$6-$B$6)*($D$6-$C$6))))</f>
        <v>1636886.21757045</v>
      </c>
      <c r="I35" s="30" t="n">
        <f aca="false">IF($D$7=$B$7,$B$7,IF(P35&lt;($C$7-$B$7)/($D$7-$B$7),$B$7+SQRT(P35*($D$7-$B$7)*($C$7-$B$7)),$D$7-SQRT((1-P35)*($D$7-$B$7)*($D$7-$C$7))))</f>
        <v>0.9031378437633</v>
      </c>
      <c r="J35" s="30" t="n">
        <f aca="false">IF($D$8=$B$8,$B$8,IF(Q35&lt;($C$8-$B$8)/($D$8-$B$8),$B$8+SQRT(Q35*($D$8-$B$8)*($C$8-$B$8)),$D$8-SQRT((1-Q35)*($D$8-$B$8)*($D$8-$C$8))))</f>
        <v>0.152484762211248</v>
      </c>
      <c r="K35" s="30" t="n">
        <f aca="false">F35*G35*H35*(1-I35*J35)+S35*(1-J35)</f>
        <v>951099.68793068</v>
      </c>
      <c r="L35" s="30" t="n">
        <f aca="false">K35-F35*G35*H35*(1-I35)</f>
        <v>844260.834351791</v>
      </c>
      <c r="M35" s="30" t="n">
        <f aca="true">RAND()</f>
        <v>0.26489800867638</v>
      </c>
      <c r="N35" s="30" t="n">
        <f aca="true">RAND()</f>
        <v>0.820949817021169</v>
      </c>
      <c r="O35" s="30" t="n">
        <f aca="true">RAND()</f>
        <v>0.912098920673138</v>
      </c>
      <c r="P35" s="30" t="n">
        <f aca="true">RAND()</f>
        <v>0.217202341524067</v>
      </c>
      <c r="Q35" s="30" t="n">
        <f aca="true">RAND()</f>
        <v>0.849486811858557</v>
      </c>
      <c r="R35" s="30" t="n">
        <f aca="true">RAND()</f>
        <v>0.818126009164014</v>
      </c>
      <c r="S35" s="32" t="n">
        <f aca="false">IF($D$9=$B$9,$B$9,IF(R35&lt;($C$9-$B$9)/($D$9-$B$9),$B$9+SQRT(R35*($D$9-$B$9)*($C$9-$B$9)),$D$9-SQRT((1-R35)*($D$9-$B$9)*($D$9-$C$9))))</f>
        <v>0</v>
      </c>
    </row>
    <row r="36" customFormat="false" ht="15" hidden="false" customHeight="false" outlineLevel="0" collapsed="false">
      <c r="A36" s="30" t="n">
        <v>16</v>
      </c>
      <c r="F36" s="31" t="n">
        <f aca="false">IF($D$4=$B$4,$B$4,IF(M36&lt;($C$4-$B$4)/($D$4-$B$4),$B$4+SQRT(M36*($D$4-$B$4)*($C$4-$B$4)),$D$4-SQRT((1-M36)*($D$4-$B$4)*($D$4-$C$4))))</f>
        <v>0.826522910202001</v>
      </c>
      <c r="G36" s="31" t="n">
        <f aca="false">IF($D$5=$B$5,$B$5,IF(N36&lt;($C$5-$B$5)/($D$5-$B$5),$B$5+SQRT(N36*($D$5-$B$5)*($C$5-$B$5)),$D$5-SQRT((1-N36)*($D$5-$B$5)*($D$5-$C$5))))</f>
        <v>0.847336183784402</v>
      </c>
      <c r="H36" s="30" t="n">
        <f aca="false">IF($D$6=$B$6,$B$6,IF(O36&lt;($C$6-$B$6)/($D$6-$B$6),$B$6+SQRT(O36*($D$6-$B$6)*($C$6-$B$6)),$D$6-SQRT((1-O36)*($D$6-$B$6)*($D$6-$C$6))))</f>
        <v>1791640.806769</v>
      </c>
      <c r="I36" s="30" t="n">
        <f aca="false">IF($D$7=$B$7,$B$7,IF(P36&lt;($C$7-$B$7)/($D$7-$B$7),$B$7+SQRT(P36*($D$7-$B$7)*($C$7-$B$7)),$D$7-SQRT((1-P36)*($D$7-$B$7)*($D$7-$C$7))))</f>
        <v>0.921666938097915</v>
      </c>
      <c r="J36" s="30" t="n">
        <f aca="false">IF($D$8=$B$8,$B$8,IF(Q36&lt;($C$8-$B$8)/($D$8-$B$8),$B$8+SQRT(Q36*($D$8-$B$8)*($C$8-$B$8)),$D$8-SQRT((1-Q36)*($D$8-$B$8)*($D$8-$C$8))))</f>
        <v>0.113717765262656</v>
      </c>
      <c r="K36" s="30" t="n">
        <f aca="false">F36*G36*H36*(1-I36*J36)+S36*(1-J36)</f>
        <v>1123251.12586324</v>
      </c>
      <c r="L36" s="30" t="n">
        <f aca="false">K36-F36*G36*H36*(1-I36)</f>
        <v>1024961.72295563</v>
      </c>
      <c r="M36" s="30" t="n">
        <f aca="true">RAND()</f>
        <v>0.320160936119674</v>
      </c>
      <c r="N36" s="30" t="n">
        <f aca="true">RAND()</f>
        <v>0.907550748720323</v>
      </c>
      <c r="O36" s="30" t="n">
        <f aca="true">RAND()</f>
        <v>0.971057631064084</v>
      </c>
      <c r="P36" s="30" t="n">
        <f aca="true">RAND()</f>
        <v>0.395088462794645</v>
      </c>
      <c r="Q36" s="30" t="n">
        <f aca="true">RAND()</f>
        <v>0.503691731248654</v>
      </c>
      <c r="R36" s="30" t="n">
        <f aca="true">RAND()</f>
        <v>0.668665056239291</v>
      </c>
      <c r="S36" s="32" t="n">
        <f aca="false">IF($D$9=$B$9,$B$9,IF(R36&lt;($C$9-$B$9)/($D$9-$B$9),$B$9+SQRT(R36*($D$9-$B$9)*($C$9-$B$9)),$D$9-SQRT((1-R36)*($D$9-$B$9)*($D$9-$C$9))))</f>
        <v>0</v>
      </c>
    </row>
    <row r="37" customFormat="false" ht="15" hidden="false" customHeight="false" outlineLevel="0" collapsed="false">
      <c r="A37" s="30" t="n">
        <v>17</v>
      </c>
      <c r="F37" s="31" t="n">
        <f aca="false">IF($D$4=$B$4,$B$4,IF(M37&lt;($C$4-$B$4)/($D$4-$B$4),$B$4+SQRT(M37*($D$4-$B$4)*($C$4-$B$4)),$D$4-SQRT((1-M37)*($D$4-$B$4)*($D$4-$C$4))))</f>
        <v>0.871956560715122</v>
      </c>
      <c r="G37" s="31" t="n">
        <f aca="false">IF($D$5=$B$5,$B$5,IF(N37&lt;($C$5-$B$5)/($D$5-$B$5),$B$5+SQRT(N37*($D$5-$B$5)*($C$5-$B$5)),$D$5-SQRT((1-N37)*($D$5-$B$5)*($D$5-$C$5))))</f>
        <v>0.765957293215032</v>
      </c>
      <c r="H37" s="30" t="n">
        <f aca="false">IF($D$6=$B$6,$B$6,IF(O37&lt;($C$6-$B$6)/($D$6-$B$6),$B$6+SQRT(O37*($D$6-$B$6)*($C$6-$B$6)),$D$6-SQRT((1-O37)*($D$6-$B$6)*($D$6-$C$6))))</f>
        <v>1438223.0921206</v>
      </c>
      <c r="I37" s="30" t="n">
        <f aca="false">IF($D$7=$B$7,$B$7,IF(P37&lt;($C$7-$B$7)/($D$7-$B$7),$B$7+SQRT(P37*($D$7-$B$7)*($C$7-$B$7)),$D$7-SQRT((1-P37)*($D$7-$B$7)*($D$7-$C$7))))</f>
        <v>0.951473504322196</v>
      </c>
      <c r="J37" s="30" t="n">
        <f aca="false">IF($D$8=$B$8,$B$8,IF(Q37&lt;($C$8-$B$8)/($D$8-$B$8),$B$8+SQRT(Q37*($D$8-$B$8)*($C$8-$B$8)),$D$8-SQRT((1-Q37)*($D$8-$B$8)*($D$8-$C$8))))</f>
        <v>0.152075619707804</v>
      </c>
      <c r="K37" s="30" t="n">
        <f aca="false">F37*G37*H37*(1-I37*J37)+S37*(1-J37)</f>
        <v>821573.088910725</v>
      </c>
      <c r="L37" s="30" t="n">
        <f aca="false">K37-F37*G37*H37*(1-I37)</f>
        <v>774960.353146864</v>
      </c>
      <c r="M37" s="30" t="n">
        <f aca="true">RAND()</f>
        <v>0.591381175459471</v>
      </c>
      <c r="N37" s="30" t="n">
        <f aca="true">RAND()</f>
        <v>0.459030386187669</v>
      </c>
      <c r="O37" s="30" t="n">
        <f aca="true">RAND()</f>
        <v>0.78960447051564</v>
      </c>
      <c r="P37" s="30" t="n">
        <f aca="true">RAND()</f>
        <v>0.791343344703644</v>
      </c>
      <c r="Q37" s="30" t="n">
        <f aca="true">RAND()</f>
        <v>0.846883584907263</v>
      </c>
      <c r="R37" s="30" t="n">
        <f aca="true">RAND()</f>
        <v>0.960606675907277</v>
      </c>
      <c r="S37" s="32" t="n">
        <f aca="false">IF($D$9=$B$9,$B$9,IF(R37&lt;($C$9-$B$9)/($D$9-$B$9),$B$9+SQRT(R37*($D$9-$B$9)*($C$9-$B$9)),$D$9-SQRT((1-R37)*($D$9-$B$9)*($D$9-$C$9))))</f>
        <v>0</v>
      </c>
    </row>
    <row r="38" customFormat="false" ht="15" hidden="false" customHeight="false" outlineLevel="0" collapsed="false">
      <c r="A38" s="30" t="n">
        <v>18</v>
      </c>
      <c r="F38" s="31" t="n">
        <f aca="false">IF($D$4=$B$4,$B$4,IF(M38&lt;($C$4-$B$4)/($D$4-$B$4),$B$4+SQRT(M38*($D$4-$B$4)*($C$4-$B$4)),$D$4-SQRT((1-M38)*($D$4-$B$4)*($D$4-$C$4))))</f>
        <v>0.917947317933158</v>
      </c>
      <c r="G38" s="31" t="n">
        <f aca="false">IF($D$5=$B$5,$B$5,IF(N38&lt;($C$5-$B$5)/($D$5-$B$5),$B$5+SQRT(N38*($D$5-$B$5)*($C$5-$B$5)),$D$5-SQRT((1-N38)*($D$5-$B$5)*($D$5-$C$5))))</f>
        <v>0.805211188720251</v>
      </c>
      <c r="H38" s="30" t="n">
        <f aca="false">IF($D$6=$B$6,$B$6,IF(O38&lt;($C$6-$B$6)/($D$6-$B$6),$B$6+SQRT(O38*($D$6-$B$6)*($C$6-$B$6)),$D$6-SQRT((1-O38)*($D$6-$B$6)*($D$6-$C$6))))</f>
        <v>1290099.80771904</v>
      </c>
      <c r="I38" s="30" t="n">
        <f aca="false">IF($D$7=$B$7,$B$7,IF(P38&lt;($C$7-$B$7)/($D$7-$B$7),$B$7+SQRT(P38*($D$7-$B$7)*($C$7-$B$7)),$D$7-SQRT((1-P38)*($D$7-$B$7)*($D$7-$C$7))))</f>
        <v>0.939331129625054</v>
      </c>
      <c r="J38" s="30" t="n">
        <f aca="false">IF($D$8=$B$8,$B$8,IF(Q38&lt;($C$8-$B$8)/($D$8-$B$8),$B$8+SQRT(Q38*($D$8-$B$8)*($C$8-$B$8)),$D$8-SQRT((1-Q38)*($D$8-$B$8)*($D$8-$C$8))))</f>
        <v>0.156906330711791</v>
      </c>
      <c r="K38" s="30" t="n">
        <f aca="false">F38*G38*H38*(1-I38*J38)+S38*(1-J38)</f>
        <v>813022.975064287</v>
      </c>
      <c r="L38" s="30" t="n">
        <f aca="false">K38-F38*G38*H38*(1-I38)</f>
        <v>755171.18822017</v>
      </c>
      <c r="M38" s="30" t="n">
        <f aca="true">RAND()</f>
        <v>0.917810045785758</v>
      </c>
      <c r="N38" s="30" t="n">
        <f aca="true">RAND()</f>
        <v>0.700502708539071</v>
      </c>
      <c r="O38" s="30" t="n">
        <f aca="true">RAND()</f>
        <v>0.664027811332969</v>
      </c>
      <c r="P38" s="30" t="n">
        <f aca="true">RAND()</f>
        <v>0.613850055391404</v>
      </c>
      <c r="Q38" s="30" t="n">
        <f aca="true">RAND()</f>
        <v>0.876195711151896</v>
      </c>
      <c r="R38" s="30" t="n">
        <f aca="true">RAND()</f>
        <v>0.719872249013712</v>
      </c>
      <c r="S38" s="32" t="n">
        <f aca="false">IF($D$9=$B$9,$B$9,IF(R38&lt;($C$9-$B$9)/($D$9-$B$9),$B$9+SQRT(R38*($D$9-$B$9)*($C$9-$B$9)),$D$9-SQRT((1-R38)*($D$9-$B$9)*($D$9-$C$9))))</f>
        <v>0</v>
      </c>
    </row>
    <row r="39" customFormat="false" ht="15" hidden="false" customHeight="false" outlineLevel="0" collapsed="false">
      <c r="A39" s="30" t="n">
        <v>19</v>
      </c>
      <c r="F39" s="31" t="n">
        <f aca="false">IF($D$4=$B$4,$B$4,IF(M39&lt;($C$4-$B$4)/($D$4-$B$4),$B$4+SQRT(M39*($D$4-$B$4)*($C$4-$B$4)),$D$4-SQRT((1-M39)*($D$4-$B$4)*($D$4-$C$4))))</f>
        <v>0.902989929515756</v>
      </c>
      <c r="G39" s="31" t="n">
        <f aca="false">IF($D$5=$B$5,$B$5,IF(N39&lt;($C$5-$B$5)/($D$5-$B$5),$B$5+SQRT(N39*($D$5-$B$5)*($C$5-$B$5)),$D$5-SQRT((1-N39)*($D$5-$B$5)*($D$5-$C$5))))</f>
        <v>0.797726023353663</v>
      </c>
      <c r="H39" s="30" t="n">
        <f aca="false">IF($D$6=$B$6,$B$6,IF(O39&lt;($C$6-$B$6)/($D$6-$B$6),$B$6+SQRT(O39*($D$6-$B$6)*($C$6-$B$6)),$D$6-SQRT((1-O39)*($D$6-$B$6)*($D$6-$C$6))))</f>
        <v>1491324.30768273</v>
      </c>
      <c r="I39" s="30" t="n">
        <f aca="false">IF($D$7=$B$7,$B$7,IF(P39&lt;($C$7-$B$7)/($D$7-$B$7),$B$7+SQRT(P39*($D$7-$B$7)*($C$7-$B$7)),$D$7-SQRT((1-P39)*($D$7-$B$7)*($D$7-$C$7))))</f>
        <v>0.876646719777864</v>
      </c>
      <c r="J39" s="30" t="n">
        <f aca="false">IF($D$8=$B$8,$B$8,IF(Q39&lt;($C$8-$B$8)/($D$8-$B$8),$B$8+SQRT(Q39*($D$8-$B$8)*($C$8-$B$8)),$D$8-SQRT((1-Q39)*($D$8-$B$8)*($D$8-$C$8))))</f>
        <v>0.109956146186292</v>
      </c>
      <c r="K39" s="30" t="n">
        <f aca="false">F39*G39*H39*(1-I39*J39)+S39*(1-J39)</f>
        <v>970707.74925686</v>
      </c>
      <c r="L39" s="30" t="n">
        <f aca="false">K39-F39*G39*H39*(1-I39)</f>
        <v>838194.450251232</v>
      </c>
      <c r="M39" s="30" t="n">
        <f aca="true">RAND()</f>
        <v>0.823204261845314</v>
      </c>
      <c r="N39" s="30" t="n">
        <f aca="true">RAND()</f>
        <v>0.651593005187557</v>
      </c>
      <c r="O39" s="30" t="n">
        <f aca="true">RAND()</f>
        <v>0.827499360030367</v>
      </c>
      <c r="P39" s="30" t="n">
        <f aca="true">RAND()</f>
        <v>0.0546190519169223</v>
      </c>
      <c r="Q39" s="30" t="n">
        <f aca="true">RAND()</f>
        <v>0.45947362602504</v>
      </c>
      <c r="R39" s="30" t="n">
        <f aca="true">RAND()</f>
        <v>0.72112592162134</v>
      </c>
      <c r="S39" s="32" t="n">
        <f aca="false">IF($D$9=$B$9,$B$9,IF(R39&lt;($C$9-$B$9)/($D$9-$B$9),$B$9+SQRT(R39*($D$9-$B$9)*($C$9-$B$9)),$D$9-SQRT((1-R39)*($D$9-$B$9)*($D$9-$C$9))))</f>
        <v>0</v>
      </c>
    </row>
    <row r="40" customFormat="false" ht="15" hidden="false" customHeight="false" outlineLevel="0" collapsed="false">
      <c r="A40" s="30" t="n">
        <v>20</v>
      </c>
      <c r="F40" s="31" t="n">
        <f aca="false">IF($D$4=$B$4,$B$4,IF(M40&lt;($C$4-$B$4)/($D$4-$B$4),$B$4+SQRT(M40*($D$4-$B$4)*($C$4-$B$4)),$D$4-SQRT((1-M40)*($D$4-$B$4)*($D$4-$C$4))))</f>
        <v>0.845165605047903</v>
      </c>
      <c r="G40" s="31" t="n">
        <f aca="false">IF($D$5=$B$5,$B$5,IF(N40&lt;($C$5-$B$5)/($D$5-$B$5),$B$5+SQRT(N40*($D$5-$B$5)*($C$5-$B$5)),$D$5-SQRT((1-N40)*($D$5-$B$5)*($D$5-$C$5))))</f>
        <v>0.826805038551487</v>
      </c>
      <c r="H40" s="30" t="n">
        <f aca="false">IF($D$6=$B$6,$B$6,IF(O40&lt;($C$6-$B$6)/($D$6-$B$6),$B$6+SQRT(O40*($D$6-$B$6)*($C$6-$B$6)),$D$6-SQRT((1-O40)*($D$6-$B$6)*($D$6-$C$6))))</f>
        <v>1852812.9475499</v>
      </c>
      <c r="I40" s="30" t="n">
        <f aca="false">IF($D$7=$B$7,$B$7,IF(P40&lt;($C$7-$B$7)/($D$7-$B$7),$B$7+SQRT(P40*($D$7-$B$7)*($C$7-$B$7)),$D$7-SQRT((1-P40)*($D$7-$B$7)*($D$7-$C$7))))</f>
        <v>0.874485647813762</v>
      </c>
      <c r="J40" s="30" t="n">
        <f aca="false">IF($D$8=$B$8,$B$8,IF(Q40&lt;($C$8-$B$8)/($D$8-$B$8),$B$8+SQRT(Q40*($D$8-$B$8)*($C$8-$B$8)),$D$8-SQRT((1-Q40)*($D$8-$B$8)*($D$8-$C$8))))</f>
        <v>0.154520483837289</v>
      </c>
      <c r="K40" s="30" t="n">
        <f aca="false">F40*G40*H40*(1-I40*J40)+S40*(1-J40)</f>
        <v>1119771.41028381</v>
      </c>
      <c r="L40" s="30" t="n">
        <f aca="false">K40-F40*G40*H40*(1-I40)</f>
        <v>957265.22523598</v>
      </c>
      <c r="M40" s="30" t="n">
        <f aca="true">RAND()</f>
        <v>0.421461057778476</v>
      </c>
      <c r="N40" s="30" t="n">
        <f aca="true">RAND()</f>
        <v>0.82141658728502</v>
      </c>
      <c r="O40" s="30" t="n">
        <f aca="true">RAND()</f>
        <v>0.985557314394035</v>
      </c>
      <c r="P40" s="30" t="n">
        <f aca="true">RAND()</f>
        <v>0.0461189960661218</v>
      </c>
      <c r="Q40" s="30" t="n">
        <f aca="true">RAND()</f>
        <v>0.862107573973716</v>
      </c>
      <c r="R40" s="30" t="n">
        <f aca="true">RAND()</f>
        <v>0.329941161764588</v>
      </c>
      <c r="S40" s="32" t="n">
        <f aca="false">IF($D$9=$B$9,$B$9,IF(R40&lt;($C$9-$B$9)/($D$9-$B$9),$B$9+SQRT(R40*($D$9-$B$9)*($C$9-$B$9)),$D$9-SQRT((1-R40)*($D$9-$B$9)*($D$9-$C$9))))</f>
        <v>0</v>
      </c>
    </row>
    <row r="41" customFormat="false" ht="15" hidden="false" customHeight="false" outlineLevel="0" collapsed="false">
      <c r="A41" s="30" t="n">
        <v>21</v>
      </c>
      <c r="F41" s="31" t="n">
        <f aca="false">IF($D$4=$B$4,$B$4,IF(M41&lt;($C$4-$B$4)/($D$4-$B$4),$B$4+SQRT(M41*($D$4-$B$4)*($C$4-$B$4)),$D$4-SQRT((1-M41)*($D$4-$B$4)*($D$4-$C$4))))</f>
        <v>0.876345635563854</v>
      </c>
      <c r="G41" s="31" t="n">
        <f aca="false">IF($D$5=$B$5,$B$5,IF(N41&lt;($C$5-$B$5)/($D$5-$B$5),$B$5+SQRT(N41*($D$5-$B$5)*($C$5-$B$5)),$D$5-SQRT((1-N41)*($D$5-$B$5)*($D$5-$C$5))))</f>
        <v>0.834885720629013</v>
      </c>
      <c r="H41" s="30" t="n">
        <f aca="false">IF($D$6=$B$6,$B$6,IF(O41&lt;($C$6-$B$6)/($D$6-$B$6),$B$6+SQRT(O41*($D$6-$B$6)*($C$6-$B$6)),$D$6-SQRT((1-O41)*($D$6-$B$6)*($D$6-$C$6))))</f>
        <v>875548.105516293</v>
      </c>
      <c r="I41" s="30" t="n">
        <f aca="false">IF($D$7=$B$7,$B$7,IF(P41&lt;($C$7-$B$7)/($D$7-$B$7),$B$7+SQRT(P41*($D$7-$B$7)*($C$7-$B$7)),$D$7-SQRT((1-P41)*($D$7-$B$7)*($D$7-$C$7))))</f>
        <v>0.953051362002623</v>
      </c>
      <c r="J41" s="30" t="n">
        <f aca="false">IF($D$8=$B$8,$B$8,IF(Q41&lt;($C$8-$B$8)/($D$8-$B$8),$B$8+SQRT(Q41*($D$8-$B$8)*($C$8-$B$8)),$D$8-SQRT((1-Q41)*($D$8-$B$8)*($D$8-$C$8))))</f>
        <v>0.12806351861633</v>
      </c>
      <c r="K41" s="30" t="n">
        <f aca="false">F41*G41*H41*(1-I41*J41)+S41*(1-J41)</f>
        <v>562408.282229474</v>
      </c>
      <c r="L41" s="30" t="n">
        <f aca="false">K41-F41*G41*H41*(1-I41)</f>
        <v>532333.293610962</v>
      </c>
      <c r="M41" s="30" t="n">
        <f aca="true">RAND()</f>
        <v>0.62195566364839</v>
      </c>
      <c r="N41" s="30" t="n">
        <f aca="true">RAND()</f>
        <v>0.858671020733235</v>
      </c>
      <c r="O41" s="30" t="n">
        <f aca="true">RAND()</f>
        <v>0.188048506075835</v>
      </c>
      <c r="P41" s="30" t="n">
        <f aca="true">RAND()</f>
        <v>0.813787412842646</v>
      </c>
      <c r="Q41" s="30" t="n">
        <f aca="true">RAND()</f>
        <v>0.655009509742464</v>
      </c>
      <c r="R41" s="30" t="n">
        <f aca="true">RAND()</f>
        <v>0.519459228188602</v>
      </c>
      <c r="S41" s="32" t="n">
        <f aca="false">IF($D$9=$B$9,$B$9,IF(R41&lt;($C$9-$B$9)/($D$9-$B$9),$B$9+SQRT(R41*($D$9-$B$9)*($C$9-$B$9)),$D$9-SQRT((1-R41)*($D$9-$B$9)*($D$9-$C$9))))</f>
        <v>0</v>
      </c>
    </row>
    <row r="42" customFormat="false" ht="15" hidden="false" customHeight="false" outlineLevel="0" collapsed="false">
      <c r="A42" s="30" t="n">
        <v>22</v>
      </c>
      <c r="F42" s="31" t="n">
        <f aca="false">IF($D$4=$B$4,$B$4,IF(M42&lt;($C$4-$B$4)/($D$4-$B$4),$B$4+SQRT(M42*($D$4-$B$4)*($C$4-$B$4)),$D$4-SQRT((1-M42)*($D$4-$B$4)*($D$4-$C$4))))</f>
        <v>0.819046344002038</v>
      </c>
      <c r="G42" s="31" t="n">
        <f aca="false">IF($D$5=$B$5,$B$5,IF(N42&lt;($C$5-$B$5)/($D$5-$B$5),$B$5+SQRT(N42*($D$5-$B$5)*($C$5-$B$5)),$D$5-SQRT((1-N42)*($D$5-$B$5)*($D$5-$C$5))))</f>
        <v>0.844151779913181</v>
      </c>
      <c r="H42" s="30" t="n">
        <f aca="false">IF($D$6=$B$6,$B$6,IF(O42&lt;($C$6-$B$6)/($D$6-$B$6),$B$6+SQRT(O42*($D$6-$B$6)*($C$6-$B$6)),$D$6-SQRT((1-O42)*($D$6-$B$6)*($D$6-$C$6))))</f>
        <v>1455767.64575543</v>
      </c>
      <c r="I42" s="30" t="n">
        <f aca="false">IF($D$7=$B$7,$B$7,IF(P42&lt;($C$7-$B$7)/($D$7-$B$7),$B$7+SQRT(P42*($D$7-$B$7)*($C$7-$B$7)),$D$7-SQRT((1-P42)*($D$7-$B$7)*($D$7-$C$7))))</f>
        <v>0.926816302541595</v>
      </c>
      <c r="J42" s="30" t="n">
        <f aca="false">IF($D$8=$B$8,$B$8,IF(Q42&lt;($C$8-$B$8)/($D$8-$B$8),$B$8+SQRT(Q42*($D$8-$B$8)*($C$8-$B$8)),$D$8-SQRT((1-Q42)*($D$8-$B$8)*($D$8-$C$8))))</f>
        <v>0.103523948046204</v>
      </c>
      <c r="K42" s="30" t="n">
        <f aca="false">F42*G42*H42*(1-I42*J42)+S42*(1-J42)</f>
        <v>909943.953158339</v>
      </c>
      <c r="L42" s="30" t="n">
        <f aca="false">K42-F42*G42*H42*(1-I42)</f>
        <v>836283.323456277</v>
      </c>
      <c r="M42" s="30" t="n">
        <f aca="true">RAND()</f>
        <v>0.283440640405029</v>
      </c>
      <c r="N42" s="30" t="n">
        <f aca="true">RAND()</f>
        <v>0.896032543771139</v>
      </c>
      <c r="O42" s="30" t="n">
        <f aca="true">RAND()</f>
        <v>0.802540763062276</v>
      </c>
      <c r="P42" s="30" t="n">
        <f aca="true">RAND()</f>
        <v>0.453903410473985</v>
      </c>
      <c r="Q42" s="30" t="n">
        <f aca="true">RAND()</f>
        <v>0.379491426627228</v>
      </c>
      <c r="R42" s="30" t="n">
        <f aca="true">RAND()</f>
        <v>0.566581399165921</v>
      </c>
      <c r="S42" s="32" t="n">
        <f aca="false">IF($D$9=$B$9,$B$9,IF(R42&lt;($C$9-$B$9)/($D$9-$B$9),$B$9+SQRT(R42*($D$9-$B$9)*($C$9-$B$9)),$D$9-SQRT((1-R42)*($D$9-$B$9)*($D$9-$C$9))))</f>
        <v>0</v>
      </c>
    </row>
    <row r="43" customFormat="false" ht="15" hidden="false" customHeight="false" outlineLevel="0" collapsed="false">
      <c r="A43" s="30" t="n">
        <v>23</v>
      </c>
      <c r="F43" s="31" t="n">
        <f aca="false">IF($D$4=$B$4,$B$4,IF(M43&lt;($C$4-$B$4)/($D$4-$B$4),$B$4+SQRT(M43*($D$4-$B$4)*($C$4-$B$4)),$D$4-SQRT((1-M43)*($D$4-$B$4)*($D$4-$C$4))))</f>
        <v>0.867051883037918</v>
      </c>
      <c r="G43" s="31" t="n">
        <f aca="false">IF($D$5=$B$5,$B$5,IF(N43&lt;($C$5-$B$5)/($D$5-$B$5),$B$5+SQRT(N43*($D$5-$B$5)*($C$5-$B$5)),$D$5-SQRT((1-N43)*($D$5-$B$5)*($D$5-$C$5))))</f>
        <v>0.830687376336878</v>
      </c>
      <c r="H43" s="30" t="n">
        <f aca="false">IF($D$6=$B$6,$B$6,IF(O43&lt;($C$6-$B$6)/($D$6-$B$6),$B$6+SQRT(O43*($D$6-$B$6)*($C$6-$B$6)),$D$6-SQRT((1-O43)*($D$6-$B$6)*($D$6-$C$6))))</f>
        <v>1306438.79932056</v>
      </c>
      <c r="I43" s="30" t="n">
        <f aca="false">IF($D$7=$B$7,$B$7,IF(P43&lt;($C$7-$B$7)/($D$7-$B$7),$B$7+SQRT(P43*($D$7-$B$7)*($C$7-$B$7)),$D$7-SQRT((1-P43)*($D$7-$B$7)*($D$7-$C$7))))</f>
        <v>0.947306095126622</v>
      </c>
      <c r="J43" s="30" t="n">
        <f aca="false">IF($D$8=$B$8,$B$8,IF(Q43&lt;($C$8-$B$8)/($D$8-$B$8),$B$8+SQRT(Q43*($D$8-$B$8)*($C$8-$B$8)),$D$8-SQRT((1-Q43)*($D$8-$B$8)*($D$8-$C$8))))</f>
        <v>0.142042941217214</v>
      </c>
      <c r="K43" s="30" t="n">
        <f aca="false">F43*G43*H43*(1-I43*J43)+S43*(1-J43)</f>
        <v>814347.301827574</v>
      </c>
      <c r="L43" s="30" t="n">
        <f aca="false">K43-F43*G43*H43*(1-I43)</f>
        <v>764764.376113799</v>
      </c>
      <c r="M43" s="30" t="n">
        <f aca="true">RAND()</f>
        <v>0.558126632530285</v>
      </c>
      <c r="N43" s="30" t="n">
        <f aca="true">RAND()</f>
        <v>0.83985867336448</v>
      </c>
      <c r="O43" s="30" t="n">
        <f aca="true">RAND()</f>
        <v>0.679315240608065</v>
      </c>
      <c r="P43" s="30" t="n">
        <f aca="true">RAND()</f>
        <v>0.728344319137791</v>
      </c>
      <c r="Q43" s="30" t="n">
        <f aca="true">RAND()</f>
        <v>0.776065289149911</v>
      </c>
      <c r="R43" s="30" t="n">
        <f aca="true">RAND()</f>
        <v>0.379476688147578</v>
      </c>
      <c r="S43" s="32" t="n">
        <f aca="false">IF($D$9=$B$9,$B$9,IF(R43&lt;($C$9-$B$9)/($D$9-$B$9),$B$9+SQRT(R43*($D$9-$B$9)*($C$9-$B$9)),$D$9-SQRT((1-R43)*($D$9-$B$9)*($D$9-$C$9))))</f>
        <v>0</v>
      </c>
    </row>
    <row r="44" customFormat="false" ht="15" hidden="false" customHeight="false" outlineLevel="0" collapsed="false">
      <c r="A44" s="30" t="n">
        <v>24</v>
      </c>
      <c r="F44" s="31" t="n">
        <f aca="false">IF($D$4=$B$4,$B$4,IF(M44&lt;($C$4-$B$4)/($D$4-$B$4),$B$4+SQRT(M44*($D$4-$B$4)*($C$4-$B$4)),$D$4-SQRT((1-M44)*($D$4-$B$4)*($D$4-$C$4))))</f>
        <v>0.91796354564246</v>
      </c>
      <c r="G44" s="31" t="n">
        <f aca="false">IF($D$5=$B$5,$B$5,IF(N44&lt;($C$5-$B$5)/($D$5-$B$5),$B$5+SQRT(N44*($D$5-$B$5)*($C$5-$B$5)),$D$5-SQRT((1-N44)*($D$5-$B$5)*($D$5-$C$5))))</f>
        <v>0.674728001907401</v>
      </c>
      <c r="H44" s="30" t="n">
        <f aca="false">IF($D$6=$B$6,$B$6,IF(O44&lt;($C$6-$B$6)/($D$6-$B$6),$B$6+SQRT(O44*($D$6-$B$6)*($C$6-$B$6)),$D$6-SQRT((1-O44)*($D$6-$B$6)*($D$6-$C$6))))</f>
        <v>1222855.18239395</v>
      </c>
      <c r="I44" s="30" t="n">
        <f aca="false">IF($D$7=$B$7,$B$7,IF(P44&lt;($C$7-$B$7)/($D$7-$B$7),$B$7+SQRT(P44*($D$7-$B$7)*($C$7-$B$7)),$D$7-SQRT((1-P44)*($D$7-$B$7)*($D$7-$C$7))))</f>
        <v>0.943845595355054</v>
      </c>
      <c r="J44" s="30" t="n">
        <f aca="false">IF($D$8=$B$8,$B$8,IF(Q44&lt;($C$8-$B$8)/($D$8-$B$8),$B$8+SQRT(Q44*($D$8-$B$8)*($C$8-$B$8)),$D$8-SQRT((1-Q44)*($D$8-$B$8)*($D$8-$C$8))))</f>
        <v>0.166692338041024</v>
      </c>
      <c r="K44" s="30" t="n">
        <f aca="false">F44*G44*H44*(1-I44*J44)+S44*(1-J44)</f>
        <v>638242.599095396</v>
      </c>
      <c r="L44" s="30" t="n">
        <f aca="false">K44-F44*G44*H44*(1-I44)</f>
        <v>595710.87141617</v>
      </c>
      <c r="M44" s="30" t="n">
        <f aca="true">RAND()</f>
        <v>0.917893247375782</v>
      </c>
      <c r="N44" s="30" t="n">
        <f aca="true">RAND()</f>
        <v>0.0930712378178749</v>
      </c>
      <c r="O44" s="30" t="n">
        <f aca="true">RAND()</f>
        <v>0.597363954978705</v>
      </c>
      <c r="P44" s="30" t="n">
        <f aca="true">RAND()</f>
        <v>0.677461212888034</v>
      </c>
      <c r="Q44" s="30" t="n">
        <f aca="true">RAND()</f>
        <v>0.926039976988438</v>
      </c>
      <c r="R44" s="30" t="n">
        <f aca="true">RAND()</f>
        <v>0.679071454852196</v>
      </c>
      <c r="S44" s="32" t="n">
        <f aca="false">IF($D$9=$B$9,$B$9,IF(R44&lt;($C$9-$B$9)/($D$9-$B$9),$B$9+SQRT(R44*($D$9-$B$9)*($C$9-$B$9)),$D$9-SQRT((1-R44)*($D$9-$B$9)*($D$9-$C$9))))</f>
        <v>0</v>
      </c>
    </row>
    <row r="45" customFormat="false" ht="15" hidden="false" customHeight="false" outlineLevel="0" collapsed="false">
      <c r="A45" s="30" t="n">
        <v>25</v>
      </c>
      <c r="F45" s="31" t="n">
        <f aca="false">IF($D$4=$B$4,$B$4,IF(M45&lt;($C$4-$B$4)/($D$4-$B$4),$B$4+SQRT(M45*($D$4-$B$4)*($C$4-$B$4)),$D$4-SQRT((1-M45)*($D$4-$B$4)*($D$4-$C$4))))</f>
        <v>0.83036646595345</v>
      </c>
      <c r="G45" s="31" t="n">
        <f aca="false">IF($D$5=$B$5,$B$5,IF(N45&lt;($C$5-$B$5)/($D$5-$B$5),$B$5+SQRT(N45*($D$5-$B$5)*($C$5-$B$5)),$D$5-SQRT((1-N45)*($D$5-$B$5)*($D$5-$C$5))))</f>
        <v>0.762525957392115</v>
      </c>
      <c r="H45" s="30" t="n">
        <f aca="false">IF($D$6=$B$6,$B$6,IF(O45&lt;($C$6-$B$6)/($D$6-$B$6),$B$6+SQRT(O45*($D$6-$B$6)*($C$6-$B$6)),$D$6-SQRT((1-O45)*($D$6-$B$6)*($D$6-$C$6))))</f>
        <v>1128149.71054384</v>
      </c>
      <c r="I45" s="30" t="n">
        <f aca="false">IF($D$7=$B$7,$B$7,IF(P45&lt;($C$7-$B$7)/($D$7-$B$7),$B$7+SQRT(P45*($D$7-$B$7)*($C$7-$B$7)),$D$7-SQRT((1-P45)*($D$7-$B$7)*($D$7-$C$7))))</f>
        <v>0.880243174445493</v>
      </c>
      <c r="J45" s="30" t="n">
        <f aca="false">IF($D$8=$B$8,$B$8,IF(Q45&lt;($C$8-$B$8)/($D$8-$B$8),$B$8+SQRT(Q45*($D$8-$B$8)*($C$8-$B$8)),$D$8-SQRT((1-Q45)*($D$8-$B$8)*($D$8-$C$8))))</f>
        <v>0.115517062930732</v>
      </c>
      <c r="K45" s="30" t="n">
        <f aca="false">F45*G45*H45*(1-I45*J45)+S45*(1-J45)</f>
        <v>641683.301343988</v>
      </c>
      <c r="L45" s="30" t="n">
        <f aca="false">K45-F45*G45*H45*(1-I45)</f>
        <v>556138.928630216</v>
      </c>
      <c r="M45" s="30" t="n">
        <f aca="true">RAND()</f>
        <v>0.339908308903842</v>
      </c>
      <c r="N45" s="30" t="n">
        <f aca="true">RAND()</f>
        <v>0.44024478043706</v>
      </c>
      <c r="O45" s="30" t="n">
        <f aca="true">RAND()</f>
        <v>0.493251381850144</v>
      </c>
      <c r="P45" s="30" t="n">
        <f aca="true">RAND()</f>
        <v>0.0703576615800398</v>
      </c>
      <c r="Q45" s="30" t="n">
        <f aca="true">RAND()</f>
        <v>0.524175556276673</v>
      </c>
      <c r="R45" s="30" t="n">
        <f aca="true">RAND()</f>
        <v>0.124019884102819</v>
      </c>
      <c r="S45" s="32" t="n">
        <f aca="false">IF($D$9=$B$9,$B$9,IF(R45&lt;($C$9-$B$9)/($D$9-$B$9),$B$9+SQRT(R45*($D$9-$B$9)*($C$9-$B$9)),$D$9-SQRT((1-R45)*($D$9-$B$9)*($D$9-$C$9))))</f>
        <v>0</v>
      </c>
    </row>
    <row r="46" customFormat="false" ht="15" hidden="false" customHeight="false" outlineLevel="0" collapsed="false">
      <c r="A46" s="30" t="n">
        <v>26</v>
      </c>
      <c r="F46" s="31" t="n">
        <f aca="false">IF($D$4=$B$4,$B$4,IF(M46&lt;($C$4-$B$4)/($D$4-$B$4),$B$4+SQRT(M46*($D$4-$B$4)*($C$4-$B$4)),$D$4-SQRT((1-M46)*($D$4-$B$4)*($D$4-$C$4))))</f>
        <v>0.878221863588494</v>
      </c>
      <c r="G46" s="31" t="n">
        <f aca="false">IF($D$5=$B$5,$B$5,IF(N46&lt;($C$5-$B$5)/($D$5-$B$5),$B$5+SQRT(N46*($D$5-$B$5)*($C$5-$B$5)),$D$5-SQRT((1-N46)*($D$5-$B$5)*($D$5-$C$5))))</f>
        <v>0.638666420397229</v>
      </c>
      <c r="H46" s="30" t="n">
        <f aca="false">IF($D$6=$B$6,$B$6,IF(O46&lt;($C$6-$B$6)/($D$6-$B$6),$B$6+SQRT(O46*($D$6-$B$6)*($C$6-$B$6)),$D$6-SQRT((1-O46)*($D$6-$B$6)*($D$6-$C$6))))</f>
        <v>835308.411093721</v>
      </c>
      <c r="I46" s="30" t="n">
        <f aca="false">IF($D$7=$B$7,$B$7,IF(P46&lt;($C$7-$B$7)/($D$7-$B$7),$B$7+SQRT(P46*($D$7-$B$7)*($C$7-$B$7)),$D$7-SQRT((1-P46)*($D$7-$B$7)*($D$7-$C$7))))</f>
        <v>0.948515705878627</v>
      </c>
      <c r="J46" s="30" t="n">
        <f aca="false">IF($D$8=$B$8,$B$8,IF(Q46&lt;($C$8-$B$8)/($D$8-$B$8),$B$8+SQRT(Q46*($D$8-$B$8)*($C$8-$B$8)),$D$8-SQRT((1-Q46)*($D$8-$B$8)*($D$8-$C$8))))</f>
        <v>0.0735148112463015</v>
      </c>
      <c r="K46" s="30" t="n">
        <f aca="false">F46*G46*H46*(1-I46*J46)+S46*(1-J46)</f>
        <v>435847.159084217</v>
      </c>
      <c r="L46" s="30" t="n">
        <f aca="false">K46-F46*G46*H46*(1-I46)</f>
        <v>411725.901601409</v>
      </c>
      <c r="M46" s="30" t="n">
        <f aca="true">RAND()</f>
        <v>0.635260653219113</v>
      </c>
      <c r="N46" s="30" t="n">
        <f aca="true">RAND()</f>
        <v>0.0249182011055873</v>
      </c>
      <c r="O46" s="30" t="n">
        <f aca="true">RAND()</f>
        <v>0.149908974066928</v>
      </c>
      <c r="P46" s="30" t="n">
        <f aca="true">RAND()</f>
        <v>0.746564946520319</v>
      </c>
      <c r="Q46" s="30" t="n">
        <f aca="true">RAND()</f>
        <v>0.0737261797265583</v>
      </c>
      <c r="R46" s="30" t="n">
        <f aca="true">RAND()</f>
        <v>0.918528342902435</v>
      </c>
      <c r="S46" s="32" t="n">
        <f aca="false">IF($D$9=$B$9,$B$9,IF(R46&lt;($C$9-$B$9)/($D$9-$B$9),$B$9+SQRT(R46*($D$9-$B$9)*($C$9-$B$9)),$D$9-SQRT((1-R46)*($D$9-$B$9)*($D$9-$C$9))))</f>
        <v>0</v>
      </c>
    </row>
    <row r="47" customFormat="false" ht="15" hidden="false" customHeight="false" outlineLevel="0" collapsed="false">
      <c r="A47" s="30" t="n">
        <v>27</v>
      </c>
      <c r="F47" s="31" t="n">
        <f aca="false">IF($D$4=$B$4,$B$4,IF(M47&lt;($C$4-$B$4)/($D$4-$B$4),$B$4+SQRT(M47*($D$4-$B$4)*($C$4-$B$4)),$D$4-SQRT((1-M47)*($D$4-$B$4)*($D$4-$C$4))))</f>
        <v>0.736860706080179</v>
      </c>
      <c r="G47" s="31" t="n">
        <f aca="false">IF($D$5=$B$5,$B$5,IF(N47&lt;($C$5-$B$5)/($D$5-$B$5),$B$5+SQRT(N47*($D$5-$B$5)*($C$5-$B$5)),$D$5-SQRT((1-N47)*($D$5-$B$5)*($D$5-$C$5))))</f>
        <v>0.682294336053517</v>
      </c>
      <c r="H47" s="30" t="n">
        <f aca="false">IF($D$6=$B$6,$B$6,IF(O47&lt;($C$6-$B$6)/($D$6-$B$6),$B$6+SQRT(O47*($D$6-$B$6)*($C$6-$B$6)),$D$6-SQRT((1-O47)*($D$6-$B$6)*($D$6-$C$6))))</f>
        <v>1639509.77164843</v>
      </c>
      <c r="I47" s="30" t="n">
        <f aca="false">IF($D$7=$B$7,$B$7,IF(P47&lt;($C$7-$B$7)/($D$7-$B$7),$B$7+SQRT(P47*($D$7-$B$7)*($C$7-$B$7)),$D$7-SQRT((1-P47)*($D$7-$B$7)*($D$7-$C$7))))</f>
        <v>0.936120332220655</v>
      </c>
      <c r="J47" s="30" t="n">
        <f aca="false">IF($D$8=$B$8,$B$8,IF(Q47&lt;($C$8-$B$8)/($D$8-$B$8),$B$8+SQRT(Q47*($D$8-$B$8)*($C$8-$B$8)),$D$8-SQRT((1-Q47)*($D$8-$B$8)*($D$8-$C$8))))</f>
        <v>0.131065801474843</v>
      </c>
      <c r="K47" s="30" t="n">
        <f aca="false">F47*G47*H47*(1-I47*J47)+S47*(1-J47)</f>
        <v>723140.339855474</v>
      </c>
      <c r="L47" s="30" t="n">
        <f aca="false">K47-F47*G47*H47*(1-I47)</f>
        <v>670486.04243322</v>
      </c>
      <c r="M47" s="30" t="n">
        <f aca="true">RAND()</f>
        <v>0.0271742330545869</v>
      </c>
      <c r="N47" s="30" t="n">
        <f aca="true">RAND()</f>
        <v>0.112872629108153</v>
      </c>
      <c r="O47" s="30" t="n">
        <f aca="true">RAND()</f>
        <v>0.913364530175354</v>
      </c>
      <c r="P47" s="30" t="n">
        <f aca="true">RAND()</f>
        <v>0.570516278599693</v>
      </c>
      <c r="Q47" s="30" t="n">
        <f aca="true">RAND()</f>
        <v>0.68320508491295</v>
      </c>
      <c r="R47" s="30" t="n">
        <f aca="true">RAND()</f>
        <v>0.0386214215525149</v>
      </c>
      <c r="S47" s="32" t="n">
        <f aca="false">IF($D$9=$B$9,$B$9,IF(R47&lt;($C$9-$B$9)/($D$9-$B$9),$B$9+SQRT(R47*($D$9-$B$9)*($C$9-$B$9)),$D$9-SQRT((1-R47)*($D$9-$B$9)*($D$9-$C$9))))</f>
        <v>0</v>
      </c>
    </row>
    <row r="48" customFormat="false" ht="15" hidden="false" customHeight="false" outlineLevel="0" collapsed="false">
      <c r="A48" s="30" t="n">
        <v>28</v>
      </c>
      <c r="F48" s="31" t="n">
        <f aca="false">IF($D$4=$B$4,$B$4,IF(M48&lt;($C$4-$B$4)/($D$4-$B$4),$B$4+SQRT(M48*($D$4-$B$4)*($C$4-$B$4)),$D$4-SQRT((1-M48)*($D$4-$B$4)*($D$4-$C$4))))</f>
        <v>0.886208313750308</v>
      </c>
      <c r="G48" s="31" t="n">
        <f aca="false">IF($D$5=$B$5,$B$5,IF(N48&lt;($C$5-$B$5)/($D$5-$B$5),$B$5+SQRT(N48*($D$5-$B$5)*($C$5-$B$5)),$D$5-SQRT((1-N48)*($D$5-$B$5)*($D$5-$C$5))))</f>
        <v>0.637449747204716</v>
      </c>
      <c r="H48" s="30" t="n">
        <f aca="false">IF($D$6=$B$6,$B$6,IF(O48&lt;($C$6-$B$6)/($D$6-$B$6),$B$6+SQRT(O48*($D$6-$B$6)*($C$6-$B$6)),$D$6-SQRT((1-O48)*($D$6-$B$6)*($D$6-$C$6))))</f>
        <v>941774.319007937</v>
      </c>
      <c r="I48" s="30" t="n">
        <f aca="false">IF($D$7=$B$7,$B$7,IF(P48&lt;($C$7-$B$7)/($D$7-$B$7),$B$7+SQRT(P48*($D$7-$B$7)*($C$7-$B$7)),$D$7-SQRT((1-P48)*($D$7-$B$7)*($D$7-$C$7))))</f>
        <v>0.953985945160775</v>
      </c>
      <c r="J48" s="30" t="n">
        <f aca="false">IF($D$8=$B$8,$B$8,IF(Q48&lt;($C$8-$B$8)/($D$8-$B$8),$B$8+SQRT(Q48*($D$8-$B$8)*($C$8-$B$8)),$D$8-SQRT((1-Q48)*($D$8-$B$8)*($D$8-$C$8))))</f>
        <v>0.105754458193519</v>
      </c>
      <c r="K48" s="30" t="n">
        <f aca="false">F48*G48*H48*(1-I48*J48)+S48*(1-J48)</f>
        <v>478346.148988618</v>
      </c>
      <c r="L48" s="30" t="n">
        <f aca="false">K48-F48*G48*H48*(1-I48)</f>
        <v>453865.714446574</v>
      </c>
      <c r="M48" s="30" t="n">
        <f aca="true">RAND()</f>
        <v>0.693470722194661</v>
      </c>
      <c r="N48" s="30" t="n">
        <f aca="true">RAND()</f>
        <v>0.0233747260949526</v>
      </c>
      <c r="O48" s="30" t="n">
        <f aca="true">RAND()</f>
        <v>0.260219398579902</v>
      </c>
      <c r="P48" s="30" t="n">
        <f aca="true">RAND()</f>
        <v>0.826479218159431</v>
      </c>
      <c r="Q48" s="30" t="n">
        <f aca="true">RAND()</f>
        <v>0.407851856640184</v>
      </c>
      <c r="R48" s="30" t="n">
        <f aca="true">RAND()</f>
        <v>0.80177823226423</v>
      </c>
      <c r="S48" s="32" t="n">
        <f aca="false">IF($D$9=$B$9,$B$9,IF(R48&lt;($C$9-$B$9)/($D$9-$B$9),$B$9+SQRT(R48*($D$9-$B$9)*($C$9-$B$9)),$D$9-SQRT((1-R48)*($D$9-$B$9)*($D$9-$C$9))))</f>
        <v>0</v>
      </c>
    </row>
    <row r="49" customFormat="false" ht="15" hidden="false" customHeight="false" outlineLevel="0" collapsed="false">
      <c r="A49" s="30" t="n">
        <v>29</v>
      </c>
      <c r="F49" s="31" t="n">
        <f aca="false">IF($D$4=$B$4,$B$4,IF(M49&lt;($C$4-$B$4)/($D$4-$B$4),$B$4+SQRT(M49*($D$4-$B$4)*($C$4-$B$4)),$D$4-SQRT((1-M49)*($D$4-$B$4)*($D$4-$C$4))))</f>
        <v>0.735900353240524</v>
      </c>
      <c r="G49" s="31" t="n">
        <f aca="false">IF($D$5=$B$5,$B$5,IF(N49&lt;($C$5-$B$5)/($D$5-$B$5),$B$5+SQRT(N49*($D$5-$B$5)*($C$5-$B$5)),$D$5-SQRT((1-N49)*($D$5-$B$5)*($D$5-$C$5))))</f>
        <v>0.801823530048166</v>
      </c>
      <c r="H49" s="30" t="n">
        <f aca="false">IF($D$6=$B$6,$B$6,IF(O49&lt;($C$6-$B$6)/($D$6-$B$6),$B$6+SQRT(O49*($D$6-$B$6)*($C$6-$B$6)),$D$6-SQRT((1-O49)*($D$6-$B$6)*($D$6-$C$6))))</f>
        <v>924916.402626456</v>
      </c>
      <c r="I49" s="30" t="n">
        <f aca="false">IF($D$7=$B$7,$B$7,IF(P49&lt;($C$7-$B$7)/($D$7-$B$7),$B$7+SQRT(P49*($D$7-$B$7)*($C$7-$B$7)),$D$7-SQRT((1-P49)*($D$7-$B$7)*($D$7-$C$7))))</f>
        <v>0.908582702866466</v>
      </c>
      <c r="J49" s="30" t="n">
        <f aca="false">IF($D$8=$B$8,$B$8,IF(Q49&lt;($C$8-$B$8)/($D$8-$B$8),$B$8+SQRT(Q49*($D$8-$B$8)*($C$8-$B$8)),$D$8-SQRT((1-Q49)*($D$8-$B$8)*($D$8-$C$8))))</f>
        <v>0.102374733535326</v>
      </c>
      <c r="K49" s="30" t="n">
        <f aca="false">F49*G49*H49*(1-I49*J49)+S49*(1-J49)</f>
        <v>494994.025844703</v>
      </c>
      <c r="L49" s="30" t="n">
        <f aca="false">K49-F49*G49*H49*(1-I49)</f>
        <v>445102.284033906</v>
      </c>
      <c r="M49" s="30" t="n">
        <f aca="true">RAND()</f>
        <v>0.0257767072558877</v>
      </c>
      <c r="N49" s="30" t="n">
        <f aca="true">RAND()</f>
        <v>0.678712691593218</v>
      </c>
      <c r="O49" s="30" t="n">
        <f aca="true">RAND()</f>
        <v>0.240738598961344</v>
      </c>
      <c r="P49" s="30" t="n">
        <f aca="true">RAND()</f>
        <v>0.263994851933893</v>
      </c>
      <c r="Q49" s="30" t="n">
        <f aca="true">RAND()</f>
        <v>0.364620489846763</v>
      </c>
      <c r="R49" s="30" t="n">
        <f aca="true">RAND()</f>
        <v>0.485418518552297</v>
      </c>
      <c r="S49" s="32" t="n">
        <f aca="false">IF($D$9=$B$9,$B$9,IF(R49&lt;($C$9-$B$9)/($D$9-$B$9),$B$9+SQRT(R49*($D$9-$B$9)*($C$9-$B$9)),$D$9-SQRT((1-R49)*($D$9-$B$9)*($D$9-$C$9))))</f>
        <v>0</v>
      </c>
    </row>
    <row r="50" customFormat="false" ht="15" hidden="false" customHeight="false" outlineLevel="0" collapsed="false">
      <c r="A50" s="30" t="n">
        <v>30</v>
      </c>
      <c r="F50" s="31" t="n">
        <f aca="false">IF($D$4=$B$4,$B$4,IF(M50&lt;($C$4-$B$4)/($D$4-$B$4),$B$4+SQRT(M50*($D$4-$B$4)*($C$4-$B$4)),$D$4-SQRT((1-M50)*($D$4-$B$4)*($D$4-$C$4))))</f>
        <v>0.844571832435223</v>
      </c>
      <c r="G50" s="31" t="n">
        <f aca="false">IF($D$5=$B$5,$B$5,IF(N50&lt;($C$5-$B$5)/($D$5-$B$5),$B$5+SQRT(N50*($D$5-$B$5)*($C$5-$B$5)),$D$5-SQRT((1-N50)*($D$5-$B$5)*($D$5-$C$5))))</f>
        <v>0.743623217999016</v>
      </c>
      <c r="H50" s="30" t="n">
        <f aca="false">IF($D$6=$B$6,$B$6,IF(O50&lt;($C$6-$B$6)/($D$6-$B$6),$B$6+SQRT(O50*($D$6-$B$6)*($C$6-$B$6)),$D$6-SQRT((1-O50)*($D$6-$B$6)*($D$6-$C$6))))</f>
        <v>1705411.16331175</v>
      </c>
      <c r="I50" s="30" t="n">
        <f aca="false">IF($D$7=$B$7,$B$7,IF(P50&lt;($C$7-$B$7)/($D$7-$B$7),$B$7+SQRT(P50*($D$7-$B$7)*($C$7-$B$7)),$D$7-SQRT((1-P50)*($D$7-$B$7)*($D$7-$C$7))))</f>
        <v>0.925952283848542</v>
      </c>
      <c r="J50" s="30" t="n">
        <f aca="false">IF($D$8=$B$8,$B$8,IF(Q50&lt;($C$8-$B$8)/($D$8-$B$8),$B$8+SQRT(Q50*($D$8-$B$8)*($C$8-$B$8)),$D$8-SQRT((1-Q50)*($D$8-$B$8)*($D$8-$C$8))))</f>
        <v>0.169109857647799</v>
      </c>
      <c r="K50" s="30" t="n">
        <f aca="false">F50*G50*H50*(1-I50*J50)+S50*(1-J50)</f>
        <v>903355.279760597</v>
      </c>
      <c r="L50" s="30" t="n">
        <f aca="false">K50-F50*G50*H50*(1-I50)</f>
        <v>824044.849878568</v>
      </c>
      <c r="M50" s="30" t="n">
        <f aca="true">RAND()</f>
        <v>0.418020294673566</v>
      </c>
      <c r="N50" s="30" t="n">
        <f aca="true">RAND()</f>
        <v>0.343793812473212</v>
      </c>
      <c r="O50" s="30" t="n">
        <f aca="true">RAND()</f>
        <v>0.942144944865775</v>
      </c>
      <c r="P50" s="30" t="n">
        <f aca="true">RAND()</f>
        <v>0.443749955523806</v>
      </c>
      <c r="Q50" s="30" t="n">
        <f aca="true">RAND()</f>
        <v>0.936386607030716</v>
      </c>
      <c r="R50" s="30" t="n">
        <f aca="true">RAND()</f>
        <v>0.726618474380926</v>
      </c>
      <c r="S50" s="32" t="n">
        <f aca="false">IF($D$9=$B$9,$B$9,IF(R50&lt;($C$9-$B$9)/($D$9-$B$9),$B$9+SQRT(R50*($D$9-$B$9)*($C$9-$B$9)),$D$9-SQRT((1-R50)*($D$9-$B$9)*($D$9-$C$9))))</f>
        <v>0</v>
      </c>
    </row>
    <row r="51" customFormat="false" ht="15" hidden="false" customHeight="false" outlineLevel="0" collapsed="false">
      <c r="A51" s="30" t="n">
        <v>31</v>
      </c>
      <c r="F51" s="31" t="n">
        <f aca="false">IF($D$4=$B$4,$B$4,IF(M51&lt;($C$4-$B$4)/($D$4-$B$4),$B$4+SQRT(M51*($D$4-$B$4)*($C$4-$B$4)),$D$4-SQRT((1-M51)*($D$4-$B$4)*($D$4-$C$4))))</f>
        <v>0.715999951743457</v>
      </c>
      <c r="G51" s="31" t="n">
        <f aca="false">IF($D$5=$B$5,$B$5,IF(N51&lt;($C$5-$B$5)/($D$5-$B$5),$B$5+SQRT(N51*($D$5-$B$5)*($C$5-$B$5)),$D$5-SQRT((1-N51)*($D$5-$B$5)*($D$5-$C$5))))</f>
        <v>0.804525083337055</v>
      </c>
      <c r="H51" s="30" t="n">
        <f aca="false">IF($D$6=$B$6,$B$6,IF(O51&lt;($C$6-$B$6)/($D$6-$B$6),$B$6+SQRT(O51*($D$6-$B$6)*($C$6-$B$6)),$D$6-SQRT((1-O51)*($D$6-$B$6)*($D$6-$C$6))))</f>
        <v>1555814.7450237</v>
      </c>
      <c r="I51" s="30" t="n">
        <f aca="false">IF($D$7=$B$7,$B$7,IF(P51&lt;($C$7-$B$7)/($D$7-$B$7),$B$7+SQRT(P51*($D$7-$B$7)*($C$7-$B$7)),$D$7-SQRT((1-P51)*($D$7-$B$7)*($D$7-$C$7))))</f>
        <v>0.910887411099731</v>
      </c>
      <c r="J51" s="30" t="n">
        <f aca="false">IF($D$8=$B$8,$B$8,IF(Q51&lt;($C$8-$B$8)/($D$8-$B$8),$B$8+SQRT(Q51*($D$8-$B$8)*($C$8-$B$8)),$D$8-SQRT((1-Q51)*($D$8-$B$8)*($D$8-$C$8))))</f>
        <v>0.120361693961563</v>
      </c>
      <c r="K51" s="30" t="n">
        <f aca="false">F51*G51*H51*(1-I51*J51)+S51*(1-J51)</f>
        <v>797954.41243148</v>
      </c>
      <c r="L51" s="30" t="n">
        <f aca="false">K51-F51*G51*H51*(1-I51)</f>
        <v>718090.694146163</v>
      </c>
      <c r="M51" s="30" t="n">
        <f aca="true">RAND()</f>
        <v>0.00511996911585909</v>
      </c>
      <c r="N51" s="30" t="n">
        <f aca="true">RAND()</f>
        <v>0.696151342940124</v>
      </c>
      <c r="O51" s="30" t="n">
        <f aca="true">RAND()</f>
        <v>0.868466306174425</v>
      </c>
      <c r="P51" s="30" t="n">
        <f aca="true">RAND()</f>
        <v>0.285175140802123</v>
      </c>
      <c r="Q51" s="30" t="n">
        <f aca="true">RAND()</f>
        <v>0.577182680755212</v>
      </c>
      <c r="R51" s="30" t="n">
        <f aca="true">RAND()</f>
        <v>0.751189541614735</v>
      </c>
      <c r="S51" s="32" t="n">
        <f aca="false">IF($D$9=$B$9,$B$9,IF(R51&lt;($C$9-$B$9)/($D$9-$B$9),$B$9+SQRT(R51*($D$9-$B$9)*($C$9-$B$9)),$D$9-SQRT((1-R51)*($D$9-$B$9)*($D$9-$C$9))))</f>
        <v>0</v>
      </c>
    </row>
    <row r="52" customFormat="false" ht="15" hidden="false" customHeight="false" outlineLevel="0" collapsed="false">
      <c r="A52" s="30" t="n">
        <v>32</v>
      </c>
      <c r="F52" s="31" t="n">
        <f aca="false">IF($D$4=$B$4,$B$4,IF(M52&lt;($C$4-$B$4)/($D$4-$B$4),$B$4+SQRT(M52*($D$4-$B$4)*($C$4-$B$4)),$D$4-SQRT((1-M52)*($D$4-$B$4)*($D$4-$C$4))))</f>
        <v>0.854555028930018</v>
      </c>
      <c r="G52" s="31" t="n">
        <f aca="false">IF($D$5=$B$5,$B$5,IF(N52&lt;($C$5-$B$5)/($D$5-$B$5),$B$5+SQRT(N52*($D$5-$B$5)*($C$5-$B$5)),$D$5-SQRT((1-N52)*($D$5-$B$5)*($D$5-$C$5))))</f>
        <v>0.769310891655934</v>
      </c>
      <c r="H52" s="30" t="n">
        <f aca="false">IF($D$6=$B$6,$B$6,IF(O52&lt;($C$6-$B$6)/($D$6-$B$6),$B$6+SQRT(O52*($D$6-$B$6)*($C$6-$B$6)),$D$6-SQRT((1-O52)*($D$6-$B$6)*($D$6-$C$6))))</f>
        <v>1047702.77329457</v>
      </c>
      <c r="I52" s="30" t="n">
        <f aca="false">IF($D$7=$B$7,$B$7,IF(P52&lt;($C$7-$B$7)/($D$7-$B$7),$B$7+SQRT(P52*($D$7-$B$7)*($C$7-$B$7)),$D$7-SQRT((1-P52)*($D$7-$B$7)*($D$7-$C$7))))</f>
        <v>0.901232915564907</v>
      </c>
      <c r="J52" s="30" t="n">
        <f aca="false">IF($D$8=$B$8,$B$8,IF(Q52&lt;($C$8-$B$8)/($D$8-$B$8),$B$8+SQRT(Q52*($D$8-$B$8)*($C$8-$B$8)),$D$8-SQRT((1-Q52)*($D$8-$B$8)*($D$8-$C$8))))</f>
        <v>0.0668717908341448</v>
      </c>
      <c r="K52" s="30" t="n">
        <f aca="false">F52*G52*H52*(1-I52*J52)+S52*(1-J52)</f>
        <v>647268.481239124</v>
      </c>
      <c r="L52" s="30" t="n">
        <f aca="false">K52-F52*G52*H52*(1-I52)</f>
        <v>579239.770154227</v>
      </c>
      <c r="M52" s="30" t="n">
        <f aca="true">RAND()</f>
        <v>0.477745139351176</v>
      </c>
      <c r="N52" s="30" t="n">
        <f aca="true">RAND()</f>
        <v>0.477769633888788</v>
      </c>
      <c r="O52" s="30" t="n">
        <f aca="true">RAND()</f>
        <v>0.39541999467277</v>
      </c>
      <c r="P52" s="30" t="n">
        <f aca="true">RAND()</f>
        <v>0.201908587483145</v>
      </c>
      <c r="Q52" s="30" t="n">
        <f aca="true">RAND()</f>
        <v>0.0379543101268178</v>
      </c>
      <c r="R52" s="30" t="n">
        <f aca="true">RAND()</f>
        <v>0.337296588490008</v>
      </c>
      <c r="S52" s="32" t="n">
        <f aca="false">IF($D$9=$B$9,$B$9,IF(R52&lt;($C$9-$B$9)/($D$9-$B$9),$B$9+SQRT(R52*($D$9-$B$9)*($C$9-$B$9)),$D$9-SQRT((1-R52)*($D$9-$B$9)*($D$9-$C$9))))</f>
        <v>0</v>
      </c>
    </row>
    <row r="53" customFormat="false" ht="15" hidden="false" customHeight="false" outlineLevel="0" collapsed="false">
      <c r="A53" s="30" t="n">
        <v>33</v>
      </c>
      <c r="F53" s="31" t="n">
        <f aca="false">IF($D$4=$B$4,$B$4,IF(M53&lt;($C$4-$B$4)/($D$4-$B$4),$B$4+SQRT(M53*($D$4-$B$4)*($C$4-$B$4)),$D$4-SQRT((1-M53)*($D$4-$B$4)*($D$4-$C$4))))</f>
        <v>0.884352610684552</v>
      </c>
      <c r="G53" s="31" t="n">
        <f aca="false">IF($D$5=$B$5,$B$5,IF(N53&lt;($C$5-$B$5)/($D$5-$B$5),$B$5+SQRT(N53*($D$5-$B$5)*($C$5-$B$5)),$D$5-SQRT((1-N53)*($D$5-$B$5)*($D$5-$C$5))))</f>
        <v>0.77763197552151</v>
      </c>
      <c r="H53" s="30" t="n">
        <f aca="false">IF($D$6=$B$6,$B$6,IF(O53&lt;($C$6-$B$6)/($D$6-$B$6),$B$6+SQRT(O53*($D$6-$B$6)*($C$6-$B$6)),$D$6-SQRT((1-O53)*($D$6-$B$6)*($D$6-$C$6))))</f>
        <v>1577937.08038556</v>
      </c>
      <c r="I53" s="30" t="n">
        <f aca="false">IF($D$7=$B$7,$B$7,IF(P53&lt;($C$7-$B$7)/($D$7-$B$7),$B$7+SQRT(P53*($D$7-$B$7)*($C$7-$B$7)),$D$7-SQRT((1-P53)*($D$7-$B$7)*($D$7-$C$7))))</f>
        <v>0.939387807691466</v>
      </c>
      <c r="J53" s="30" t="n">
        <f aca="false">IF($D$8=$B$8,$B$8,IF(Q53&lt;($C$8-$B$8)/($D$8-$B$8),$B$8+SQRT(Q53*($D$8-$B$8)*($C$8-$B$8)),$D$8-SQRT((1-Q53)*($D$8-$B$8)*($D$8-$C$8))))</f>
        <v>0.102128979862962</v>
      </c>
      <c r="K53" s="30" t="n">
        <f aca="false">F53*G53*H53*(1-I53*J53)+S53*(1-J53)</f>
        <v>981040.923770097</v>
      </c>
      <c r="L53" s="30" t="n">
        <f aca="false">K53-F53*G53*H53*(1-I53)</f>
        <v>915267.682120902</v>
      </c>
      <c r="M53" s="30" t="n">
        <f aca="true">RAND()</f>
        <v>0.679717701324198</v>
      </c>
      <c r="N53" s="30" t="n">
        <f aca="true">RAND()</f>
        <v>0.525885312127908</v>
      </c>
      <c r="O53" s="30" t="n">
        <f aca="true">RAND()</f>
        <v>0.881241927924356</v>
      </c>
      <c r="P53" s="30" t="n">
        <f aca="true">RAND()</f>
        <v>0.61462924337589</v>
      </c>
      <c r="Q53" s="30" t="n">
        <f aca="true">RAND()</f>
        <v>0.361417561155695</v>
      </c>
      <c r="R53" s="30" t="n">
        <f aca="true">RAND()</f>
        <v>0.700851780397302</v>
      </c>
      <c r="S53" s="32" t="n">
        <f aca="false">IF($D$9=$B$9,$B$9,IF(R53&lt;($C$9-$B$9)/($D$9-$B$9),$B$9+SQRT(R53*($D$9-$B$9)*($C$9-$B$9)),$D$9-SQRT((1-R53)*($D$9-$B$9)*($D$9-$C$9))))</f>
        <v>0</v>
      </c>
    </row>
    <row r="54" customFormat="false" ht="15" hidden="false" customHeight="false" outlineLevel="0" collapsed="false">
      <c r="A54" s="30" t="n">
        <v>34</v>
      </c>
      <c r="F54" s="31" t="n">
        <f aca="false">IF($D$4=$B$4,$B$4,IF(M54&lt;($C$4-$B$4)/($D$4-$B$4),$B$4+SQRT(M54*($D$4-$B$4)*($C$4-$B$4)),$D$4-SQRT((1-M54)*($D$4-$B$4)*($D$4-$C$4))))</f>
        <v>0.887072481045582</v>
      </c>
      <c r="G54" s="31" t="n">
        <f aca="false">IF($D$5=$B$5,$B$5,IF(N54&lt;($C$5-$B$5)/($D$5-$B$5),$B$5+SQRT(N54*($D$5-$B$5)*($C$5-$B$5)),$D$5-SQRT((1-N54)*($D$5-$B$5)*($D$5-$C$5))))</f>
        <v>0.806212454378908</v>
      </c>
      <c r="H54" s="30" t="n">
        <f aca="false">IF($D$6=$B$6,$B$6,IF(O54&lt;($C$6-$B$6)/($D$6-$B$6),$B$6+SQRT(O54*($D$6-$B$6)*($C$6-$B$6)),$D$6-SQRT((1-O54)*($D$6-$B$6)*($D$6-$C$6))))</f>
        <v>1022997.57225849</v>
      </c>
      <c r="I54" s="30" t="n">
        <f aca="false">IF($D$7=$B$7,$B$7,IF(P54&lt;($C$7-$B$7)/($D$7-$B$7),$B$7+SQRT(P54*($D$7-$B$7)*($C$7-$B$7)),$D$7-SQRT((1-P54)*($D$7-$B$7)*($D$7-$C$7))))</f>
        <v>0.8931339209121</v>
      </c>
      <c r="J54" s="30" t="n">
        <f aca="false">IF($D$8=$B$8,$B$8,IF(Q54&lt;($C$8-$B$8)/($D$8-$B$8),$B$8+SQRT(Q54*($D$8-$B$8)*($C$8-$B$8)),$D$8-SQRT((1-Q54)*($D$8-$B$8)*($D$8-$C$8))))</f>
        <v>0.0753695063647242</v>
      </c>
      <c r="K54" s="30" t="n">
        <f aca="false">F54*G54*H54*(1-I54*J54)+S54*(1-J54)</f>
        <v>682367.251228025</v>
      </c>
      <c r="L54" s="30" t="n">
        <f aca="false">K54-F54*G54*H54*(1-I54)</f>
        <v>604182.31468268</v>
      </c>
      <c r="M54" s="30" t="n">
        <f aca="true">RAND()</f>
        <v>0.699922263290994</v>
      </c>
      <c r="N54" s="30" t="n">
        <f aca="true">RAND()</f>
        <v>0.706796542879055</v>
      </c>
      <c r="O54" s="30" t="n">
        <f aca="true">RAND()</f>
        <v>0.363644170791469</v>
      </c>
      <c r="P54" s="30" t="n">
        <f aca="true">RAND()</f>
        <v>0.143118087173175</v>
      </c>
      <c r="Q54" s="30" t="n">
        <f aca="true">RAND()</f>
        <v>0.0858149137586377</v>
      </c>
      <c r="R54" s="30" t="n">
        <f aca="true">RAND()</f>
        <v>0.693582808829901</v>
      </c>
      <c r="S54" s="32" t="n">
        <f aca="false">IF($D$9=$B$9,$B$9,IF(R54&lt;($C$9-$B$9)/($D$9-$B$9),$B$9+SQRT(R54*($D$9-$B$9)*($C$9-$B$9)),$D$9-SQRT((1-R54)*($D$9-$B$9)*($D$9-$C$9))))</f>
        <v>0</v>
      </c>
    </row>
    <row r="55" customFormat="false" ht="15" hidden="false" customHeight="false" outlineLevel="0" collapsed="false">
      <c r="A55" s="30" t="n">
        <v>35</v>
      </c>
      <c r="F55" s="31" t="n">
        <f aca="false">IF($D$4=$B$4,$B$4,IF(M55&lt;($C$4-$B$4)/($D$4-$B$4),$B$4+SQRT(M55*($D$4-$B$4)*($C$4-$B$4)),$D$4-SQRT((1-M55)*($D$4-$B$4)*($D$4-$C$4))))</f>
        <v>0.863253177362994</v>
      </c>
      <c r="G55" s="31" t="n">
        <f aca="false">IF($D$5=$B$5,$B$5,IF(N55&lt;($C$5-$B$5)/($D$5-$B$5),$B$5+SQRT(N55*($D$5-$B$5)*($C$5-$B$5)),$D$5-SQRT((1-N55)*($D$5-$B$5)*($D$5-$C$5))))</f>
        <v>0.769786627574908</v>
      </c>
      <c r="H55" s="30" t="n">
        <f aca="false">IF($D$6=$B$6,$B$6,IF(O55&lt;($C$6-$B$6)/($D$6-$B$6),$B$6+SQRT(O55*($D$6-$B$6)*($C$6-$B$6)),$D$6-SQRT((1-O55)*($D$6-$B$6)*($D$6-$C$6))))</f>
        <v>1109160.33762062</v>
      </c>
      <c r="I55" s="30" t="n">
        <f aca="false">IF($D$7=$B$7,$B$7,IF(P55&lt;($C$7-$B$7)/($D$7-$B$7),$B$7+SQRT(P55*($D$7-$B$7)*($C$7-$B$7)),$D$7-SQRT((1-P55)*($D$7-$B$7)*($D$7-$C$7))))</f>
        <v>0.902397918367598</v>
      </c>
      <c r="J55" s="30" t="n">
        <f aca="false">IF($D$8=$B$8,$B$8,IF(Q55&lt;($C$8-$B$8)/($D$8-$B$8),$B$8+SQRT(Q55*($D$8-$B$8)*($C$8-$B$8)),$D$8-SQRT((1-Q55)*($D$8-$B$8)*($D$8-$C$8))))</f>
        <v>0.0928697005857012</v>
      </c>
      <c r="K55" s="30" t="n">
        <f aca="false">F55*G55*H55*(1-I55*J55)+S55*(1-J55)</f>
        <v>675290.430452957</v>
      </c>
      <c r="L55" s="30" t="n">
        <f aca="false">K55-F55*G55*H55*(1-I55)</f>
        <v>603351.834132613</v>
      </c>
      <c r="M55" s="30" t="n">
        <f aca="true">RAND()</f>
        <v>0.533031998382261</v>
      </c>
      <c r="N55" s="30" t="n">
        <f aca="true">RAND()</f>
        <v>0.480458315054344</v>
      </c>
      <c r="O55" s="30" t="n">
        <f aca="true">RAND()</f>
        <v>0.470936463954532</v>
      </c>
      <c r="P55" s="30" t="n">
        <f aca="true">RAND()</f>
        <v>0.211195526865961</v>
      </c>
      <c r="Q55" s="30" t="n">
        <f aca="true">RAND()</f>
        <v>0.245041497107689</v>
      </c>
      <c r="R55" s="30" t="n">
        <f aca="true">RAND()</f>
        <v>0.856012356544592</v>
      </c>
      <c r="S55" s="32" t="n">
        <f aca="false">IF($D$9=$B$9,$B$9,IF(R55&lt;($C$9-$B$9)/($D$9-$B$9),$B$9+SQRT(R55*($D$9-$B$9)*($C$9-$B$9)),$D$9-SQRT((1-R55)*($D$9-$B$9)*($D$9-$C$9))))</f>
        <v>0</v>
      </c>
    </row>
    <row r="56" customFormat="false" ht="15" hidden="false" customHeight="false" outlineLevel="0" collapsed="false">
      <c r="A56" s="30" t="n">
        <v>36</v>
      </c>
      <c r="F56" s="31" t="n">
        <f aca="false">IF($D$4=$B$4,$B$4,IF(M56&lt;($C$4-$B$4)/($D$4-$B$4),$B$4+SQRT(M56*($D$4-$B$4)*($C$4-$B$4)),$D$4-SQRT((1-M56)*($D$4-$B$4)*($D$4-$C$4))))</f>
        <v>0.920962623430379</v>
      </c>
      <c r="G56" s="31" t="n">
        <f aca="false">IF($D$5=$B$5,$B$5,IF(N56&lt;($C$5-$B$5)/($D$5-$B$5),$B$5+SQRT(N56*($D$5-$B$5)*($C$5-$B$5)),$D$5-SQRT((1-N56)*($D$5-$B$5)*($D$5-$C$5))))</f>
        <v>0.848995473982468</v>
      </c>
      <c r="H56" s="30" t="n">
        <f aca="false">IF($D$6=$B$6,$B$6,IF(O56&lt;($C$6-$B$6)/($D$6-$B$6),$B$6+SQRT(O56*($D$6-$B$6)*($C$6-$B$6)),$D$6-SQRT((1-O56)*($D$6-$B$6)*($D$6-$C$6))))</f>
        <v>1226350.11842859</v>
      </c>
      <c r="I56" s="30" t="n">
        <f aca="false">IF($D$7=$B$7,$B$7,IF(P56&lt;($C$7-$B$7)/($D$7-$B$7),$B$7+SQRT(P56*($D$7-$B$7)*($C$7-$B$7)),$D$7-SQRT((1-P56)*($D$7-$B$7)*($D$7-$C$7))))</f>
        <v>0.912999735353202</v>
      </c>
      <c r="J56" s="30" t="n">
        <f aca="false">IF($D$8=$B$8,$B$8,IF(Q56&lt;($C$8-$B$8)/($D$8-$B$8),$B$8+SQRT(Q56*($D$8-$B$8)*($C$8-$B$8)),$D$8-SQRT((1-Q56)*($D$8-$B$8)*($D$8-$C$8))))</f>
        <v>0.156491055382798</v>
      </c>
      <c r="K56" s="30" t="n">
        <f aca="false">F56*G56*H56*(1-I56*J56)+S56*(1-J56)</f>
        <v>821874.23356209</v>
      </c>
      <c r="L56" s="30" t="n">
        <f aca="false">K56-F56*G56*H56*(1-I56)</f>
        <v>738451.881372563</v>
      </c>
      <c r="M56" s="30" t="n">
        <f aca="true">RAND()</f>
        <v>0.932546460956323</v>
      </c>
      <c r="N56" s="30" t="n">
        <f aca="true">RAND()</f>
        <v>0.913284610857562</v>
      </c>
      <c r="O56" s="30" t="n">
        <f aca="true">RAND()</f>
        <v>0.600977240496367</v>
      </c>
      <c r="P56" s="30" t="n">
        <f aca="true">RAND()</f>
        <v>0.305305127274882</v>
      </c>
      <c r="Q56" s="30" t="n">
        <f aca="true">RAND()</f>
        <v>0.873798115886484</v>
      </c>
      <c r="R56" s="30" t="n">
        <f aca="true">RAND()</f>
        <v>0.83666305469099</v>
      </c>
      <c r="S56" s="32" t="n">
        <f aca="false">IF($D$9=$B$9,$B$9,IF(R56&lt;($C$9-$B$9)/($D$9-$B$9),$B$9+SQRT(R56*($D$9-$B$9)*($C$9-$B$9)),$D$9-SQRT((1-R56)*($D$9-$B$9)*($D$9-$C$9))))</f>
        <v>0</v>
      </c>
    </row>
    <row r="57" customFormat="false" ht="15" hidden="false" customHeight="false" outlineLevel="0" collapsed="false">
      <c r="A57" s="30" t="n">
        <v>37</v>
      </c>
      <c r="F57" s="31" t="n">
        <f aca="false">IF($D$4=$B$4,$B$4,IF(M57&lt;($C$4-$B$4)/($D$4-$B$4),$B$4+SQRT(M57*($D$4-$B$4)*($C$4-$B$4)),$D$4-SQRT((1-M57)*($D$4-$B$4)*($D$4-$C$4))))</f>
        <v>0.807761491235511</v>
      </c>
      <c r="G57" s="31" t="n">
        <f aca="false">IF($D$5=$B$5,$B$5,IF(N57&lt;($C$5-$B$5)/($D$5-$B$5),$B$5+SQRT(N57*($D$5-$B$5)*($C$5-$B$5)),$D$5-SQRT((1-N57)*($D$5-$B$5)*($D$5-$C$5))))</f>
        <v>0.893844119632544</v>
      </c>
      <c r="H57" s="30" t="n">
        <f aca="false">IF($D$6=$B$6,$B$6,IF(O57&lt;($C$6-$B$6)/($D$6-$B$6),$B$6+SQRT(O57*($D$6-$B$6)*($C$6-$B$6)),$D$6-SQRT((1-O57)*($D$6-$B$6)*($D$6-$C$6))))</f>
        <v>1067772.70881015</v>
      </c>
      <c r="I57" s="30" t="n">
        <f aca="false">IF($D$7=$B$7,$B$7,IF(P57&lt;($C$7-$B$7)/($D$7-$B$7),$B$7+SQRT(P57*($D$7-$B$7)*($C$7-$B$7)),$D$7-SQRT((1-P57)*($D$7-$B$7)*($D$7-$C$7))))</f>
        <v>0.965797094331389</v>
      </c>
      <c r="J57" s="30" t="n">
        <f aca="false">IF($D$8=$B$8,$B$8,IF(Q57&lt;($C$8-$B$8)/($D$8-$B$8),$B$8+SQRT(Q57*($D$8-$B$8)*($C$8-$B$8)),$D$8-SQRT((1-Q57)*($D$8-$B$8)*($D$8-$C$8))))</f>
        <v>0.0650370900239552</v>
      </c>
      <c r="K57" s="30" t="n">
        <f aca="false">F57*G57*H57*(1-I57*J57)+S57*(1-J57)</f>
        <v>722520.501904416</v>
      </c>
      <c r="L57" s="30" t="n">
        <f aca="false">K57-F57*G57*H57*(1-I57)</f>
        <v>696151.921373915</v>
      </c>
      <c r="M57" s="30" t="n">
        <f aca="true">RAND()</f>
        <v>0.232250779866023</v>
      </c>
      <c r="N57" s="30" t="n">
        <f aca="true">RAND()</f>
        <v>0.998736837896719</v>
      </c>
      <c r="O57" s="30" t="n">
        <f aca="true">RAND()</f>
        <v>0.420634851707225</v>
      </c>
      <c r="P57" s="30" t="n">
        <f aca="true">RAND()</f>
        <v>0.94827627450475</v>
      </c>
      <c r="Q57" s="30" t="n">
        <f aca="true">RAND()</f>
        <v>0.0301485435184711</v>
      </c>
      <c r="R57" s="30" t="n">
        <f aca="true">RAND()</f>
        <v>0.35381257469857</v>
      </c>
      <c r="S57" s="32" t="n">
        <f aca="false">IF($D$9=$B$9,$B$9,IF(R57&lt;($C$9-$B$9)/($D$9-$B$9),$B$9+SQRT(R57*($D$9-$B$9)*($C$9-$B$9)),$D$9-SQRT((1-R57)*($D$9-$B$9)*($D$9-$C$9))))</f>
        <v>0</v>
      </c>
    </row>
    <row r="58" customFormat="false" ht="15" hidden="false" customHeight="false" outlineLevel="0" collapsed="false">
      <c r="A58" s="30" t="n">
        <v>38</v>
      </c>
      <c r="F58" s="31" t="n">
        <f aca="false">IF($D$4=$B$4,$B$4,IF(M58&lt;($C$4-$B$4)/($D$4-$B$4),$B$4+SQRT(M58*($D$4-$B$4)*($C$4-$B$4)),$D$4-SQRT((1-M58)*($D$4-$B$4)*($D$4-$C$4))))</f>
        <v>0.844549473091451</v>
      </c>
      <c r="G58" s="31" t="n">
        <f aca="false">IF($D$5=$B$5,$B$5,IF(N58&lt;($C$5-$B$5)/($D$5-$B$5),$B$5+SQRT(N58*($D$5-$B$5)*($C$5-$B$5)),$D$5-SQRT((1-N58)*($D$5-$B$5)*($D$5-$C$5))))</f>
        <v>0.782323524658921</v>
      </c>
      <c r="H58" s="30" t="n">
        <f aca="false">IF($D$6=$B$6,$B$6,IF(O58&lt;($C$6-$B$6)/($D$6-$B$6),$B$6+SQRT(O58*($D$6-$B$6)*($C$6-$B$6)),$D$6-SQRT((1-O58)*($D$6-$B$6)*($D$6-$C$6))))</f>
        <v>974872.129870522</v>
      </c>
      <c r="I58" s="30" t="n">
        <f aca="false">IF($D$7=$B$7,$B$7,IF(P58&lt;($C$7-$B$7)/($D$7-$B$7),$B$7+SQRT(P58*($D$7-$B$7)*($C$7-$B$7)),$D$7-SQRT((1-P58)*($D$7-$B$7)*($D$7-$C$7))))</f>
        <v>0.953506337595125</v>
      </c>
      <c r="J58" s="30" t="n">
        <f aca="false">IF($D$8=$B$8,$B$8,IF(Q58&lt;($C$8-$B$8)/($D$8-$B$8),$B$8+SQRT(Q58*($D$8-$B$8)*($C$8-$B$8)),$D$8-SQRT((1-Q58)*($D$8-$B$8)*($D$8-$C$8))))</f>
        <v>0.174797007336607</v>
      </c>
      <c r="K58" s="30" t="n">
        <f aca="false">F58*G58*H58*(1-I58*J58)+S58*(1-J58)</f>
        <v>536755.036614795</v>
      </c>
      <c r="L58" s="30" t="n">
        <f aca="false">K58-F58*G58*H58*(1-I58)</f>
        <v>506808.065916213</v>
      </c>
      <c r="M58" s="30" t="n">
        <f aca="true">RAND()</f>
        <v>0.41789100342032</v>
      </c>
      <c r="N58" s="30" t="n">
        <f aca="true">RAND()</f>
        <v>0.554031127400871</v>
      </c>
      <c r="O58" s="30" t="n">
        <f aca="true">RAND()</f>
        <v>0.300671386303688</v>
      </c>
      <c r="P58" s="30" t="n">
        <f aca="true">RAND()</f>
        <v>0.82002201342988</v>
      </c>
      <c r="Q58" s="30" t="n">
        <f aca="true">RAND()</f>
        <v>0.957653944053931</v>
      </c>
      <c r="R58" s="30" t="n">
        <f aca="true">RAND()</f>
        <v>0.100291445603065</v>
      </c>
      <c r="S58" s="32" t="n">
        <f aca="false">IF($D$9=$B$9,$B$9,IF(R58&lt;($C$9-$B$9)/($D$9-$B$9),$B$9+SQRT(R58*($D$9-$B$9)*($C$9-$B$9)),$D$9-SQRT((1-R58)*($D$9-$B$9)*($D$9-$C$9))))</f>
        <v>0</v>
      </c>
    </row>
    <row r="59" customFormat="false" ht="15" hidden="false" customHeight="false" outlineLevel="0" collapsed="false">
      <c r="A59" s="30" t="n">
        <v>39</v>
      </c>
      <c r="F59" s="31" t="n">
        <f aca="false">IF($D$4=$B$4,$B$4,IF(M59&lt;($C$4-$B$4)/($D$4-$B$4),$B$4+SQRT(M59*($D$4-$B$4)*($C$4-$B$4)),$D$4-SQRT((1-M59)*($D$4-$B$4)*($D$4-$C$4))))</f>
        <v>0.753593991382116</v>
      </c>
      <c r="G59" s="31" t="n">
        <f aca="false">IF($D$5=$B$5,$B$5,IF(N59&lt;($C$5-$B$5)/($D$5-$B$5),$B$5+SQRT(N59*($D$5-$B$5)*($C$5-$B$5)),$D$5-SQRT((1-N59)*($D$5-$B$5)*($D$5-$C$5))))</f>
        <v>0.753339978633802</v>
      </c>
      <c r="H59" s="30" t="n">
        <f aca="false">IF($D$6=$B$6,$B$6,IF(O59&lt;($C$6-$B$6)/($D$6-$B$6),$B$6+SQRT(O59*($D$6-$B$6)*($C$6-$B$6)),$D$6-SQRT((1-O59)*($D$6-$B$6)*($D$6-$C$6))))</f>
        <v>868403.050829446</v>
      </c>
      <c r="I59" s="30" t="n">
        <f aca="false">IF($D$7=$B$7,$B$7,IF(P59&lt;($C$7-$B$7)/($D$7-$B$7),$B$7+SQRT(P59*($D$7-$B$7)*($C$7-$B$7)),$D$7-SQRT((1-P59)*($D$7-$B$7)*($D$7-$C$7))))</f>
        <v>0.928149678152937</v>
      </c>
      <c r="J59" s="30" t="n">
        <f aca="false">IF($D$8=$B$8,$B$8,IF(Q59&lt;($C$8-$B$8)/($D$8-$B$8),$B$8+SQRT(Q59*($D$8-$B$8)*($C$8-$B$8)),$D$8-SQRT((1-Q59)*($D$8-$B$8)*($D$8-$C$8))))</f>
        <v>0.118210128657889</v>
      </c>
      <c r="K59" s="30" t="n">
        <f aca="false">F59*G59*H59*(1-I59*J59)+S59*(1-J59)</f>
        <v>438912.564560068</v>
      </c>
      <c r="L59" s="30" t="n">
        <f aca="false">K59-F59*G59*H59*(1-I59)</f>
        <v>403490.122317541</v>
      </c>
      <c r="M59" s="30" t="n">
        <f aca="true">RAND()</f>
        <v>0.0574463182453263</v>
      </c>
      <c r="N59" s="30" t="n">
        <f aca="true">RAND()</f>
        <v>0.391885817456915</v>
      </c>
      <c r="O59" s="30" t="n">
        <f aca="true">RAND()</f>
        <v>0.180961077147257</v>
      </c>
      <c r="P59" s="30" t="n">
        <f aca="true">RAND()</f>
        <v>0.469797861185201</v>
      </c>
      <c r="Q59" s="30" t="n">
        <f aca="true">RAND()</f>
        <v>0.554027796389397</v>
      </c>
      <c r="R59" s="30" t="n">
        <f aca="true">RAND()</f>
        <v>0.547674233139703</v>
      </c>
      <c r="S59" s="32" t="n">
        <f aca="false">IF($D$9=$B$9,$B$9,IF(R59&lt;($C$9-$B$9)/($D$9-$B$9),$B$9+SQRT(R59*($D$9-$B$9)*($C$9-$B$9)),$D$9-SQRT((1-R59)*($D$9-$B$9)*($D$9-$C$9))))</f>
        <v>0</v>
      </c>
    </row>
    <row r="60" customFormat="false" ht="15" hidden="false" customHeight="false" outlineLevel="0" collapsed="false">
      <c r="A60" s="30" t="n">
        <v>40</v>
      </c>
      <c r="F60" s="31" t="n">
        <f aca="false">IF($D$4=$B$4,$B$4,IF(M60&lt;($C$4-$B$4)/($D$4-$B$4),$B$4+SQRT(M60*($D$4-$B$4)*($C$4-$B$4)),$D$4-SQRT((1-M60)*($D$4-$B$4)*($D$4-$C$4))))</f>
        <v>0.87844497511982</v>
      </c>
      <c r="G60" s="31" t="n">
        <f aca="false">IF($D$5=$B$5,$B$5,IF(N60&lt;($C$5-$B$5)/($D$5-$B$5),$B$5+SQRT(N60*($D$5-$B$5)*($C$5-$B$5)),$D$5-SQRT((1-N60)*($D$5-$B$5)*($D$5-$C$5))))</f>
        <v>0.815162860391975</v>
      </c>
      <c r="H60" s="30" t="n">
        <f aca="false">IF($D$6=$B$6,$B$6,IF(O60&lt;($C$6-$B$6)/($D$6-$B$6),$B$6+SQRT(O60*($D$6-$B$6)*($C$6-$B$6)),$D$6-SQRT((1-O60)*($D$6-$B$6)*($D$6-$C$6))))</f>
        <v>1359179.48276612</v>
      </c>
      <c r="I60" s="30" t="n">
        <f aca="false">IF($D$7=$B$7,$B$7,IF(P60&lt;($C$7-$B$7)/($D$7-$B$7),$B$7+SQRT(P60*($D$7-$B$7)*($C$7-$B$7)),$D$7-SQRT((1-P60)*($D$7-$B$7)*($D$7-$C$7))))</f>
        <v>0.923714744094204</v>
      </c>
      <c r="J60" s="30" t="n">
        <f aca="false">IF($D$8=$B$8,$B$8,IF(Q60&lt;($C$8-$B$8)/($D$8-$B$8),$B$8+SQRT(Q60*($D$8-$B$8)*($C$8-$B$8)),$D$8-SQRT((1-Q60)*($D$8-$B$8)*($D$8-$C$8))))</f>
        <v>0.080746249772738</v>
      </c>
      <c r="K60" s="30" t="n">
        <f aca="false">F60*G60*H60*(1-I60*J60)+S60*(1-J60)</f>
        <v>900682.215967075</v>
      </c>
      <c r="L60" s="30" t="n">
        <f aca="false">K60-F60*G60*H60*(1-I60)</f>
        <v>826435.651115619</v>
      </c>
      <c r="M60" s="30" t="n">
        <f aca="true">RAND()</f>
        <v>0.636852182910263</v>
      </c>
      <c r="N60" s="30" t="n">
        <f aca="true">RAND()</f>
        <v>0.760088658104281</v>
      </c>
      <c r="O60" s="30" t="n">
        <f aca="true">RAND()</f>
        <v>0.726232709794732</v>
      </c>
      <c r="P60" s="30" t="n">
        <f aca="true">RAND()</f>
        <v>0.417989499759536</v>
      </c>
      <c r="Q60" s="30" t="n">
        <f aca="true">RAND()</f>
        <v>0.126044250011678</v>
      </c>
      <c r="R60" s="30" t="n">
        <f aca="true">RAND()</f>
        <v>0.549830569385116</v>
      </c>
      <c r="S60" s="32" t="n">
        <f aca="false">IF($D$9=$B$9,$B$9,IF(R60&lt;($C$9-$B$9)/($D$9-$B$9),$B$9+SQRT(R60*($D$9-$B$9)*($C$9-$B$9)),$D$9-SQRT((1-R60)*($D$9-$B$9)*($D$9-$C$9))))</f>
        <v>0</v>
      </c>
    </row>
    <row r="61" customFormat="false" ht="15" hidden="false" customHeight="false" outlineLevel="0" collapsed="false">
      <c r="A61" s="30" t="n">
        <v>41</v>
      </c>
      <c r="F61" s="31" t="n">
        <f aca="false">IF($D$4=$B$4,$B$4,IF(M61&lt;($C$4-$B$4)/($D$4-$B$4),$B$4+SQRT(M61*($D$4-$B$4)*($C$4-$B$4)),$D$4-SQRT((1-M61)*($D$4-$B$4)*($D$4-$C$4))))</f>
        <v>0.861646084119832</v>
      </c>
      <c r="G61" s="31" t="n">
        <f aca="false">IF($D$5=$B$5,$B$5,IF(N61&lt;($C$5-$B$5)/($D$5-$B$5),$B$5+SQRT(N61*($D$5-$B$5)*($C$5-$B$5)),$D$5-SQRT((1-N61)*($D$5-$B$5)*($D$5-$C$5))))</f>
        <v>0.671449021653431</v>
      </c>
      <c r="H61" s="30" t="n">
        <f aca="false">IF($D$6=$B$6,$B$6,IF(O61&lt;($C$6-$B$6)/($D$6-$B$6),$B$6+SQRT(O61*($D$6-$B$6)*($C$6-$B$6)),$D$6-SQRT((1-O61)*($D$6-$B$6)*($D$6-$C$6))))</f>
        <v>735740.20327776</v>
      </c>
      <c r="I61" s="30" t="n">
        <f aca="false">IF($D$7=$B$7,$B$7,IF(P61&lt;($C$7-$B$7)/($D$7-$B$7),$B$7+SQRT(P61*($D$7-$B$7)*($C$7-$B$7)),$D$7-SQRT((1-P61)*($D$7-$B$7)*($D$7-$C$7))))</f>
        <v>0.967953304004368</v>
      </c>
      <c r="J61" s="30" t="n">
        <f aca="false">IF($D$8=$B$8,$B$8,IF(Q61&lt;($C$8-$B$8)/($D$8-$B$8),$B$8+SQRT(Q61*($D$8-$B$8)*($C$8-$B$8)),$D$8-SQRT((1-Q61)*($D$8-$B$8)*($D$8-$C$8))))</f>
        <v>0.1554349207032</v>
      </c>
      <c r="K61" s="30" t="n">
        <f aca="false">F61*G61*H61*(1-I61*J61)+S61*(1-J61)</f>
        <v>361620.86585</v>
      </c>
      <c r="L61" s="30" t="n">
        <f aca="false">K61-F61*G61*H61*(1-I61)</f>
        <v>347979.755803219</v>
      </c>
      <c r="M61" s="30" t="n">
        <f aca="true">RAND()</f>
        <v>0.522589130225513</v>
      </c>
      <c r="N61" s="30" t="n">
        <f aca="true">RAND()</f>
        <v>0.0850827115872076</v>
      </c>
      <c r="O61" s="30" t="n">
        <f aca="true">RAND()</f>
        <v>0.074097924588586</v>
      </c>
      <c r="P61" s="30" t="n">
        <f aca="true">RAND()</f>
        <v>0.962789003997133</v>
      </c>
      <c r="Q61" s="30" t="n">
        <f aca="true">RAND()</f>
        <v>0.867596913817993</v>
      </c>
      <c r="R61" s="30" t="n">
        <f aca="true">RAND()</f>
        <v>0.352177285699678</v>
      </c>
      <c r="S61" s="32" t="n">
        <f aca="false">IF($D$9=$B$9,$B$9,IF(R61&lt;($C$9-$B$9)/($D$9-$B$9),$B$9+SQRT(R61*($D$9-$B$9)*($C$9-$B$9)),$D$9-SQRT((1-R61)*($D$9-$B$9)*($D$9-$C$9))))</f>
        <v>0</v>
      </c>
    </row>
    <row r="62" customFormat="false" ht="15" hidden="false" customHeight="false" outlineLevel="0" collapsed="false">
      <c r="A62" s="30" t="n">
        <v>42</v>
      </c>
      <c r="F62" s="31" t="n">
        <f aca="false">IF($D$4=$B$4,$B$4,IF(M62&lt;($C$4-$B$4)/($D$4-$B$4),$B$4+SQRT(M62*($D$4-$B$4)*($C$4-$B$4)),$D$4-SQRT((1-M62)*($D$4-$B$4)*($D$4-$C$4))))</f>
        <v>0.807167101329878</v>
      </c>
      <c r="G62" s="31" t="n">
        <f aca="false">IF($D$5=$B$5,$B$5,IF(N62&lt;($C$5-$B$5)/($D$5-$B$5),$B$5+SQRT(N62*($D$5-$B$5)*($C$5-$B$5)),$D$5-SQRT((1-N62)*($D$5-$B$5)*($D$5-$C$5))))</f>
        <v>0.677384750339261</v>
      </c>
      <c r="H62" s="30" t="n">
        <f aca="false">IF($D$6=$B$6,$B$6,IF(O62&lt;($C$6-$B$6)/($D$6-$B$6),$B$6+SQRT(O62*($D$6-$B$6)*($C$6-$B$6)),$D$6-SQRT((1-O62)*($D$6-$B$6)*($D$6-$C$6))))</f>
        <v>1067526.08347134</v>
      </c>
      <c r="I62" s="30" t="n">
        <f aca="false">IF($D$7=$B$7,$B$7,IF(P62&lt;($C$7-$B$7)/($D$7-$B$7),$B$7+SQRT(P62*($D$7-$B$7)*($C$7-$B$7)),$D$7-SQRT((1-P62)*($D$7-$B$7)*($D$7-$C$7))))</f>
        <v>0.882552801631566</v>
      </c>
      <c r="J62" s="30" t="n">
        <f aca="false">IF($D$8=$B$8,$B$8,IF(Q62&lt;($C$8-$B$8)/($D$8-$B$8),$B$8+SQRT(Q62*($D$8-$B$8)*($C$8-$B$8)),$D$8-SQRT((1-Q62)*($D$8-$B$8)*($D$8-$C$8))))</f>
        <v>0.113811851208849</v>
      </c>
      <c r="K62" s="30" t="n">
        <f aca="false">F62*G62*H62*(1-I62*J62)+S62*(1-J62)</f>
        <v>525055.364804495</v>
      </c>
      <c r="L62" s="30" t="n">
        <f aca="false">K62-F62*G62*H62*(1-I62)</f>
        <v>456503.381434095</v>
      </c>
      <c r="M62" s="30" t="n">
        <f aca="true">RAND()</f>
        <v>0.229695752148967</v>
      </c>
      <c r="N62" s="30" t="n">
        <f aca="true">RAND()</f>
        <v>0.0998066597511621</v>
      </c>
      <c r="O62" s="30" t="n">
        <f aca="true">RAND()</f>
        <v>0.420328263329134</v>
      </c>
      <c r="P62" s="30" t="n">
        <f aca="true">RAND()</f>
        <v>0.081514222620316</v>
      </c>
      <c r="Q62" s="30" t="n">
        <f aca="true">RAND()</f>
        <v>0.504773533863633</v>
      </c>
      <c r="R62" s="30" t="n">
        <f aca="true">RAND()</f>
        <v>0.280731230208184</v>
      </c>
      <c r="S62" s="32" t="n">
        <f aca="false">IF($D$9=$B$9,$B$9,IF(R62&lt;($C$9-$B$9)/($D$9-$B$9),$B$9+SQRT(R62*($D$9-$B$9)*($C$9-$B$9)),$D$9-SQRT((1-R62)*($D$9-$B$9)*($D$9-$C$9))))</f>
        <v>0</v>
      </c>
    </row>
    <row r="63" customFormat="false" ht="15" hidden="false" customHeight="false" outlineLevel="0" collapsed="false">
      <c r="A63" s="30" t="n">
        <v>43</v>
      </c>
      <c r="F63" s="31" t="n">
        <f aca="false">IF($D$4=$B$4,$B$4,IF(M63&lt;($C$4-$B$4)/($D$4-$B$4),$B$4+SQRT(M63*($D$4-$B$4)*($C$4-$B$4)),$D$4-SQRT((1-M63)*($D$4-$B$4)*($D$4-$C$4))))</f>
        <v>0.901737470128661</v>
      </c>
      <c r="G63" s="31" t="n">
        <f aca="false">IF($D$5=$B$5,$B$5,IF(N63&lt;($C$5-$B$5)/($D$5-$B$5),$B$5+SQRT(N63*($D$5-$B$5)*($C$5-$B$5)),$D$5-SQRT((1-N63)*($D$5-$B$5)*($D$5-$C$5))))</f>
        <v>0.777969245204918</v>
      </c>
      <c r="H63" s="30" t="n">
        <f aca="false">IF($D$6=$B$6,$B$6,IF(O63&lt;($C$6-$B$6)/($D$6-$B$6),$B$6+SQRT(O63*($D$6-$B$6)*($C$6-$B$6)),$D$6-SQRT((1-O63)*($D$6-$B$6)*($D$6-$C$6))))</f>
        <v>1951409.14003912</v>
      </c>
      <c r="I63" s="30" t="n">
        <f aca="false">IF($D$7=$B$7,$B$7,IF(P63&lt;($C$7-$B$7)/($D$7-$B$7),$B$7+SQRT(P63*($D$7-$B$7)*($C$7-$B$7)),$D$7-SQRT((1-P63)*($D$7-$B$7)*($D$7-$C$7))))</f>
        <v>0.960044415356955</v>
      </c>
      <c r="J63" s="30" t="n">
        <f aca="false">IF($D$8=$B$8,$B$8,IF(Q63&lt;($C$8-$B$8)/($D$8-$B$8),$B$8+SQRT(Q63*($D$8-$B$8)*($C$8-$B$8)),$D$8-SQRT((1-Q63)*($D$8-$B$8)*($D$8-$C$8))))</f>
        <v>0.175831386670564</v>
      </c>
      <c r="K63" s="30" t="n">
        <f aca="false">F63*G63*H63*(1-I63*J63)+S63*(1-J63)</f>
        <v>1137871.73731575</v>
      </c>
      <c r="L63" s="30" t="n">
        <f aca="false">K63-F63*G63*H63*(1-I63)</f>
        <v>1083174.12487376</v>
      </c>
      <c r="M63" s="30" t="n">
        <f aca="true">RAND()</f>
        <v>0.813658256833448</v>
      </c>
      <c r="N63" s="30" t="n">
        <f aca="true">RAND()</f>
        <v>0.527884203980138</v>
      </c>
      <c r="O63" s="30" t="n">
        <f aca="true">RAND()</f>
        <v>0.998425952218842</v>
      </c>
      <c r="P63" s="30" t="n">
        <f aca="true">RAND()</f>
        <v>0.897890933731867</v>
      </c>
      <c r="Q63" s="30" t="n">
        <f aca="true">RAND()</f>
        <v>0.961058541982148</v>
      </c>
      <c r="R63" s="30" t="n">
        <f aca="true">RAND()</f>
        <v>0.473784722050868</v>
      </c>
      <c r="S63" s="32" t="n">
        <f aca="false">IF($D$9=$B$9,$B$9,IF(R63&lt;($C$9-$B$9)/($D$9-$B$9),$B$9+SQRT(R63*($D$9-$B$9)*($C$9-$B$9)),$D$9-SQRT((1-R63)*($D$9-$B$9)*($D$9-$C$9))))</f>
        <v>0</v>
      </c>
    </row>
    <row r="64" customFormat="false" ht="15" hidden="false" customHeight="false" outlineLevel="0" collapsed="false">
      <c r="A64" s="30" t="n">
        <v>44</v>
      </c>
      <c r="F64" s="31" t="n">
        <f aca="false">IF($D$4=$B$4,$B$4,IF(M64&lt;($C$4-$B$4)/($D$4-$B$4),$B$4+SQRT(M64*($D$4-$B$4)*($C$4-$B$4)),$D$4-SQRT((1-M64)*($D$4-$B$4)*($D$4-$C$4))))</f>
        <v>0.926233382788028</v>
      </c>
      <c r="G64" s="31" t="n">
        <f aca="false">IF($D$5=$B$5,$B$5,IF(N64&lt;($C$5-$B$5)/($D$5-$B$5),$B$5+SQRT(N64*($D$5-$B$5)*($C$5-$B$5)),$D$5-SQRT((1-N64)*($D$5-$B$5)*($D$5-$C$5))))</f>
        <v>0.719651048311931</v>
      </c>
      <c r="H64" s="30" t="n">
        <f aca="false">IF($D$6=$B$6,$B$6,IF(O64&lt;($C$6-$B$6)/($D$6-$B$6),$B$6+SQRT(O64*($D$6-$B$6)*($C$6-$B$6)),$D$6-SQRT((1-O64)*($D$6-$B$6)*($D$6-$C$6))))</f>
        <v>1149996.25436151</v>
      </c>
      <c r="I64" s="30" t="n">
        <f aca="false">IF($D$7=$B$7,$B$7,IF(P64&lt;($C$7-$B$7)/($D$7-$B$7),$B$7+SQRT(P64*($D$7-$B$7)*($C$7-$B$7)),$D$7-SQRT((1-P64)*($D$7-$B$7)*($D$7-$C$7))))</f>
        <v>0.936974761479015</v>
      </c>
      <c r="J64" s="30" t="n">
        <f aca="false">IF($D$8=$B$8,$B$8,IF(Q64&lt;($C$8-$B$8)/($D$8-$B$8),$B$8+SQRT(Q64*($D$8-$B$8)*($C$8-$B$8)),$D$8-SQRT((1-Q64)*($D$8-$B$8)*($D$8-$C$8))))</f>
        <v>0.0864539172248722</v>
      </c>
      <c r="K64" s="30" t="n">
        <f aca="false">F64*G64*H64*(1-I64*J64)+S64*(1-J64)</f>
        <v>704452.801843906</v>
      </c>
      <c r="L64" s="30" t="n">
        <f aca="false">K64-F64*G64*H64*(1-I64)</f>
        <v>656140.991058473</v>
      </c>
      <c r="M64" s="30" t="n">
        <f aca="true">RAND()</f>
        <v>0.954811832503968</v>
      </c>
      <c r="N64" s="30" t="n">
        <f aca="true">RAND()</f>
        <v>0.2386062227024</v>
      </c>
      <c r="O64" s="30" t="n">
        <f aca="true">RAND()</f>
        <v>0.51832908826703</v>
      </c>
      <c r="P64" s="30" t="n">
        <f aca="true">RAND()</f>
        <v>0.58189301033319</v>
      </c>
      <c r="Q64" s="30" t="n">
        <f aca="true">RAND()</f>
        <v>0.177185077471711</v>
      </c>
      <c r="R64" s="30" t="n">
        <f aca="true">RAND()</f>
        <v>0.399193403992445</v>
      </c>
      <c r="S64" s="32" t="n">
        <f aca="false">IF($D$9=$B$9,$B$9,IF(R64&lt;($C$9-$B$9)/($D$9-$B$9),$B$9+SQRT(R64*($D$9-$B$9)*($C$9-$B$9)),$D$9-SQRT((1-R64)*($D$9-$B$9)*($D$9-$C$9))))</f>
        <v>0</v>
      </c>
    </row>
    <row r="65" customFormat="false" ht="15" hidden="false" customHeight="false" outlineLevel="0" collapsed="false">
      <c r="A65" s="30" t="n">
        <v>45</v>
      </c>
      <c r="F65" s="31" t="n">
        <f aca="false">IF($D$4=$B$4,$B$4,IF(M65&lt;($C$4-$B$4)/($D$4-$B$4),$B$4+SQRT(M65*($D$4-$B$4)*($C$4-$B$4)),$D$4-SQRT((1-M65)*($D$4-$B$4)*($D$4-$C$4))))</f>
        <v>0.918748739024976</v>
      </c>
      <c r="G65" s="31" t="n">
        <f aca="false">IF($D$5=$B$5,$B$5,IF(N65&lt;($C$5-$B$5)/($D$5-$B$5),$B$5+SQRT(N65*($D$5-$B$5)*($C$5-$B$5)),$D$5-SQRT((1-N65)*($D$5-$B$5)*($D$5-$C$5))))</f>
        <v>0.643697544384073</v>
      </c>
      <c r="H65" s="30" t="n">
        <f aca="false">IF($D$6=$B$6,$B$6,IF(O65&lt;($C$6-$B$6)/($D$6-$B$6),$B$6+SQRT(O65*($D$6-$B$6)*($C$6-$B$6)),$D$6-SQRT((1-O65)*($D$6-$B$6)*($D$6-$C$6))))</f>
        <v>1077210.03157599</v>
      </c>
      <c r="I65" s="30" t="n">
        <f aca="false">IF($D$7=$B$7,$B$7,IF(P65&lt;($C$7-$B$7)/($D$7-$B$7),$B$7+SQRT(P65*($D$7-$B$7)*($C$7-$B$7)),$D$7-SQRT((1-P65)*($D$7-$B$7)*($D$7-$C$7))))</f>
        <v>0.947209212809441</v>
      </c>
      <c r="J65" s="30" t="n">
        <f aca="false">IF($D$8=$B$8,$B$8,IF(Q65&lt;($C$8-$B$8)/($D$8-$B$8),$B$8+SQRT(Q65*($D$8-$B$8)*($C$8-$B$8)),$D$8-SQRT((1-Q65)*($D$8-$B$8)*($D$8-$C$8))))</f>
        <v>0.120285963783891</v>
      </c>
      <c r="K65" s="30" t="n">
        <f aca="false">F65*G65*H65*(1-I65*J65)+S65*(1-J65)</f>
        <v>564474.207678229</v>
      </c>
      <c r="L65" s="30" t="n">
        <f aca="false">K65-F65*G65*H65*(1-I65)</f>
        <v>530843.412536627</v>
      </c>
      <c r="M65" s="30" t="n">
        <f aca="true">RAND()</f>
        <v>0.921868694997678</v>
      </c>
      <c r="N65" s="30" t="n">
        <f aca="true">RAND()</f>
        <v>0.0318245897532997</v>
      </c>
      <c r="O65" s="30" t="n">
        <f aca="true">RAND()</f>
        <v>0.432305782784007</v>
      </c>
      <c r="P65" s="30" t="n">
        <f aca="true">RAND()</f>
        <v>0.726894696540856</v>
      </c>
      <c r="Q65" s="30" t="n">
        <f aca="true">RAND()</f>
        <v>0.576378162009127</v>
      </c>
      <c r="R65" s="30" t="n">
        <f aca="true">RAND()</f>
        <v>0.960668222752542</v>
      </c>
      <c r="S65" s="32" t="n">
        <f aca="false">IF($D$9=$B$9,$B$9,IF(R65&lt;($C$9-$B$9)/($D$9-$B$9),$B$9+SQRT(R65*($D$9-$B$9)*($C$9-$B$9)),$D$9-SQRT((1-R65)*($D$9-$B$9)*($D$9-$C$9))))</f>
        <v>0</v>
      </c>
    </row>
    <row r="66" customFormat="false" ht="15" hidden="false" customHeight="false" outlineLevel="0" collapsed="false">
      <c r="A66" s="30" t="n">
        <v>46</v>
      </c>
      <c r="F66" s="31" t="n">
        <f aca="false">IF($D$4=$B$4,$B$4,IF(M66&lt;($C$4-$B$4)/($D$4-$B$4),$B$4+SQRT(M66*($D$4-$B$4)*($C$4-$B$4)),$D$4-SQRT((1-M66)*($D$4-$B$4)*($D$4-$C$4))))</f>
        <v>0.829584157992863</v>
      </c>
      <c r="G66" s="31" t="n">
        <f aca="false">IF($D$5=$B$5,$B$5,IF(N66&lt;($C$5-$B$5)/($D$5-$B$5),$B$5+SQRT(N66*($D$5-$B$5)*($C$5-$B$5)),$D$5-SQRT((1-N66)*($D$5-$B$5)*($D$5-$C$5))))</f>
        <v>0.851459117544663</v>
      </c>
      <c r="H66" s="30" t="n">
        <f aca="false">IF($D$6=$B$6,$B$6,IF(O66&lt;($C$6-$B$6)/($D$6-$B$6),$B$6+SQRT(O66*($D$6-$B$6)*($C$6-$B$6)),$D$6-SQRT((1-O66)*($D$6-$B$6)*($D$6-$C$6))))</f>
        <v>985613.022530987</v>
      </c>
      <c r="I66" s="30" t="n">
        <f aca="false">IF($D$7=$B$7,$B$7,IF(P66&lt;($C$7-$B$7)/($D$7-$B$7),$B$7+SQRT(P66*($D$7-$B$7)*($C$7-$B$7)),$D$7-SQRT((1-P66)*($D$7-$B$7)*($D$7-$C$7))))</f>
        <v>0.935336845605422</v>
      </c>
      <c r="J66" s="30" t="n">
        <f aca="false">IF($D$8=$B$8,$B$8,IF(Q66&lt;($C$8-$B$8)/($D$8-$B$8),$B$8+SQRT(Q66*($D$8-$B$8)*($C$8-$B$8)),$D$8-SQRT((1-Q66)*($D$8-$B$8)*($D$8-$C$8))))</f>
        <v>0.0923066641918705</v>
      </c>
      <c r="K66" s="30" t="n">
        <f aca="false">F66*G66*H66*(1-I66*J66)+S66*(1-J66)</f>
        <v>636086.721427507</v>
      </c>
      <c r="L66" s="30" t="n">
        <f aca="false">K66-F66*G66*H66*(1-I66)</f>
        <v>591068.579097052</v>
      </c>
      <c r="M66" s="30" t="n">
        <f aca="true">RAND()</f>
        <v>0.335841080054387</v>
      </c>
      <c r="N66" s="30" t="n">
        <f aca="true">RAND()</f>
        <v>0.921459424348572</v>
      </c>
      <c r="O66" s="30" t="n">
        <f aca="true">RAND()</f>
        <v>0.314426676868907</v>
      </c>
      <c r="P66" s="30" t="n">
        <f aca="true">RAND()</f>
        <v>0.560182862914121</v>
      </c>
      <c r="Q66" s="30" t="n">
        <f aca="true">RAND()</f>
        <v>0.238647178005827</v>
      </c>
      <c r="R66" s="30" t="n">
        <f aca="true">RAND()</f>
        <v>0.124559487693611</v>
      </c>
      <c r="S66" s="32" t="n">
        <f aca="false">IF($D$9=$B$9,$B$9,IF(R66&lt;($C$9-$B$9)/($D$9-$B$9),$B$9+SQRT(R66*($D$9-$B$9)*($C$9-$B$9)),$D$9-SQRT((1-R66)*($D$9-$B$9)*($D$9-$C$9))))</f>
        <v>0</v>
      </c>
    </row>
    <row r="67" customFormat="false" ht="15" hidden="false" customHeight="false" outlineLevel="0" collapsed="false">
      <c r="A67" s="30" t="n">
        <v>47</v>
      </c>
      <c r="F67" s="31" t="n">
        <f aca="false">IF($D$4=$B$4,$B$4,IF(M67&lt;($C$4-$B$4)/($D$4-$B$4),$B$4+SQRT(M67*($D$4-$B$4)*($C$4-$B$4)),$D$4-SQRT((1-M67)*($D$4-$B$4)*($D$4-$C$4))))</f>
        <v>0.871704733800438</v>
      </c>
      <c r="G67" s="31" t="n">
        <f aca="false">IF($D$5=$B$5,$B$5,IF(N67&lt;($C$5-$B$5)/($D$5-$B$5),$B$5+SQRT(N67*($D$5-$B$5)*($C$5-$B$5)),$D$5-SQRT((1-N67)*($D$5-$B$5)*($D$5-$C$5))))</f>
        <v>0.788238979459088</v>
      </c>
      <c r="H67" s="30" t="n">
        <f aca="false">IF($D$6=$B$6,$B$6,IF(O67&lt;($C$6-$B$6)/($D$6-$B$6),$B$6+SQRT(O67*($D$6-$B$6)*($C$6-$B$6)),$D$6-SQRT((1-O67)*($D$6-$B$6)*($D$6-$C$6))))</f>
        <v>1186485.12427075</v>
      </c>
      <c r="I67" s="30" t="n">
        <f aca="false">IF($D$7=$B$7,$B$7,IF(P67&lt;($C$7-$B$7)/($D$7-$B$7),$B$7+SQRT(P67*($D$7-$B$7)*($C$7-$B$7)),$D$7-SQRT((1-P67)*($D$7-$B$7)*($D$7-$C$7))))</f>
        <v>0.916657893554534</v>
      </c>
      <c r="J67" s="30" t="n">
        <f aca="false">IF($D$8=$B$8,$B$8,IF(Q67&lt;($C$8-$B$8)/($D$8-$B$8),$B$8+SQRT(Q67*($D$8-$B$8)*($C$8-$B$8)),$D$8-SQRT((1-Q67)*($D$8-$B$8)*($D$8-$C$8))))</f>
        <v>0.0965594396898004</v>
      </c>
      <c r="K67" s="30" t="n">
        <f aca="false">F67*G67*H67*(1-I67*J67)+S67*(1-J67)</f>
        <v>743088.564550714</v>
      </c>
      <c r="L67" s="30" t="n">
        <f aca="false">K67-F67*G67*H67*(1-I67)</f>
        <v>675144.099694611</v>
      </c>
      <c r="M67" s="30" t="n">
        <f aca="true">RAND()</f>
        <v>0.589650312189585</v>
      </c>
      <c r="N67" s="30" t="n">
        <f aca="true">RAND()</f>
        <v>0.590565223129983</v>
      </c>
      <c r="O67" s="30" t="n">
        <f aca="true">RAND()</f>
        <v>0.55879569797815</v>
      </c>
      <c r="P67" s="30" t="n">
        <f aca="true">RAND()</f>
        <v>0.341790367163657</v>
      </c>
      <c r="Q67" s="30" t="n">
        <f aca="true">RAND()</f>
        <v>0.289037523230421</v>
      </c>
      <c r="R67" s="30" t="n">
        <f aca="true">RAND()</f>
        <v>0.53659063143017</v>
      </c>
      <c r="S67" s="32" t="n">
        <f aca="false">IF($D$9=$B$9,$B$9,IF(R67&lt;($C$9-$B$9)/($D$9-$B$9),$B$9+SQRT(R67*($D$9-$B$9)*($C$9-$B$9)),$D$9-SQRT((1-R67)*($D$9-$B$9)*($D$9-$C$9))))</f>
        <v>0</v>
      </c>
    </row>
    <row r="68" customFormat="false" ht="15" hidden="false" customHeight="false" outlineLevel="0" collapsed="false">
      <c r="A68" s="30" t="n">
        <v>48</v>
      </c>
      <c r="F68" s="31" t="n">
        <f aca="false">IF($D$4=$B$4,$B$4,IF(M68&lt;($C$4-$B$4)/($D$4-$B$4),$B$4+SQRT(M68*($D$4-$B$4)*($C$4-$B$4)),$D$4-SQRT((1-M68)*($D$4-$B$4)*($D$4-$C$4))))</f>
        <v>0.91505942704565</v>
      </c>
      <c r="G68" s="31" t="n">
        <f aca="false">IF($D$5=$B$5,$B$5,IF(N68&lt;($C$5-$B$5)/($D$5-$B$5),$B$5+SQRT(N68*($D$5-$B$5)*($C$5-$B$5)),$D$5-SQRT((1-N68)*($D$5-$B$5)*($D$5-$C$5))))</f>
        <v>0.86154007843644</v>
      </c>
      <c r="H68" s="30" t="n">
        <f aca="false">IF($D$6=$B$6,$B$6,IF(O68&lt;($C$6-$B$6)/($D$6-$B$6),$B$6+SQRT(O68*($D$6-$B$6)*($C$6-$B$6)),$D$6-SQRT((1-O68)*($D$6-$B$6)*($D$6-$C$6))))</f>
        <v>1246604.92754095</v>
      </c>
      <c r="I68" s="30" t="n">
        <f aca="false">IF($D$7=$B$7,$B$7,IF(P68&lt;($C$7-$B$7)/($D$7-$B$7),$B$7+SQRT(P68*($D$7-$B$7)*($C$7-$B$7)),$D$7-SQRT((1-P68)*($D$7-$B$7)*($D$7-$C$7))))</f>
        <v>0.943631187991614</v>
      </c>
      <c r="J68" s="30" t="n">
        <f aca="false">IF($D$8=$B$8,$B$8,IF(Q68&lt;($C$8-$B$8)/($D$8-$B$8),$B$8+SQRT(Q68*($D$8-$B$8)*($C$8-$B$8)),$D$8-SQRT((1-Q68)*($D$8-$B$8)*($D$8-$C$8))))</f>
        <v>0.135582000119378</v>
      </c>
      <c r="K68" s="30" t="n">
        <f aca="false">F68*G68*H68*(1-I68*J68)+S68*(1-J68)</f>
        <v>857038.41283609</v>
      </c>
      <c r="L68" s="30" t="n">
        <f aca="false">K68-F68*G68*H68*(1-I68)</f>
        <v>801640.614345925</v>
      </c>
      <c r="M68" s="30" t="n">
        <f aca="true">RAND()</f>
        <v>0.902332508929738</v>
      </c>
      <c r="N68" s="30" t="n">
        <f aca="true">RAND()</f>
        <v>0.950694481110828</v>
      </c>
      <c r="O68" s="30" t="n">
        <f aca="true">RAND()</f>
        <v>0.621597243196281</v>
      </c>
      <c r="P68" s="30" t="n">
        <f aca="true">RAND()</f>
        <v>0.674369181901616</v>
      </c>
      <c r="Q68" s="30" t="n">
        <f aca="true">RAND()</f>
        <v>0.723354752758679</v>
      </c>
      <c r="R68" s="30" t="n">
        <f aca="true">RAND()</f>
        <v>0.978517598846657</v>
      </c>
      <c r="S68" s="32" t="n">
        <f aca="false">IF($D$9=$B$9,$B$9,IF(R68&lt;($C$9-$B$9)/($D$9-$B$9),$B$9+SQRT(R68*($D$9-$B$9)*($C$9-$B$9)),$D$9-SQRT((1-R68)*($D$9-$B$9)*($D$9-$C$9))))</f>
        <v>0</v>
      </c>
    </row>
    <row r="69" customFormat="false" ht="15" hidden="false" customHeight="false" outlineLevel="0" collapsed="false">
      <c r="A69" s="30" t="n">
        <v>49</v>
      </c>
      <c r="F69" s="31" t="n">
        <f aca="false">IF($D$4=$B$4,$B$4,IF(M69&lt;($C$4-$B$4)/($D$4-$B$4),$B$4+SQRT(M69*($D$4-$B$4)*($C$4-$B$4)),$D$4-SQRT((1-M69)*($D$4-$B$4)*($D$4-$C$4))))</f>
        <v>0.820365584632377</v>
      </c>
      <c r="G69" s="31" t="n">
        <f aca="false">IF($D$5=$B$5,$B$5,IF(N69&lt;($C$5-$B$5)/($D$5-$B$5),$B$5+SQRT(N69*($D$5-$B$5)*($C$5-$B$5)),$D$5-SQRT((1-N69)*($D$5-$B$5)*($D$5-$C$5))))</f>
        <v>0.651877198143942</v>
      </c>
      <c r="H69" s="30" t="n">
        <f aca="false">IF($D$6=$B$6,$B$6,IF(O69&lt;($C$6-$B$6)/($D$6-$B$6),$B$6+SQRT(O69*($D$6-$B$6)*($C$6-$B$6)),$D$6-SQRT((1-O69)*($D$6-$B$6)*($D$6-$C$6))))</f>
        <v>1592433.31515824</v>
      </c>
      <c r="I69" s="30" t="n">
        <f aca="false">IF($D$7=$B$7,$B$7,IF(P69&lt;($C$7-$B$7)/($D$7-$B$7),$B$7+SQRT(P69*($D$7-$B$7)*($C$7-$B$7)),$D$7-SQRT((1-P69)*($D$7-$B$7)*($D$7-$C$7))))</f>
        <v>0.925858725081304</v>
      </c>
      <c r="J69" s="30" t="n">
        <f aca="false">IF($D$8=$B$8,$B$8,IF(Q69&lt;($C$8-$B$8)/($D$8-$B$8),$B$8+SQRT(Q69*($D$8-$B$8)*($C$8-$B$8)),$D$8-SQRT((1-Q69)*($D$8-$B$8)*($D$8-$C$8))))</f>
        <v>0.0606424488880335</v>
      </c>
      <c r="K69" s="30" t="n">
        <f aca="false">F69*G69*H69*(1-I69*J69)+S69*(1-J69)</f>
        <v>803783.602167798</v>
      </c>
      <c r="L69" s="30" t="n">
        <f aca="false">K69-F69*G69*H69*(1-I69)</f>
        <v>740645.063244766</v>
      </c>
      <c r="M69" s="30" t="n">
        <f aca="true">RAND()</f>
        <v>0.289757479277877</v>
      </c>
      <c r="N69" s="30" t="n">
        <f aca="true">RAND()</f>
        <v>0.0448540614544297</v>
      </c>
      <c r="O69" s="30" t="n">
        <f aca="true">RAND()</f>
        <v>0.8892595982714</v>
      </c>
      <c r="P69" s="30" t="n">
        <f aca="true">RAND()</f>
        <v>0.442657397766223</v>
      </c>
      <c r="Q69" s="30" t="n">
        <f aca="true">RAND()</f>
        <v>0.0151015624445875</v>
      </c>
      <c r="R69" s="30" t="n">
        <f aca="true">RAND()</f>
        <v>0.0972515486430326</v>
      </c>
      <c r="S69" s="32" t="n">
        <f aca="false">IF($D$9=$B$9,$B$9,IF(R69&lt;($C$9-$B$9)/($D$9-$B$9),$B$9+SQRT(R69*($D$9-$B$9)*($C$9-$B$9)),$D$9-SQRT((1-R69)*($D$9-$B$9)*($D$9-$C$9))))</f>
        <v>0</v>
      </c>
    </row>
    <row r="70" customFormat="false" ht="15" hidden="false" customHeight="false" outlineLevel="0" collapsed="false">
      <c r="A70" s="30" t="n">
        <v>50</v>
      </c>
      <c r="F70" s="31" t="n">
        <f aca="false">IF($D$4=$B$4,$B$4,IF(M70&lt;($C$4-$B$4)/($D$4-$B$4),$B$4+SQRT(M70*($D$4-$B$4)*($C$4-$B$4)),$D$4-SQRT((1-M70)*($D$4-$B$4)*($D$4-$C$4))))</f>
        <v>0.878069192248973</v>
      </c>
      <c r="G70" s="31" t="n">
        <f aca="false">IF($D$5=$B$5,$B$5,IF(N70&lt;($C$5-$B$5)/($D$5-$B$5),$B$5+SQRT(N70*($D$5-$B$5)*($C$5-$B$5)),$D$5-SQRT((1-N70)*($D$5-$B$5)*($D$5-$C$5))))</f>
        <v>0.780983338630544</v>
      </c>
      <c r="H70" s="30" t="n">
        <f aca="false">IF($D$6=$B$6,$B$6,IF(O70&lt;($C$6-$B$6)/($D$6-$B$6),$B$6+SQRT(O70*($D$6-$B$6)*($C$6-$B$6)),$D$6-SQRT((1-O70)*($D$6-$B$6)*($D$6-$C$6))))</f>
        <v>1194390.97957123</v>
      </c>
      <c r="I70" s="30" t="n">
        <f aca="false">IF($D$7=$B$7,$B$7,IF(P70&lt;($C$7-$B$7)/($D$7-$B$7),$B$7+SQRT(P70*($D$7-$B$7)*($C$7-$B$7)),$D$7-SQRT((1-P70)*($D$7-$B$7)*($D$7-$C$7))))</f>
        <v>0.914943912502925</v>
      </c>
      <c r="J70" s="30" t="n">
        <f aca="false">IF($D$8=$B$8,$B$8,IF(Q70&lt;($C$8-$B$8)/($D$8-$B$8),$B$8+SQRT(Q70*($D$8-$B$8)*($C$8-$B$8)),$D$8-SQRT((1-Q70)*($D$8-$B$8)*($D$8-$C$8))))</f>
        <v>0.188998431708918</v>
      </c>
      <c r="K70" s="30" t="n">
        <f aca="false">F70*G70*H70*(1-I70*J70)+S70*(1-J70)</f>
        <v>677427.754441935</v>
      </c>
      <c r="L70" s="30" t="n">
        <f aca="false">K70-F70*G70*H70*(1-I70)</f>
        <v>607761.505850674</v>
      </c>
      <c r="M70" s="30" t="n">
        <f aca="true">RAND()</f>
        <v>0.634172744564035</v>
      </c>
      <c r="N70" s="30" t="n">
        <f aca="true">RAND()</f>
        <v>0.545916147697636</v>
      </c>
      <c r="O70" s="30" t="n">
        <f aca="true">RAND()</f>
        <v>0.567329404135869</v>
      </c>
      <c r="P70" s="30" t="n">
        <f aca="true">RAND()</f>
        <v>0.324439367014426</v>
      </c>
      <c r="Q70" s="30" t="n">
        <f aca="true">RAND()</f>
        <v>0.99193103300911</v>
      </c>
      <c r="R70" s="30" t="n">
        <f aca="true">RAND()</f>
        <v>0.625656406026727</v>
      </c>
      <c r="S70" s="32" t="n">
        <f aca="false">IF($D$9=$B$9,$B$9,IF(R70&lt;($C$9-$B$9)/($D$9-$B$9),$B$9+SQRT(R70*($D$9-$B$9)*($C$9-$B$9)),$D$9-SQRT((1-R70)*($D$9-$B$9)*($D$9-$C$9))))</f>
        <v>0</v>
      </c>
    </row>
    <row r="71" customFormat="false" ht="15" hidden="false" customHeight="false" outlineLevel="0" collapsed="false">
      <c r="A71" s="30" t="n">
        <v>51</v>
      </c>
      <c r="F71" s="31" t="n">
        <f aca="false">IF($D$4=$B$4,$B$4,IF(M71&lt;($C$4-$B$4)/($D$4-$B$4),$B$4+SQRT(M71*($D$4-$B$4)*($C$4-$B$4)),$D$4-SQRT((1-M71)*($D$4-$B$4)*($D$4-$C$4))))</f>
        <v>0.855582691186268</v>
      </c>
      <c r="G71" s="31" t="n">
        <f aca="false">IF($D$5=$B$5,$B$5,IF(N71&lt;($C$5-$B$5)/($D$5-$B$5),$B$5+SQRT(N71*($D$5-$B$5)*($C$5-$B$5)),$D$5-SQRT((1-N71)*($D$5-$B$5)*($D$5-$C$5))))</f>
        <v>0.684106344603792</v>
      </c>
      <c r="H71" s="30" t="n">
        <f aca="false">IF($D$6=$B$6,$B$6,IF(O71&lt;($C$6-$B$6)/($D$6-$B$6),$B$6+SQRT(O71*($D$6-$B$6)*($C$6-$B$6)),$D$6-SQRT((1-O71)*($D$6-$B$6)*($D$6-$C$6))))</f>
        <v>1237480.42640457</v>
      </c>
      <c r="I71" s="30" t="n">
        <f aca="false">IF($D$7=$B$7,$B$7,IF(P71&lt;($C$7-$B$7)/($D$7-$B$7),$B$7+SQRT(P71*($D$7-$B$7)*($C$7-$B$7)),$D$7-SQRT((1-P71)*($D$7-$B$7)*($D$7-$C$7))))</f>
        <v>0.883290652308997</v>
      </c>
      <c r="J71" s="30" t="n">
        <f aca="false">IF($D$8=$B$8,$B$8,IF(Q71&lt;($C$8-$B$8)/($D$8-$B$8),$B$8+SQRT(Q71*($D$8-$B$8)*($C$8-$B$8)),$D$8-SQRT((1-Q71)*($D$8-$B$8)*($D$8-$C$8))))</f>
        <v>0.0819242049860103</v>
      </c>
      <c r="K71" s="30" t="n">
        <f aca="false">F71*G71*H71*(1-I71*J71)+S71*(1-J71)</f>
        <v>671896.01194671</v>
      </c>
      <c r="L71" s="30" t="n">
        <f aca="false">K71-F71*G71*H71*(1-I71)</f>
        <v>587362.368394719</v>
      </c>
      <c r="M71" s="30" t="n">
        <f aca="true">RAND()</f>
        <v>0.484119475935232</v>
      </c>
      <c r="N71" s="30" t="n">
        <f aca="true">RAND()</f>
        <v>0.117897953376863</v>
      </c>
      <c r="O71" s="30" t="n">
        <f aca="true">RAND()</f>
        <v>0.612375933255899</v>
      </c>
      <c r="P71" s="30" t="n">
        <f aca="true">RAND()</f>
        <v>0.085251348550654</v>
      </c>
      <c r="Q71" s="30" t="n">
        <f aca="true">RAND()</f>
        <v>0.135887315198507</v>
      </c>
      <c r="R71" s="30" t="n">
        <f aca="true">RAND()</f>
        <v>0.743881452015099</v>
      </c>
      <c r="S71" s="32" t="n">
        <f aca="false">IF($D$9=$B$9,$B$9,IF(R71&lt;($C$9-$B$9)/($D$9-$B$9),$B$9+SQRT(R71*($D$9-$B$9)*($C$9-$B$9)),$D$9-SQRT((1-R71)*($D$9-$B$9)*($D$9-$C$9))))</f>
        <v>0</v>
      </c>
    </row>
    <row r="72" customFormat="false" ht="15" hidden="false" customHeight="false" outlineLevel="0" collapsed="false">
      <c r="A72" s="30" t="n">
        <v>52</v>
      </c>
      <c r="F72" s="31" t="n">
        <f aca="false">IF($D$4=$B$4,$B$4,IF(M72&lt;($C$4-$B$4)/($D$4-$B$4),$B$4+SQRT(M72*($D$4-$B$4)*($C$4-$B$4)),$D$4-SQRT((1-M72)*($D$4-$B$4)*($D$4-$C$4))))</f>
        <v>0.783517262420852</v>
      </c>
      <c r="G72" s="31" t="n">
        <f aca="false">IF($D$5=$B$5,$B$5,IF(N72&lt;($C$5-$B$5)/($D$5-$B$5),$B$5+SQRT(N72*($D$5-$B$5)*($C$5-$B$5)),$D$5-SQRT((1-N72)*($D$5-$B$5)*($D$5-$C$5))))</f>
        <v>0.772313197082533</v>
      </c>
      <c r="H72" s="30" t="n">
        <f aca="false">IF($D$6=$B$6,$B$6,IF(O72&lt;($C$6-$B$6)/($D$6-$B$6),$B$6+SQRT(O72*($D$6-$B$6)*($C$6-$B$6)),$D$6-SQRT((1-O72)*($D$6-$B$6)*($D$6-$C$6))))</f>
        <v>1299238.08094248</v>
      </c>
      <c r="I72" s="30" t="n">
        <f aca="false">IF($D$7=$B$7,$B$7,IF(P72&lt;($C$7-$B$7)/($D$7-$B$7),$B$7+SQRT(P72*($D$7-$B$7)*($C$7-$B$7)),$D$7-SQRT((1-P72)*($D$7-$B$7)*($D$7-$C$7))))</f>
        <v>0.927897541924785</v>
      </c>
      <c r="J72" s="30" t="n">
        <f aca="false">IF($D$8=$B$8,$B$8,IF(Q72&lt;($C$8-$B$8)/($D$8-$B$8),$B$8+SQRT(Q72*($D$8-$B$8)*($C$8-$B$8)),$D$8-SQRT((1-Q72)*($D$8-$B$8)*($D$8-$C$8))))</f>
        <v>0.077931349809378</v>
      </c>
      <c r="K72" s="30" t="n">
        <f aca="false">F72*G72*H72*(1-I72*J72)+S72*(1-J72)</f>
        <v>729344.24651114</v>
      </c>
      <c r="L72" s="30" t="n">
        <f aca="false">K72-F72*G72*H72*(1-I72)</f>
        <v>672657.590639963</v>
      </c>
      <c r="M72" s="30" t="n">
        <f aca="true">RAND()</f>
        <v>0.139502662445468</v>
      </c>
      <c r="N72" s="30" t="n">
        <f aca="true">RAND()</f>
        <v>0.4948639648134</v>
      </c>
      <c r="O72" s="30" t="n">
        <f aca="true">RAND()</f>
        <v>0.672621821865881</v>
      </c>
      <c r="P72" s="30" t="n">
        <f aca="true">RAND()</f>
        <v>0.466771310609513</v>
      </c>
      <c r="Q72" s="30" t="n">
        <f aca="true">RAND()</f>
        <v>0.104021373623178</v>
      </c>
      <c r="R72" s="30" t="n">
        <f aca="true">RAND()</f>
        <v>0.499507004822097</v>
      </c>
      <c r="S72" s="32" t="n">
        <f aca="false">IF($D$9=$B$9,$B$9,IF(R72&lt;($C$9-$B$9)/($D$9-$B$9),$B$9+SQRT(R72*($D$9-$B$9)*($C$9-$B$9)),$D$9-SQRT((1-R72)*($D$9-$B$9)*($D$9-$C$9))))</f>
        <v>0</v>
      </c>
    </row>
    <row r="73" customFormat="false" ht="15" hidden="false" customHeight="false" outlineLevel="0" collapsed="false">
      <c r="A73" s="30" t="n">
        <v>53</v>
      </c>
      <c r="F73" s="31" t="n">
        <f aca="false">IF($D$4=$B$4,$B$4,IF(M73&lt;($C$4-$B$4)/($D$4-$B$4),$B$4+SQRT(M73*($D$4-$B$4)*($C$4-$B$4)),$D$4-SQRT((1-M73)*($D$4-$B$4)*($D$4-$C$4))))</f>
        <v>0.902540961015325</v>
      </c>
      <c r="G73" s="31" t="n">
        <f aca="false">IF($D$5=$B$5,$B$5,IF(N73&lt;($C$5-$B$5)/($D$5-$B$5),$B$5+SQRT(N73*($D$5-$B$5)*($C$5-$B$5)),$D$5-SQRT((1-N73)*($D$5-$B$5)*($D$5-$C$5))))</f>
        <v>0.700519692882873</v>
      </c>
      <c r="H73" s="30" t="n">
        <f aca="false">IF($D$6=$B$6,$B$6,IF(O73&lt;($C$6-$B$6)/($D$6-$B$6),$B$6+SQRT(O73*($D$6-$B$6)*($C$6-$B$6)),$D$6-SQRT((1-O73)*($D$6-$B$6)*($D$6-$C$6))))</f>
        <v>1583372.75981458</v>
      </c>
      <c r="I73" s="30" t="n">
        <f aca="false">IF($D$7=$B$7,$B$7,IF(P73&lt;($C$7-$B$7)/($D$7-$B$7),$B$7+SQRT(P73*($D$7-$B$7)*($C$7-$B$7)),$D$7-SQRT((1-P73)*($D$7-$B$7)*($D$7-$C$7))))</f>
        <v>0.919121675875482</v>
      </c>
      <c r="J73" s="30" t="n">
        <f aca="false">IF($D$8=$B$8,$B$8,IF(Q73&lt;($C$8-$B$8)/($D$8-$B$8),$B$8+SQRT(Q73*($D$8-$B$8)*($C$8-$B$8)),$D$8-SQRT((1-Q73)*($D$8-$B$8)*($D$8-$C$8))))</f>
        <v>0.14127362898912</v>
      </c>
      <c r="K73" s="30" t="n">
        <f aca="false">F73*G73*H73*(1-I73*J73)+S73*(1-J73)</f>
        <v>871095.427159662</v>
      </c>
      <c r="L73" s="30" t="n">
        <f aca="false">K73-F73*G73*H73*(1-I73)</f>
        <v>790129.446114664</v>
      </c>
      <c r="M73" s="30" t="n">
        <f aca="true">RAND()</f>
        <v>0.819811169492085</v>
      </c>
      <c r="N73" s="30" t="n">
        <f aca="true">RAND()</f>
        <v>0.16840347762112</v>
      </c>
      <c r="O73" s="30" t="n">
        <f aca="true">RAND()</f>
        <v>0.884281161823654</v>
      </c>
      <c r="P73" s="30" t="n">
        <f aca="true">RAND()</f>
        <v>0.367523544295011</v>
      </c>
      <c r="Q73" s="30" t="n">
        <f aca="true">RAND()</f>
        <v>0.770080889859498</v>
      </c>
      <c r="R73" s="30" t="n">
        <f aca="true">RAND()</f>
        <v>0.710255544140629</v>
      </c>
      <c r="S73" s="32" t="n">
        <f aca="false">IF($D$9=$B$9,$B$9,IF(R73&lt;($C$9-$B$9)/($D$9-$B$9),$B$9+SQRT(R73*($D$9-$B$9)*($C$9-$B$9)),$D$9-SQRT((1-R73)*($D$9-$B$9)*($D$9-$C$9))))</f>
        <v>0</v>
      </c>
    </row>
    <row r="74" customFormat="false" ht="15" hidden="false" customHeight="false" outlineLevel="0" collapsed="false">
      <c r="A74" s="30" t="n">
        <v>54</v>
      </c>
      <c r="F74" s="31" t="n">
        <f aca="false">IF($D$4=$B$4,$B$4,IF(M74&lt;($C$4-$B$4)/($D$4-$B$4),$B$4+SQRT(M74*($D$4-$B$4)*($C$4-$B$4)),$D$4-SQRT((1-M74)*($D$4-$B$4)*($D$4-$C$4))))</f>
        <v>0.907189583983533</v>
      </c>
      <c r="G74" s="31" t="n">
        <f aca="false">IF($D$5=$B$5,$B$5,IF(N74&lt;($C$5-$B$5)/($D$5-$B$5),$B$5+SQRT(N74*($D$5-$B$5)*($C$5-$B$5)),$D$5-SQRT((1-N74)*($D$5-$B$5)*($D$5-$C$5))))</f>
        <v>0.659545876596875</v>
      </c>
      <c r="H74" s="30" t="n">
        <f aca="false">IF($D$6=$B$6,$B$6,IF(O74&lt;($C$6-$B$6)/($D$6-$B$6),$B$6+SQRT(O74*($D$6-$B$6)*($C$6-$B$6)),$D$6-SQRT((1-O74)*($D$6-$B$6)*($D$6-$C$6))))</f>
        <v>1597622.36251262</v>
      </c>
      <c r="I74" s="30" t="n">
        <f aca="false">IF($D$7=$B$7,$B$7,IF(P74&lt;($C$7-$B$7)/($D$7-$B$7),$B$7+SQRT(P74*($D$7-$B$7)*($C$7-$B$7)),$D$7-SQRT((1-P74)*($D$7-$B$7)*($D$7-$C$7))))</f>
        <v>0.94794256103284</v>
      </c>
      <c r="J74" s="30" t="n">
        <f aca="false">IF($D$8=$B$8,$B$8,IF(Q74&lt;($C$8-$B$8)/($D$8-$B$8),$B$8+SQRT(Q74*($D$8-$B$8)*($C$8-$B$8)),$D$8-SQRT((1-Q74)*($D$8-$B$8)*($D$8-$C$8))))</f>
        <v>0.0990266850742799</v>
      </c>
      <c r="K74" s="30" t="n">
        <f aca="false">F74*G74*H74*(1-I74*J74)+S74*(1-J74)</f>
        <v>866177.570127539</v>
      </c>
      <c r="L74" s="30" t="n">
        <f aca="false">K74-F74*G74*H74*(1-I74)</f>
        <v>816415.321794539</v>
      </c>
      <c r="M74" s="30" t="n">
        <f aca="true">RAND()</f>
        <v>0.853381462439765</v>
      </c>
      <c r="N74" s="30" t="n">
        <f aca="true">RAND()</f>
        <v>0.0590951903281707</v>
      </c>
      <c r="O74" s="30" t="n">
        <f aca="true">RAND()</f>
        <v>0.892061491233385</v>
      </c>
      <c r="P74" s="30" t="n">
        <f aca="true">RAND()</f>
        <v>0.737903481667046</v>
      </c>
      <c r="Q74" s="30" t="n">
        <f aca="true">RAND()</f>
        <v>0.320482113249682</v>
      </c>
      <c r="R74" s="30" t="n">
        <f aca="true">RAND()</f>
        <v>0.360434599488237</v>
      </c>
      <c r="S74" s="32" t="n">
        <f aca="false">IF($D$9=$B$9,$B$9,IF(R74&lt;($C$9-$B$9)/($D$9-$B$9),$B$9+SQRT(R74*($D$9-$B$9)*($C$9-$B$9)),$D$9-SQRT((1-R74)*($D$9-$B$9)*($D$9-$C$9))))</f>
        <v>0</v>
      </c>
    </row>
    <row r="75" customFormat="false" ht="15" hidden="false" customHeight="false" outlineLevel="0" collapsed="false">
      <c r="A75" s="30" t="n">
        <v>55</v>
      </c>
      <c r="F75" s="31" t="n">
        <f aca="false">IF($D$4=$B$4,$B$4,IF(M75&lt;($C$4-$B$4)/($D$4-$B$4),$B$4+SQRT(M75*($D$4-$B$4)*($C$4-$B$4)),$D$4-SQRT((1-M75)*($D$4-$B$4)*($D$4-$C$4))))</f>
        <v>0.856857843014528</v>
      </c>
      <c r="G75" s="31" t="n">
        <f aca="false">IF($D$5=$B$5,$B$5,IF(N75&lt;($C$5-$B$5)/($D$5-$B$5),$B$5+SQRT(N75*($D$5-$B$5)*($C$5-$B$5)),$D$5-SQRT((1-N75)*($D$5-$B$5)*($D$5-$C$5))))</f>
        <v>0.680468053683851</v>
      </c>
      <c r="H75" s="30" t="n">
        <f aca="false">IF($D$6=$B$6,$B$6,IF(O75&lt;($C$6-$B$6)/($D$6-$B$6),$B$6+SQRT(O75*($D$6-$B$6)*($C$6-$B$6)),$D$6-SQRT((1-O75)*($D$6-$B$6)*($D$6-$C$6))))</f>
        <v>943821.131103498</v>
      </c>
      <c r="I75" s="30" t="n">
        <f aca="false">IF($D$7=$B$7,$B$7,IF(P75&lt;($C$7-$B$7)/($D$7-$B$7),$B$7+SQRT(P75*($D$7-$B$7)*($C$7-$B$7)),$D$7-SQRT((1-P75)*($D$7-$B$7)*($D$7-$C$7))))</f>
        <v>0.925962225170055</v>
      </c>
      <c r="J75" s="30" t="n">
        <f aca="false">IF($D$8=$B$8,$B$8,IF(Q75&lt;($C$8-$B$8)/($D$8-$B$8),$B$8+SQRT(Q75*($D$8-$B$8)*($C$8-$B$8)),$D$8-SQRT((1-Q75)*($D$8-$B$8)*($D$8-$C$8))))</f>
        <v>0.118479624277552</v>
      </c>
      <c r="K75" s="30" t="n">
        <f aca="false">F75*G75*H75*(1-I75*J75)+S75*(1-J75)</f>
        <v>489935.435964223</v>
      </c>
      <c r="L75" s="30" t="n">
        <f aca="false">K75-F75*G75*H75*(1-I75)</f>
        <v>449191.819830351</v>
      </c>
      <c r="M75" s="30" t="n">
        <f aca="true">RAND()</f>
        <v>0.492087658303405</v>
      </c>
      <c r="N75" s="30" t="n">
        <f aca="true">RAND()</f>
        <v>0.10791846106112</v>
      </c>
      <c r="O75" s="30" t="n">
        <f aca="true">RAND()</f>
        <v>0.262636261885318</v>
      </c>
      <c r="P75" s="30" t="n">
        <f aca="true">RAND()</f>
        <v>0.443866127137394</v>
      </c>
      <c r="Q75" s="30" t="n">
        <f aca="true">RAND()</f>
        <v>0.556961889471393</v>
      </c>
      <c r="R75" s="30" t="n">
        <f aca="true">RAND()</f>
        <v>0.572205781700703</v>
      </c>
      <c r="S75" s="32" t="n">
        <f aca="false">IF($D$9=$B$9,$B$9,IF(R75&lt;($C$9-$B$9)/($D$9-$B$9),$B$9+SQRT(R75*($D$9-$B$9)*($C$9-$B$9)),$D$9-SQRT((1-R75)*($D$9-$B$9)*($D$9-$C$9))))</f>
        <v>0</v>
      </c>
    </row>
    <row r="76" customFormat="false" ht="15" hidden="false" customHeight="false" outlineLevel="0" collapsed="false">
      <c r="A76" s="30" t="n">
        <v>56</v>
      </c>
      <c r="F76" s="31" t="n">
        <f aca="false">IF($D$4=$B$4,$B$4,IF(M76&lt;($C$4-$B$4)/($D$4-$B$4),$B$4+SQRT(M76*($D$4-$B$4)*($C$4-$B$4)),$D$4-SQRT((1-M76)*($D$4-$B$4)*($D$4-$C$4))))</f>
        <v>0.895866994033659</v>
      </c>
      <c r="G76" s="31" t="n">
        <f aca="false">IF($D$5=$B$5,$B$5,IF(N76&lt;($C$5-$B$5)/($D$5-$B$5),$B$5+SQRT(N76*($D$5-$B$5)*($C$5-$B$5)),$D$5-SQRT((1-N76)*($D$5-$B$5)*($D$5-$C$5))))</f>
        <v>0.796157606226781</v>
      </c>
      <c r="H76" s="30" t="n">
        <f aca="false">IF($D$6=$B$6,$B$6,IF(O76&lt;($C$6-$B$6)/($D$6-$B$6),$B$6+SQRT(O76*($D$6-$B$6)*($C$6-$B$6)),$D$6-SQRT((1-O76)*($D$6-$B$6)*($D$6-$C$6))))</f>
        <v>959732.451800035</v>
      </c>
      <c r="I76" s="30" t="n">
        <f aca="false">IF($D$7=$B$7,$B$7,IF(P76&lt;($C$7-$B$7)/($D$7-$B$7),$B$7+SQRT(P76*($D$7-$B$7)*($C$7-$B$7)),$D$7-SQRT((1-P76)*($D$7-$B$7)*($D$7-$C$7))))</f>
        <v>0.904703750660985</v>
      </c>
      <c r="J76" s="30" t="n">
        <f aca="false">IF($D$8=$B$8,$B$8,IF(Q76&lt;($C$8-$B$8)/($D$8-$B$8),$B$8+SQRT(Q76*($D$8-$B$8)*($C$8-$B$8)),$D$8-SQRT((1-Q76)*($D$8-$B$8)*($D$8-$C$8))))</f>
        <v>0.16422784636081</v>
      </c>
      <c r="K76" s="30" t="n">
        <f aca="false">F76*G76*H76*(1-I76*J76)+S76*(1-J76)</f>
        <v>582824.58488187</v>
      </c>
      <c r="L76" s="30" t="n">
        <f aca="false">K76-F76*G76*H76*(1-I76)</f>
        <v>517591.401438985</v>
      </c>
      <c r="M76" s="30" t="n">
        <f aca="true">RAND()</f>
        <v>0.767277587035632</v>
      </c>
      <c r="N76" s="30" t="n">
        <f aca="true">RAND()</f>
        <v>0.641296774677017</v>
      </c>
      <c r="O76" s="30" t="n">
        <f aca="true">RAND()</f>
        <v>0.281805236317429</v>
      </c>
      <c r="P76" s="30" t="n">
        <f aca="true">RAND()</f>
        <v>0.230192333567631</v>
      </c>
      <c r="Q76" s="30" t="n">
        <f aca="true">RAND()</f>
        <v>0.914690201600946</v>
      </c>
      <c r="R76" s="30" t="n">
        <f aca="true">RAND()</f>
        <v>0.374229074887346</v>
      </c>
      <c r="S76" s="32" t="n">
        <f aca="false">IF($D$9=$B$9,$B$9,IF(R76&lt;($C$9-$B$9)/($D$9-$B$9),$B$9+SQRT(R76*($D$9-$B$9)*($C$9-$B$9)),$D$9-SQRT((1-R76)*($D$9-$B$9)*($D$9-$C$9))))</f>
        <v>0</v>
      </c>
    </row>
    <row r="77" customFormat="false" ht="15" hidden="false" customHeight="false" outlineLevel="0" collapsed="false">
      <c r="A77" s="30" t="n">
        <v>57</v>
      </c>
      <c r="F77" s="31" t="n">
        <f aca="false">IF($D$4=$B$4,$B$4,IF(M77&lt;($C$4-$B$4)/($D$4-$B$4),$B$4+SQRT(M77*($D$4-$B$4)*($C$4-$B$4)),$D$4-SQRT((1-M77)*($D$4-$B$4)*($D$4-$C$4))))</f>
        <v>0.792732754040374</v>
      </c>
      <c r="G77" s="31" t="n">
        <f aca="false">IF($D$5=$B$5,$B$5,IF(N77&lt;($C$5-$B$5)/($D$5-$B$5),$B$5+SQRT(N77*($D$5-$B$5)*($C$5-$B$5)),$D$5-SQRT((1-N77)*($D$5-$B$5)*($D$5-$C$5))))</f>
        <v>0.670910406791916</v>
      </c>
      <c r="H77" s="30" t="n">
        <f aca="false">IF($D$6=$B$6,$B$6,IF(O77&lt;($C$6-$B$6)/($D$6-$B$6),$B$6+SQRT(O77*($D$6-$B$6)*($C$6-$B$6)),$D$6-SQRT((1-O77)*($D$6-$B$6)*($D$6-$C$6))))</f>
        <v>1021368.89195993</v>
      </c>
      <c r="I77" s="30" t="n">
        <f aca="false">IF($D$7=$B$7,$B$7,IF(P77&lt;($C$7-$B$7)/($D$7-$B$7),$B$7+SQRT(P77*($D$7-$B$7)*($C$7-$B$7)),$D$7-SQRT((1-P77)*($D$7-$B$7)*($D$7-$C$7))))</f>
        <v>0.914915330512523</v>
      </c>
      <c r="J77" s="30" t="n">
        <f aca="false">IF($D$8=$B$8,$B$8,IF(Q77&lt;($C$8-$B$8)/($D$8-$B$8),$B$8+SQRT(Q77*($D$8-$B$8)*($C$8-$B$8)),$D$8-SQRT((1-Q77)*($D$8-$B$8)*($D$8-$C$8))))</f>
        <v>0.1141123190637</v>
      </c>
      <c r="K77" s="30" t="n">
        <f aca="false">F77*G77*H77*(1-I77*J77)+S77*(1-J77)</f>
        <v>486504.133166543</v>
      </c>
      <c r="L77" s="30" t="n">
        <f aca="false">K77-F77*G77*H77*(1-I77)</f>
        <v>440284.629903272</v>
      </c>
      <c r="M77" s="30" t="n">
        <f aca="true">RAND()</f>
        <v>0.171987273438249</v>
      </c>
      <c r="N77" s="30" t="n">
        <f aca="true">RAND()</f>
        <v>0.0838047631899176</v>
      </c>
      <c r="O77" s="30" t="n">
        <f aca="true">RAND()</f>
        <v>0.361520769584183</v>
      </c>
      <c r="P77" s="30" t="n">
        <f aca="true">RAND()</f>
        <v>0.324153856580777</v>
      </c>
      <c r="Q77" s="30" t="n">
        <f aca="true">RAND()</f>
        <v>0.508220417558952</v>
      </c>
      <c r="R77" s="30" t="n">
        <f aca="true">RAND()</f>
        <v>0.148879936513324</v>
      </c>
      <c r="S77" s="32" t="n">
        <f aca="false">IF($D$9=$B$9,$B$9,IF(R77&lt;($C$9-$B$9)/($D$9-$B$9),$B$9+SQRT(R77*($D$9-$B$9)*($C$9-$B$9)),$D$9-SQRT((1-R77)*($D$9-$B$9)*($D$9-$C$9))))</f>
        <v>0</v>
      </c>
    </row>
    <row r="78" customFormat="false" ht="15" hidden="false" customHeight="false" outlineLevel="0" collapsed="false">
      <c r="A78" s="30" t="n">
        <v>58</v>
      </c>
      <c r="F78" s="31" t="n">
        <f aca="false">IF($D$4=$B$4,$B$4,IF(M78&lt;($C$4-$B$4)/($D$4-$B$4),$B$4+SQRT(M78*($D$4-$B$4)*($C$4-$B$4)),$D$4-SQRT((1-M78)*($D$4-$B$4)*($D$4-$C$4))))</f>
        <v>0.887983124926306</v>
      </c>
      <c r="G78" s="31" t="n">
        <f aca="false">IF($D$5=$B$5,$B$5,IF(N78&lt;($C$5-$B$5)/($D$5-$B$5),$B$5+SQRT(N78*($D$5-$B$5)*($C$5-$B$5)),$D$5-SQRT((1-N78)*($D$5-$B$5)*($D$5-$C$5))))</f>
        <v>0.79473116607669</v>
      </c>
      <c r="H78" s="30" t="n">
        <f aca="false">IF($D$6=$B$6,$B$6,IF(O78&lt;($C$6-$B$6)/($D$6-$B$6),$B$6+SQRT(O78*($D$6-$B$6)*($C$6-$B$6)),$D$6-SQRT((1-O78)*($D$6-$B$6)*($D$6-$C$6))))</f>
        <v>1193130.4089528</v>
      </c>
      <c r="I78" s="30" t="n">
        <f aca="false">IF($D$7=$B$7,$B$7,IF(P78&lt;($C$7-$B$7)/($D$7-$B$7),$B$7+SQRT(P78*($D$7-$B$7)*($C$7-$B$7)),$D$7-SQRT((1-P78)*($D$7-$B$7)*($D$7-$C$7))))</f>
        <v>0.924493158729447</v>
      </c>
      <c r="J78" s="30" t="n">
        <f aca="false">IF($D$8=$B$8,$B$8,IF(Q78&lt;($C$8-$B$8)/($D$8-$B$8),$B$8+SQRT(Q78*($D$8-$B$8)*($C$8-$B$8)),$D$8-SQRT((1-Q78)*($D$8-$B$8)*($D$8-$C$8))))</f>
        <v>0.127372844349376</v>
      </c>
      <c r="K78" s="30" t="n">
        <f aca="false">F78*G78*H78*(1-I78*J78)+S78*(1-J78)</f>
        <v>742851.352489786</v>
      </c>
      <c r="L78" s="30" t="n">
        <f aca="false">K78-F78*G78*H78*(1-I78)</f>
        <v>679274.477915633</v>
      </c>
      <c r="M78" s="30" t="n">
        <f aca="true">RAND()</f>
        <v>0.706753105141185</v>
      </c>
      <c r="N78" s="30" t="n">
        <f aca="true">RAND()</f>
        <v>0.632003784026455</v>
      </c>
      <c r="O78" s="30" t="n">
        <f aca="true">RAND()</f>
        <v>0.565974308695552</v>
      </c>
      <c r="P78" s="30" t="n">
        <f aca="true">RAND()</f>
        <v>0.426863899806973</v>
      </c>
      <c r="Q78" s="30" t="n">
        <f aca="true">RAND()</f>
        <v>0.648353084139999</v>
      </c>
      <c r="R78" s="30" t="n">
        <f aca="true">RAND()</f>
        <v>0.399686716897945</v>
      </c>
      <c r="S78" s="32" t="n">
        <f aca="false">IF($D$9=$B$9,$B$9,IF(R78&lt;($C$9-$B$9)/($D$9-$B$9),$B$9+SQRT(R78*($D$9-$B$9)*($C$9-$B$9)),$D$9-SQRT((1-R78)*($D$9-$B$9)*($D$9-$C$9))))</f>
        <v>0</v>
      </c>
    </row>
    <row r="79" customFormat="false" ht="15" hidden="false" customHeight="false" outlineLevel="0" collapsed="false">
      <c r="A79" s="30" t="n">
        <v>59</v>
      </c>
      <c r="F79" s="31" t="n">
        <f aca="false">IF($D$4=$B$4,$B$4,IF(M79&lt;($C$4-$B$4)/($D$4-$B$4),$B$4+SQRT(M79*($D$4-$B$4)*($C$4-$B$4)),$D$4-SQRT((1-M79)*($D$4-$B$4)*($D$4-$C$4))))</f>
        <v>0.90060197695255</v>
      </c>
      <c r="G79" s="31" t="n">
        <f aca="false">IF($D$5=$B$5,$B$5,IF(N79&lt;($C$5-$B$5)/($D$5-$B$5),$B$5+SQRT(N79*($D$5-$B$5)*($C$5-$B$5)),$D$5-SQRT((1-N79)*($D$5-$B$5)*($D$5-$C$5))))</f>
        <v>0.690535170433435</v>
      </c>
      <c r="H79" s="30" t="n">
        <f aca="false">IF($D$6=$B$6,$B$6,IF(O79&lt;($C$6-$B$6)/($D$6-$B$6),$B$6+SQRT(O79*($D$6-$B$6)*($C$6-$B$6)),$D$6-SQRT((1-O79)*($D$6-$B$6)*($D$6-$C$6))))</f>
        <v>1667123.15259412</v>
      </c>
      <c r="I79" s="30" t="n">
        <f aca="false">IF($D$7=$B$7,$B$7,IF(P79&lt;($C$7-$B$7)/($D$7-$B$7),$B$7+SQRT(P79*($D$7-$B$7)*($C$7-$B$7)),$D$7-SQRT((1-P79)*($D$7-$B$7)*($D$7-$C$7))))</f>
        <v>0.925534065992161</v>
      </c>
      <c r="J79" s="30" t="n">
        <f aca="false">IF($D$8=$B$8,$B$8,IF(Q79&lt;($C$8-$B$8)/($D$8-$B$8),$B$8+SQRT(Q79*($D$8-$B$8)*($C$8-$B$8)),$D$8-SQRT((1-Q79)*($D$8-$B$8)*($D$8-$C$8))))</f>
        <v>0.0581688666342244</v>
      </c>
      <c r="K79" s="30" t="n">
        <f aca="false">F79*G79*H79*(1-I79*J79)+S79*(1-J79)</f>
        <v>980962.080532975</v>
      </c>
      <c r="L79" s="30" t="n">
        <f aca="false">K79-F79*G79*H79*(1-I79)</f>
        <v>903757.330170699</v>
      </c>
      <c r="M79" s="30" t="n">
        <f aca="true">RAND()</f>
        <v>0.804786825520288</v>
      </c>
      <c r="N79" s="30" t="n">
        <f aca="true">RAND()</f>
        <v>0.136610284756853</v>
      </c>
      <c r="O79" s="30" t="n">
        <f aca="true">RAND()</f>
        <v>0.926128669640747</v>
      </c>
      <c r="P79" s="30" t="n">
        <f aca="true">RAND()</f>
        <v>0.438876548100625</v>
      </c>
      <c r="Q79" s="30" t="n">
        <f aca="true">RAND()</f>
        <v>0.00889738427836604</v>
      </c>
      <c r="R79" s="30" t="n">
        <f aca="true">RAND()</f>
        <v>0.511747842397177</v>
      </c>
      <c r="S79" s="32" t="n">
        <f aca="false">IF($D$9=$B$9,$B$9,IF(R79&lt;($C$9-$B$9)/($D$9-$B$9),$B$9+SQRT(R79*($D$9-$B$9)*($C$9-$B$9)),$D$9-SQRT((1-R79)*($D$9-$B$9)*($D$9-$C$9))))</f>
        <v>0</v>
      </c>
    </row>
    <row r="80" customFormat="false" ht="15" hidden="false" customHeight="false" outlineLevel="0" collapsed="false">
      <c r="A80" s="30" t="n">
        <v>60</v>
      </c>
      <c r="F80" s="31" t="n">
        <f aca="false">IF($D$4=$B$4,$B$4,IF(M80&lt;($C$4-$B$4)/($D$4-$B$4),$B$4+SQRT(M80*($D$4-$B$4)*($C$4-$B$4)),$D$4-SQRT((1-M80)*($D$4-$B$4)*($D$4-$C$4))))</f>
        <v>0.866411029646977</v>
      </c>
      <c r="G80" s="31" t="n">
        <f aca="false">IF($D$5=$B$5,$B$5,IF(N80&lt;($C$5-$B$5)/($D$5-$B$5),$B$5+SQRT(N80*($D$5-$B$5)*($C$5-$B$5)),$D$5-SQRT((1-N80)*($D$5-$B$5)*($D$5-$C$5))))</f>
        <v>0.849504057687942</v>
      </c>
      <c r="H80" s="30" t="n">
        <f aca="false">IF($D$6=$B$6,$B$6,IF(O80&lt;($C$6-$B$6)/($D$6-$B$6),$B$6+SQRT(O80*($D$6-$B$6)*($C$6-$B$6)),$D$6-SQRT((1-O80)*($D$6-$B$6)*($D$6-$C$6))))</f>
        <v>997333.82068581</v>
      </c>
      <c r="I80" s="30" t="n">
        <f aca="false">IF($D$7=$B$7,$B$7,IF(P80&lt;($C$7-$B$7)/($D$7-$B$7),$B$7+SQRT(P80*($D$7-$B$7)*($C$7-$B$7)),$D$7-SQRT((1-P80)*($D$7-$B$7)*($D$7-$C$7))))</f>
        <v>0.93499535735457</v>
      </c>
      <c r="J80" s="30" t="n">
        <f aca="false">IF($D$8=$B$8,$B$8,IF(Q80&lt;($C$8-$B$8)/($D$8-$B$8),$B$8+SQRT(Q80*($D$8-$B$8)*($C$8-$B$8)),$D$8-SQRT((1-Q80)*($D$8-$B$8)*($D$8-$C$8))))</f>
        <v>0.14830905990955</v>
      </c>
      <c r="K80" s="30" t="n">
        <f aca="false">F80*G80*H80*(1-I80*J80)+S80*(1-J80)</f>
        <v>632266.856379985</v>
      </c>
      <c r="L80" s="30" t="n">
        <f aca="false">K80-F80*G80*H80*(1-I80)</f>
        <v>584549.722296793</v>
      </c>
      <c r="M80" s="30" t="n">
        <f aca="true">RAND()</f>
        <v>0.553852615763338</v>
      </c>
      <c r="N80" s="30" t="n">
        <f aca="true">RAND()</f>
        <v>0.915005327000576</v>
      </c>
      <c r="O80" s="30" t="n">
        <f aca="true">RAND()</f>
        <v>0.329787905597261</v>
      </c>
      <c r="P80" s="30" t="n">
        <f aca="true">RAND()</f>
        <v>0.555708520910078</v>
      </c>
      <c r="Q80" s="30" t="n">
        <f aca="true">RAND()</f>
        <v>0.821869780837698</v>
      </c>
      <c r="R80" s="30" t="n">
        <f aca="true">RAND()</f>
        <v>0.307699416289313</v>
      </c>
      <c r="S80" s="32" t="n">
        <f aca="false">IF($D$9=$B$9,$B$9,IF(R80&lt;($C$9-$B$9)/($D$9-$B$9),$B$9+SQRT(R80*($D$9-$B$9)*($C$9-$B$9)),$D$9-SQRT((1-R80)*($D$9-$B$9)*($D$9-$C$9))))</f>
        <v>0</v>
      </c>
    </row>
    <row r="81" customFormat="false" ht="15" hidden="false" customHeight="false" outlineLevel="0" collapsed="false">
      <c r="A81" s="30" t="n">
        <v>61</v>
      </c>
      <c r="F81" s="31" t="n">
        <f aca="false">IF($D$4=$B$4,$B$4,IF(M81&lt;($C$4-$B$4)/($D$4-$B$4),$B$4+SQRT(M81*($D$4-$B$4)*($C$4-$B$4)),$D$4-SQRT((1-M81)*($D$4-$B$4)*($D$4-$C$4))))</f>
        <v>0.891683383889736</v>
      </c>
      <c r="G81" s="31" t="n">
        <f aca="false">IF($D$5=$B$5,$B$5,IF(N81&lt;($C$5-$B$5)/($D$5-$B$5),$B$5+SQRT(N81*($D$5-$B$5)*($C$5-$B$5)),$D$5-SQRT((1-N81)*($D$5-$B$5)*($D$5-$C$5))))</f>
        <v>0.88914843090427</v>
      </c>
      <c r="H81" s="30" t="n">
        <f aca="false">IF($D$6=$B$6,$B$6,IF(O81&lt;($C$6-$B$6)/($D$6-$B$6),$B$6+SQRT(O81*($D$6-$B$6)*($C$6-$B$6)),$D$6-SQRT((1-O81)*($D$6-$B$6)*($D$6-$C$6))))</f>
        <v>1297501.27859093</v>
      </c>
      <c r="I81" s="30" t="n">
        <f aca="false">IF($D$7=$B$7,$B$7,IF(P81&lt;($C$7-$B$7)/($D$7-$B$7),$B$7+SQRT(P81*($D$7-$B$7)*($C$7-$B$7)),$D$7-SQRT((1-P81)*($D$7-$B$7)*($D$7-$C$7))))</f>
        <v>0.940634889395753</v>
      </c>
      <c r="J81" s="30" t="n">
        <f aca="false">IF($D$8=$B$8,$B$8,IF(Q81&lt;($C$8-$B$8)/($D$8-$B$8),$B$8+SQRT(Q81*($D$8-$B$8)*($C$8-$B$8)),$D$8-SQRT((1-Q81)*($D$8-$B$8)*($D$8-$C$8))))</f>
        <v>0.165973627398672</v>
      </c>
      <c r="K81" s="30" t="n">
        <f aca="false">F81*G81*H81*(1-I81*J81)+S81*(1-J81)</f>
        <v>868106.739910495</v>
      </c>
      <c r="L81" s="30" t="n">
        <f aca="false">K81-F81*G81*H81*(1-I81)</f>
        <v>807037.288880278</v>
      </c>
      <c r="M81" s="30" t="n">
        <f aca="true">RAND()</f>
        <v>0.734850393188397</v>
      </c>
      <c r="N81" s="30" t="n">
        <f aca="true">RAND()</f>
        <v>0.996074781605353</v>
      </c>
      <c r="O81" s="30" t="n">
        <f aca="true">RAND()</f>
        <v>0.670997030945752</v>
      </c>
      <c r="P81" s="30" t="n">
        <f aca="true">RAND()</f>
        <v>0.631898705829261</v>
      </c>
      <c r="Q81" s="30" t="n">
        <f aca="true">RAND()</f>
        <v>0.922813731173037</v>
      </c>
      <c r="R81" s="30" t="n">
        <f aca="true">RAND()</f>
        <v>0.146216854275282</v>
      </c>
      <c r="S81" s="32" t="n">
        <f aca="false">IF($D$9=$B$9,$B$9,IF(R81&lt;($C$9-$B$9)/($D$9-$B$9),$B$9+SQRT(R81*($D$9-$B$9)*($C$9-$B$9)),$D$9-SQRT((1-R81)*($D$9-$B$9)*($D$9-$C$9))))</f>
        <v>0</v>
      </c>
    </row>
    <row r="82" customFormat="false" ht="15" hidden="false" customHeight="false" outlineLevel="0" collapsed="false">
      <c r="A82" s="30" t="n">
        <v>62</v>
      </c>
      <c r="F82" s="31" t="n">
        <f aca="false">IF($D$4=$B$4,$B$4,IF(M82&lt;($C$4-$B$4)/($D$4-$B$4),$B$4+SQRT(M82*($D$4-$B$4)*($C$4-$B$4)),$D$4-SQRT((1-M82)*($D$4-$B$4)*($D$4-$C$4))))</f>
        <v>0.930038416741702</v>
      </c>
      <c r="G82" s="31" t="n">
        <f aca="false">IF($D$5=$B$5,$B$5,IF(N82&lt;($C$5-$B$5)/($D$5-$B$5),$B$5+SQRT(N82*($D$5-$B$5)*($C$5-$B$5)),$D$5-SQRT((1-N82)*($D$5-$B$5)*($D$5-$C$5))))</f>
        <v>0.803781868907956</v>
      </c>
      <c r="H82" s="30" t="n">
        <f aca="false">IF($D$6=$B$6,$B$6,IF(O82&lt;($C$6-$B$6)/($D$6-$B$6),$B$6+SQRT(O82*($D$6-$B$6)*($C$6-$B$6)),$D$6-SQRT((1-O82)*($D$6-$B$6)*($D$6-$C$6))))</f>
        <v>1301274.41982999</v>
      </c>
      <c r="I82" s="30" t="n">
        <f aca="false">IF($D$7=$B$7,$B$7,IF(P82&lt;($C$7-$B$7)/($D$7-$B$7),$B$7+SQRT(P82*($D$7-$B$7)*($C$7-$B$7)),$D$7-SQRT((1-P82)*($D$7-$B$7)*($D$7-$C$7))))</f>
        <v>0.975667122679046</v>
      </c>
      <c r="J82" s="30" t="n">
        <f aca="false">IF($D$8=$B$8,$B$8,IF(Q82&lt;($C$8-$B$8)/($D$8-$B$8),$B$8+SQRT(Q82*($D$8-$B$8)*($C$8-$B$8)),$D$8-SQRT((1-Q82)*($D$8-$B$8)*($D$8-$C$8))))</f>
        <v>0.149216644936771</v>
      </c>
      <c r="K82" s="30" t="n">
        <f aca="false">F82*G82*H82*(1-I82*J82)+S82*(1-J82)</f>
        <v>831144.349483206</v>
      </c>
      <c r="L82" s="30" t="n">
        <f aca="false">K82-F82*G82*H82*(1-I82)</f>
        <v>807474.175355411</v>
      </c>
      <c r="M82" s="30" t="n">
        <f aca="true">RAND()</f>
        <v>0.968122815505763</v>
      </c>
      <c r="N82" s="30" t="n">
        <f aca="true">RAND()</f>
        <v>0.69140237497181</v>
      </c>
      <c r="O82" s="30" t="n">
        <f aca="true">RAND()</f>
        <v>0.674521709077385</v>
      </c>
      <c r="P82" s="30" t="n">
        <f aca="true">RAND()</f>
        <v>0.995186198492708</v>
      </c>
      <c r="Q82" s="30" t="n">
        <f aca="true">RAND()</f>
        <v>0.828070056568134</v>
      </c>
      <c r="R82" s="30" t="n">
        <f aca="true">RAND()</f>
        <v>0.893543140251584</v>
      </c>
      <c r="S82" s="32" t="n">
        <f aca="false">IF($D$9=$B$9,$B$9,IF(R82&lt;($C$9-$B$9)/($D$9-$B$9),$B$9+SQRT(R82*($D$9-$B$9)*($C$9-$B$9)),$D$9-SQRT((1-R82)*($D$9-$B$9)*($D$9-$C$9))))</f>
        <v>0</v>
      </c>
    </row>
    <row r="83" customFormat="false" ht="15" hidden="false" customHeight="false" outlineLevel="0" collapsed="false">
      <c r="A83" s="30" t="n">
        <v>63</v>
      </c>
      <c r="F83" s="31" t="n">
        <f aca="false">IF($D$4=$B$4,$B$4,IF(M83&lt;($C$4-$B$4)/($D$4-$B$4),$B$4+SQRT(M83*($D$4-$B$4)*($C$4-$B$4)),$D$4-SQRT((1-M83)*($D$4-$B$4)*($D$4-$C$4))))</f>
        <v>0.781162607173475</v>
      </c>
      <c r="G83" s="31" t="n">
        <f aca="false">IF($D$5=$B$5,$B$5,IF(N83&lt;($C$5-$B$5)/($D$5-$B$5),$B$5+SQRT(N83*($D$5-$B$5)*($C$5-$B$5)),$D$5-SQRT((1-N83)*($D$5-$B$5)*($D$5-$C$5))))</f>
        <v>0.837685375691981</v>
      </c>
      <c r="H83" s="30" t="n">
        <f aca="false">IF($D$6=$B$6,$B$6,IF(O83&lt;($C$6-$B$6)/($D$6-$B$6),$B$6+SQRT(O83*($D$6-$B$6)*($C$6-$B$6)),$D$6-SQRT((1-O83)*($D$6-$B$6)*($D$6-$C$6))))</f>
        <v>1017097.17420002</v>
      </c>
      <c r="I83" s="30" t="n">
        <f aca="false">IF($D$7=$B$7,$B$7,IF(P83&lt;($C$7-$B$7)/($D$7-$B$7),$B$7+SQRT(P83*($D$7-$B$7)*($C$7-$B$7)),$D$7-SQRT((1-P83)*($D$7-$B$7)*($D$7-$C$7))))</f>
        <v>0.894194787914194</v>
      </c>
      <c r="J83" s="30" t="n">
        <f aca="false">IF($D$8=$B$8,$B$8,IF(Q83&lt;($C$8-$B$8)/($D$8-$B$8),$B$8+SQRT(Q83*($D$8-$B$8)*($C$8-$B$8)),$D$8-SQRT((1-Q83)*($D$8-$B$8)*($D$8-$C$8))))</f>
        <v>0.0849991654827794</v>
      </c>
      <c r="K83" s="30" t="n">
        <f aca="false">F83*G83*H83*(1-I83*J83)+S83*(1-J83)</f>
        <v>614970.194627157</v>
      </c>
      <c r="L83" s="30" t="n">
        <f aca="false">K83-F83*G83*H83*(1-I83)</f>
        <v>544550.864477566</v>
      </c>
      <c r="M83" s="30" t="n">
        <f aca="true">RAND()</f>
        <v>0.131747376063917</v>
      </c>
      <c r="N83" s="30" t="n">
        <f aca="true">RAND()</f>
        <v>0.87056291991168</v>
      </c>
      <c r="O83" s="30" t="n">
        <f aca="true">RAND()</f>
        <v>0.355934690022945</v>
      </c>
      <c r="P83" s="30" t="n">
        <f aca="true">RAND()</f>
        <v>0.1502445599062</v>
      </c>
      <c r="Q83" s="30" t="n">
        <f aca="true">RAND()</f>
        <v>0.163325544598797</v>
      </c>
      <c r="R83" s="30" t="n">
        <f aca="true">RAND()</f>
        <v>0.827098904752764</v>
      </c>
      <c r="S83" s="32" t="n">
        <f aca="false">IF($D$9=$B$9,$B$9,IF(R83&lt;($C$9-$B$9)/($D$9-$B$9),$B$9+SQRT(R83*($D$9-$B$9)*($C$9-$B$9)),$D$9-SQRT((1-R83)*($D$9-$B$9)*($D$9-$C$9))))</f>
        <v>0</v>
      </c>
    </row>
    <row r="84" customFormat="false" ht="15" hidden="false" customHeight="false" outlineLevel="0" collapsed="false">
      <c r="A84" s="30" t="n">
        <v>64</v>
      </c>
      <c r="F84" s="31" t="n">
        <f aca="false">IF($D$4=$B$4,$B$4,IF(M84&lt;($C$4-$B$4)/($D$4-$B$4),$B$4+SQRT(M84*($D$4-$B$4)*($C$4-$B$4)),$D$4-SQRT((1-M84)*($D$4-$B$4)*($D$4-$C$4))))</f>
        <v>0.73535347889891</v>
      </c>
      <c r="G84" s="31" t="n">
        <f aca="false">IF($D$5=$B$5,$B$5,IF(N84&lt;($C$5-$B$5)/($D$5-$B$5),$B$5+SQRT(N84*($D$5-$B$5)*($C$5-$B$5)),$D$5-SQRT((1-N84)*($D$5-$B$5)*($D$5-$C$5))))</f>
        <v>0.626892038102153</v>
      </c>
      <c r="H84" s="30" t="n">
        <f aca="false">IF($D$6=$B$6,$B$6,IF(O84&lt;($C$6-$B$6)/($D$6-$B$6),$B$6+SQRT(O84*($D$6-$B$6)*($C$6-$B$6)),$D$6-SQRT((1-O84)*($D$6-$B$6)*($D$6-$C$6))))</f>
        <v>1564117.38370499</v>
      </c>
      <c r="I84" s="30" t="n">
        <f aca="false">IF($D$7=$B$7,$B$7,IF(P84&lt;($C$7-$B$7)/($D$7-$B$7),$B$7+SQRT(P84*($D$7-$B$7)*($C$7-$B$7)),$D$7-SQRT((1-P84)*($D$7-$B$7)*($D$7-$C$7))))</f>
        <v>0.903203913394283</v>
      </c>
      <c r="J84" s="30" t="n">
        <f aca="false">IF($D$8=$B$8,$B$8,IF(Q84&lt;($C$8-$B$8)/($D$8-$B$8),$B$8+SQRT(Q84*($D$8-$B$8)*($C$8-$B$8)),$D$8-SQRT((1-Q84)*($D$8-$B$8)*($D$8-$C$8))))</f>
        <v>0.170086688065842</v>
      </c>
      <c r="K84" s="30" t="n">
        <f aca="false">F84*G84*H84*(1-I84*J84)+S84*(1-J84)</f>
        <v>610270.139821544</v>
      </c>
      <c r="L84" s="30" t="n">
        <f aca="false">K84-F84*G84*H84*(1-I84)</f>
        <v>540476.467883098</v>
      </c>
      <c r="M84" s="30" t="n">
        <f aca="true">RAND()</f>
        <v>0.0249973694051133</v>
      </c>
      <c r="N84" s="30" t="n">
        <f aca="true">RAND()</f>
        <v>0.0120530285547945</v>
      </c>
      <c r="O84" s="30" t="n">
        <f aca="true">RAND()</f>
        <v>0.873337563207879</v>
      </c>
      <c r="P84" s="30" t="n">
        <f aca="true">RAND()</f>
        <v>0.217742800035878</v>
      </c>
      <c r="Q84" s="30" t="n">
        <f aca="true">RAND()</f>
        <v>0.940346251275317</v>
      </c>
      <c r="R84" s="30" t="n">
        <f aca="true">RAND()</f>
        <v>0.586857857365399</v>
      </c>
      <c r="S84" s="32" t="n">
        <f aca="false">IF($D$9=$B$9,$B$9,IF(R84&lt;($C$9-$B$9)/($D$9-$B$9),$B$9+SQRT(R84*($D$9-$B$9)*($C$9-$B$9)),$D$9-SQRT((1-R84)*($D$9-$B$9)*($D$9-$C$9))))</f>
        <v>0</v>
      </c>
    </row>
    <row r="85" customFormat="false" ht="15" hidden="false" customHeight="false" outlineLevel="0" collapsed="false">
      <c r="A85" s="30" t="n">
        <v>65</v>
      </c>
      <c r="F85" s="31" t="n">
        <f aca="false">IF($D$4=$B$4,$B$4,IF(M85&lt;($C$4-$B$4)/($D$4-$B$4),$B$4+SQRT(M85*($D$4-$B$4)*($C$4-$B$4)),$D$4-SQRT((1-M85)*($D$4-$B$4)*($D$4-$C$4))))</f>
        <v>0.86829210737151</v>
      </c>
      <c r="G85" s="31" t="n">
        <f aca="false">IF($D$5=$B$5,$B$5,IF(N85&lt;($C$5-$B$5)/($D$5-$B$5),$B$5+SQRT(N85*($D$5-$B$5)*($C$5-$B$5)),$D$5-SQRT((1-N85)*($D$5-$B$5)*($D$5-$C$5))))</f>
        <v>0.779998804953676</v>
      </c>
      <c r="H85" s="30" t="n">
        <f aca="false">IF($D$6=$B$6,$B$6,IF(O85&lt;($C$6-$B$6)/($D$6-$B$6),$B$6+SQRT(O85*($D$6-$B$6)*($C$6-$B$6)),$D$6-SQRT((1-O85)*($D$6-$B$6)*($D$6-$C$6))))</f>
        <v>1140963.36301124</v>
      </c>
      <c r="I85" s="30" t="n">
        <f aca="false">IF($D$7=$B$7,$B$7,IF(P85&lt;($C$7-$B$7)/($D$7-$B$7),$B$7+SQRT(P85*($D$7-$B$7)*($C$7-$B$7)),$D$7-SQRT((1-P85)*($D$7-$B$7)*($D$7-$C$7))))</f>
        <v>0.899202144829637</v>
      </c>
      <c r="J85" s="30" t="n">
        <f aca="false">IF($D$8=$B$8,$B$8,IF(Q85&lt;($C$8-$B$8)/($D$8-$B$8),$B$8+SQRT(Q85*($D$8-$B$8)*($C$8-$B$8)),$D$8-SQRT((1-Q85)*($D$8-$B$8)*($D$8-$C$8))))</f>
        <v>0.0615458594075286</v>
      </c>
      <c r="K85" s="30" t="n">
        <f aca="false">F85*G85*H85*(1-I85*J85)+S85*(1-J85)</f>
        <v>729971.692695734</v>
      </c>
      <c r="L85" s="30" t="n">
        <f aca="false">K85-F85*G85*H85*(1-I85)</f>
        <v>652081.499519498</v>
      </c>
      <c r="M85" s="30" t="n">
        <f aca="true">RAND()</f>
        <v>0.56644466807088</v>
      </c>
      <c r="N85" s="30" t="n">
        <f aca="true">RAND()</f>
        <v>0.539992829745859</v>
      </c>
      <c r="O85" s="30" t="n">
        <f aca="true">RAND()</f>
        <v>0.50803737087403</v>
      </c>
      <c r="P85" s="30" t="n">
        <f aca="true">RAND()</f>
        <v>0.186219311987432</v>
      </c>
      <c r="Q85" s="30" t="n">
        <f aca="true">RAND()</f>
        <v>0.0177742492611223</v>
      </c>
      <c r="R85" s="30" t="n">
        <f aca="true">RAND()</f>
        <v>0.212107723371519</v>
      </c>
      <c r="S85" s="32" t="n">
        <f aca="false">IF($D$9=$B$9,$B$9,IF(R85&lt;($C$9-$B$9)/($D$9-$B$9),$B$9+SQRT(R85*($D$9-$B$9)*($C$9-$B$9)),$D$9-SQRT((1-R85)*($D$9-$B$9)*($D$9-$C$9))))</f>
        <v>0</v>
      </c>
    </row>
    <row r="86" customFormat="false" ht="15" hidden="false" customHeight="false" outlineLevel="0" collapsed="false">
      <c r="A86" s="30" t="n">
        <v>66</v>
      </c>
      <c r="F86" s="31" t="n">
        <f aca="false">IF($D$4=$B$4,$B$4,IF(M86&lt;($C$4-$B$4)/($D$4-$B$4),$B$4+SQRT(M86*($D$4-$B$4)*($C$4-$B$4)),$D$4-SQRT((1-M86)*($D$4-$B$4)*($D$4-$C$4))))</f>
        <v>0.84698952353703</v>
      </c>
      <c r="G86" s="31" t="n">
        <f aca="false">IF($D$5=$B$5,$B$5,IF(N86&lt;($C$5-$B$5)/($D$5-$B$5),$B$5+SQRT(N86*($D$5-$B$5)*($C$5-$B$5)),$D$5-SQRT((1-N86)*($D$5-$B$5)*($D$5-$C$5))))</f>
        <v>0.704320626937259</v>
      </c>
      <c r="H86" s="30" t="n">
        <f aca="false">IF($D$6=$B$6,$B$6,IF(O86&lt;($C$6-$B$6)/($D$6-$B$6),$B$6+SQRT(O86*($D$6-$B$6)*($C$6-$B$6)),$D$6-SQRT((1-O86)*($D$6-$B$6)*($D$6-$C$6))))</f>
        <v>1158942.18810502</v>
      </c>
      <c r="I86" s="30" t="n">
        <f aca="false">IF($D$7=$B$7,$B$7,IF(P86&lt;($C$7-$B$7)/($D$7-$B$7),$B$7+SQRT(P86*($D$7-$B$7)*($C$7-$B$7)),$D$7-SQRT((1-P86)*($D$7-$B$7)*($D$7-$C$7))))</f>
        <v>0.969951293891914</v>
      </c>
      <c r="J86" s="30" t="n">
        <f aca="false">IF($D$8=$B$8,$B$8,IF(Q86&lt;($C$8-$B$8)/($D$8-$B$8),$B$8+SQRT(Q86*($D$8-$B$8)*($C$8-$B$8)),$D$8-SQRT((1-Q86)*($D$8-$B$8)*($D$8-$C$8))))</f>
        <v>0.112413899652072</v>
      </c>
      <c r="K86" s="30" t="n">
        <f aca="false">F86*G86*H86*(1-I86*J86)+S86*(1-J86)</f>
        <v>615985.332722295</v>
      </c>
      <c r="L86" s="30" t="n">
        <f aca="false">K86-F86*G86*H86*(1-I86)</f>
        <v>595210.573715208</v>
      </c>
      <c r="M86" s="30" t="n">
        <f aca="true">RAND()</f>
        <v>0.432118400592859</v>
      </c>
      <c r="N86" s="30" t="n">
        <f aca="true">RAND()</f>
        <v>0.181379886743046</v>
      </c>
      <c r="O86" s="30" t="n">
        <f aca="true">RAND()</f>
        <v>0.528414504700287</v>
      </c>
      <c r="P86" s="30" t="n">
        <f aca="true">RAND()</f>
        <v>0.974108591167518</v>
      </c>
      <c r="Q86" s="30" t="n">
        <f aca="true">RAND()</f>
        <v>0.488578335056184</v>
      </c>
      <c r="R86" s="30" t="n">
        <f aca="true">RAND()</f>
        <v>0.236731663177889</v>
      </c>
      <c r="S86" s="32" t="n">
        <f aca="false">IF($D$9=$B$9,$B$9,IF(R86&lt;($C$9-$B$9)/($D$9-$B$9),$B$9+SQRT(R86*($D$9-$B$9)*($C$9-$B$9)),$D$9-SQRT((1-R86)*($D$9-$B$9)*($D$9-$C$9))))</f>
        <v>0</v>
      </c>
    </row>
    <row r="87" customFormat="false" ht="15" hidden="false" customHeight="false" outlineLevel="0" collapsed="false">
      <c r="A87" s="30" t="n">
        <v>67</v>
      </c>
      <c r="F87" s="31" t="n">
        <f aca="false">IF($D$4=$B$4,$B$4,IF(M87&lt;($C$4-$B$4)/($D$4-$B$4),$B$4+SQRT(M87*($D$4-$B$4)*($C$4-$B$4)),$D$4-SQRT((1-M87)*($D$4-$B$4)*($D$4-$C$4))))</f>
        <v>0.747183199870919</v>
      </c>
      <c r="G87" s="31" t="n">
        <f aca="false">IF($D$5=$B$5,$B$5,IF(N87&lt;($C$5-$B$5)/($D$5-$B$5),$B$5+SQRT(N87*($D$5-$B$5)*($C$5-$B$5)),$D$5-SQRT((1-N87)*($D$5-$B$5)*($D$5-$C$5))))</f>
        <v>0.7225219251558</v>
      </c>
      <c r="H87" s="30" t="n">
        <f aca="false">IF($D$6=$B$6,$B$6,IF(O87&lt;($C$6-$B$6)/($D$6-$B$6),$B$6+SQRT(O87*($D$6-$B$6)*($C$6-$B$6)),$D$6-SQRT((1-O87)*($D$6-$B$6)*($D$6-$C$6))))</f>
        <v>1394391.27179408</v>
      </c>
      <c r="I87" s="30" t="n">
        <f aca="false">IF($D$7=$B$7,$B$7,IF(P87&lt;($C$7-$B$7)/($D$7-$B$7),$B$7+SQRT(P87*($D$7-$B$7)*($C$7-$B$7)),$D$7-SQRT((1-P87)*($D$7-$B$7)*($D$7-$C$7))))</f>
        <v>0.940287663214606</v>
      </c>
      <c r="J87" s="30" t="n">
        <f aca="false">IF($D$8=$B$8,$B$8,IF(Q87&lt;($C$8-$B$8)/($D$8-$B$8),$B$8+SQRT(Q87*($D$8-$B$8)*($C$8-$B$8)),$D$8-SQRT((1-Q87)*($D$8-$B$8)*($D$8-$C$8))))</f>
        <v>0.101880307640471</v>
      </c>
      <c r="K87" s="30" t="n">
        <f aca="false">F87*G87*H87*(1-I87*J87)+S87*(1-J87)</f>
        <v>680657.800293166</v>
      </c>
      <c r="L87" s="30" t="n">
        <f aca="false">K87-F87*G87*H87*(1-I87)</f>
        <v>635708.094690664</v>
      </c>
      <c r="M87" s="30" t="n">
        <f aca="true">RAND()</f>
        <v>0.0445250870011826</v>
      </c>
      <c r="N87" s="30" t="n">
        <f aca="true">RAND()</f>
        <v>0.250193702398056</v>
      </c>
      <c r="O87" s="30" t="n">
        <f aca="true">RAND()</f>
        <v>0.755492045547203</v>
      </c>
      <c r="P87" s="30" t="n">
        <f aca="true">RAND()</f>
        <v>0.627066317596477</v>
      </c>
      <c r="Q87" s="30" t="n">
        <f aca="true">RAND()</f>
        <v>0.358168398084762</v>
      </c>
      <c r="R87" s="30" t="n">
        <f aca="true">RAND()</f>
        <v>0.254937808826421</v>
      </c>
      <c r="S87" s="32" t="n">
        <f aca="false">IF($D$9=$B$9,$B$9,IF(R87&lt;($C$9-$B$9)/($D$9-$B$9),$B$9+SQRT(R87*($D$9-$B$9)*($C$9-$B$9)),$D$9-SQRT((1-R87)*($D$9-$B$9)*($D$9-$C$9))))</f>
        <v>0</v>
      </c>
    </row>
    <row r="88" customFormat="false" ht="15" hidden="false" customHeight="false" outlineLevel="0" collapsed="false">
      <c r="A88" s="30" t="n">
        <v>68</v>
      </c>
      <c r="F88" s="31" t="n">
        <f aca="false">IF($D$4=$B$4,$B$4,IF(M88&lt;($C$4-$B$4)/($D$4-$B$4),$B$4+SQRT(M88*($D$4-$B$4)*($C$4-$B$4)),$D$4-SQRT((1-M88)*($D$4-$B$4)*($D$4-$C$4))))</f>
        <v>0.856132056229671</v>
      </c>
      <c r="G88" s="31" t="n">
        <f aca="false">IF($D$5=$B$5,$B$5,IF(N88&lt;($C$5-$B$5)/($D$5-$B$5),$B$5+SQRT(N88*($D$5-$B$5)*($C$5-$B$5)),$D$5-SQRT((1-N88)*($D$5-$B$5)*($D$5-$C$5))))</f>
        <v>0.824111478433866</v>
      </c>
      <c r="H88" s="30" t="n">
        <f aca="false">IF($D$6=$B$6,$B$6,IF(O88&lt;($C$6-$B$6)/($D$6-$B$6),$B$6+SQRT(O88*($D$6-$B$6)*($C$6-$B$6)),$D$6-SQRT((1-O88)*($D$6-$B$6)*($D$6-$C$6))))</f>
        <v>976171.872774603</v>
      </c>
      <c r="I88" s="30" t="n">
        <f aca="false">IF($D$7=$B$7,$B$7,IF(P88&lt;($C$7-$B$7)/($D$7-$B$7),$B$7+SQRT(P88*($D$7-$B$7)*($C$7-$B$7)),$D$7-SQRT((1-P88)*($D$7-$B$7)*($D$7-$C$7))))</f>
        <v>0.956902331052303</v>
      </c>
      <c r="J88" s="30" t="n">
        <f aca="false">IF($D$8=$B$8,$B$8,IF(Q88&lt;($C$8-$B$8)/($D$8-$B$8),$B$8+SQRT(Q88*($D$8-$B$8)*($C$8-$B$8)),$D$8-SQRT((1-Q88)*($D$8-$B$8)*($D$8-$C$8))))</f>
        <v>0.0996675381117984</v>
      </c>
      <c r="K88" s="30" t="n">
        <f aca="false">F88*G88*H88*(1-I88*J88)+S88*(1-J88)</f>
        <v>623050.128233434</v>
      </c>
      <c r="L88" s="30" t="n">
        <f aca="false">K88-F88*G88*H88*(1-I88)</f>
        <v>593367.196553955</v>
      </c>
      <c r="M88" s="30" t="n">
        <f aca="true">RAND()</f>
        <v>0.4875443796501</v>
      </c>
      <c r="N88" s="30" t="n">
        <f aca="true">RAND()</f>
        <v>0.808031076483545</v>
      </c>
      <c r="O88" s="30" t="n">
        <f aca="true">RAND()</f>
        <v>0.302319536562231</v>
      </c>
      <c r="P88" s="30" t="n">
        <f aca="true">RAND()</f>
        <v>0.863204535687843</v>
      </c>
      <c r="Q88" s="30" t="n">
        <f aca="true">RAND()</f>
        <v>0.328915245611593</v>
      </c>
      <c r="R88" s="30" t="n">
        <f aca="true">RAND()</f>
        <v>0.449019471538453</v>
      </c>
      <c r="S88" s="32" t="n">
        <f aca="false">IF($D$9=$B$9,$B$9,IF(R88&lt;($C$9-$B$9)/($D$9-$B$9),$B$9+SQRT(R88*($D$9-$B$9)*($C$9-$B$9)),$D$9-SQRT((1-R88)*($D$9-$B$9)*($D$9-$C$9))))</f>
        <v>0</v>
      </c>
    </row>
    <row r="89" customFormat="false" ht="15" hidden="false" customHeight="false" outlineLevel="0" collapsed="false">
      <c r="A89" s="30" t="n">
        <v>69</v>
      </c>
      <c r="F89" s="31" t="n">
        <f aca="false">IF($D$4=$B$4,$B$4,IF(M89&lt;($C$4-$B$4)/($D$4-$B$4),$B$4+SQRT(M89*($D$4-$B$4)*($C$4-$B$4)),$D$4-SQRT((1-M89)*($D$4-$B$4)*($D$4-$C$4))))</f>
        <v>0.876465444783211</v>
      </c>
      <c r="G89" s="31" t="n">
        <f aca="false">IF($D$5=$B$5,$B$5,IF(N89&lt;($C$5-$B$5)/($D$5-$B$5),$B$5+SQRT(N89*($D$5-$B$5)*($C$5-$B$5)),$D$5-SQRT((1-N89)*($D$5-$B$5)*($D$5-$C$5))))</f>
        <v>0.775140684171788</v>
      </c>
      <c r="H89" s="30" t="n">
        <f aca="false">IF($D$6=$B$6,$B$6,IF(O89&lt;($C$6-$B$6)/($D$6-$B$6),$B$6+SQRT(O89*($D$6-$B$6)*($C$6-$B$6)),$D$6-SQRT((1-O89)*($D$6-$B$6)*($D$6-$C$6))))</f>
        <v>889762.085397731</v>
      </c>
      <c r="I89" s="30" t="n">
        <f aca="false">IF($D$7=$B$7,$B$7,IF(P89&lt;($C$7-$B$7)/($D$7-$B$7),$B$7+SQRT(P89*($D$7-$B$7)*($C$7-$B$7)),$D$7-SQRT((1-P89)*($D$7-$B$7)*($D$7-$C$7))))</f>
        <v>0.918849674604671</v>
      </c>
      <c r="J89" s="30" t="n">
        <f aca="false">IF($D$8=$B$8,$B$8,IF(Q89&lt;($C$8-$B$8)/($D$8-$B$8),$B$8+SQRT(Q89*($D$8-$B$8)*($C$8-$B$8)),$D$8-SQRT((1-Q89)*($D$8-$B$8)*($D$8-$C$8))))</f>
        <v>0.172451621365499</v>
      </c>
      <c r="K89" s="30" t="n">
        <f aca="false">F89*G89*H89*(1-I89*J89)+S89*(1-J89)</f>
        <v>508704.381081876</v>
      </c>
      <c r="L89" s="30" t="n">
        <f aca="false">K89-F89*G89*H89*(1-I89)</f>
        <v>459649.808999613</v>
      </c>
      <c r="M89" s="30" t="n">
        <f aca="true">RAND()</f>
        <v>0.622801064050732</v>
      </c>
      <c r="N89" s="30" t="n">
        <f aca="true">RAND()</f>
        <v>0.511237654202702</v>
      </c>
      <c r="O89" s="30" t="n">
        <f aca="true">RAND()</f>
        <v>0.202552644284784</v>
      </c>
      <c r="P89" s="30" t="n">
        <f aca="true">RAND()</f>
        <v>0.364636745628386</v>
      </c>
      <c r="Q89" s="30" t="n">
        <f aca="true">RAND()</f>
        <v>0.94940578897401</v>
      </c>
      <c r="R89" s="30" t="n">
        <f aca="true">RAND()</f>
        <v>0.668838452180211</v>
      </c>
      <c r="S89" s="32" t="n">
        <f aca="false">IF($D$9=$B$9,$B$9,IF(R89&lt;($C$9-$B$9)/($D$9-$B$9),$B$9+SQRT(R89*($D$9-$B$9)*($C$9-$B$9)),$D$9-SQRT((1-R89)*($D$9-$B$9)*($D$9-$C$9))))</f>
        <v>0</v>
      </c>
    </row>
    <row r="90" customFormat="false" ht="15" hidden="false" customHeight="false" outlineLevel="0" collapsed="false">
      <c r="A90" s="30" t="n">
        <v>70</v>
      </c>
      <c r="F90" s="31" t="n">
        <f aca="false">IF($D$4=$B$4,$B$4,IF(M90&lt;($C$4-$B$4)/($D$4-$B$4),$B$4+SQRT(M90*($D$4-$B$4)*($C$4-$B$4)),$D$4-SQRT((1-M90)*($D$4-$B$4)*($D$4-$C$4))))</f>
        <v>0.877456742105017</v>
      </c>
      <c r="G90" s="31" t="n">
        <f aca="false">IF($D$5=$B$5,$B$5,IF(N90&lt;($C$5-$B$5)/($D$5-$B$5),$B$5+SQRT(N90*($D$5-$B$5)*($C$5-$B$5)),$D$5-SQRT((1-N90)*($D$5-$B$5)*($D$5-$C$5))))</f>
        <v>0.79776582045528</v>
      </c>
      <c r="H90" s="30" t="n">
        <f aca="false">IF($D$6=$B$6,$B$6,IF(O90&lt;($C$6-$B$6)/($D$6-$B$6),$B$6+SQRT(O90*($D$6-$B$6)*($C$6-$B$6)),$D$6-SQRT((1-O90)*($D$6-$B$6)*($D$6-$C$6))))</f>
        <v>882493.623930847</v>
      </c>
      <c r="I90" s="30" t="n">
        <f aca="false">IF($D$7=$B$7,$B$7,IF(P90&lt;($C$7-$B$7)/($D$7-$B$7),$B$7+SQRT(P90*($D$7-$B$7)*($C$7-$B$7)),$D$7-SQRT((1-P90)*($D$7-$B$7)*($D$7-$C$7))))</f>
        <v>0.911290735585346</v>
      </c>
      <c r="J90" s="30" t="n">
        <f aca="false">IF($D$8=$B$8,$B$8,IF(Q90&lt;($C$8-$B$8)/($D$8-$B$8),$B$8+SQRT(Q90*($D$8-$B$8)*($C$8-$B$8)),$D$8-SQRT((1-Q90)*($D$8-$B$8)*($D$8-$C$8))))</f>
        <v>0.104055860418033</v>
      </c>
      <c r="K90" s="30" t="n">
        <f aca="false">F90*G90*H90*(1-I90*J90)+S90*(1-J90)</f>
        <v>559171.721048666</v>
      </c>
      <c r="L90" s="30" t="n">
        <f aca="false">K90-F90*G90*H90*(1-I90)</f>
        <v>504371.577635034</v>
      </c>
      <c r="M90" s="30" t="n">
        <f aca="true">RAND()</f>
        <v>0.629817906370531</v>
      </c>
      <c r="N90" s="30" t="n">
        <f aca="true">RAND()</f>
        <v>0.651855329005834</v>
      </c>
      <c r="O90" s="30" t="n">
        <f aca="true">RAND()</f>
        <v>0.195068496463669</v>
      </c>
      <c r="P90" s="30" t="n">
        <f aca="true">RAND()</f>
        <v>0.288965712968672</v>
      </c>
      <c r="Q90" s="30" t="n">
        <f aca="true">RAND()</f>
        <v>0.386314805325064</v>
      </c>
      <c r="R90" s="30" t="n">
        <f aca="true">RAND()</f>
        <v>0.680210900038524</v>
      </c>
      <c r="S90" s="32" t="n">
        <f aca="false">IF($D$9=$B$9,$B$9,IF(R90&lt;($C$9-$B$9)/($D$9-$B$9),$B$9+SQRT(R90*($D$9-$B$9)*($C$9-$B$9)),$D$9-SQRT((1-R90)*($D$9-$B$9)*($D$9-$C$9))))</f>
        <v>0</v>
      </c>
    </row>
    <row r="91" customFormat="false" ht="15" hidden="false" customHeight="false" outlineLevel="0" collapsed="false">
      <c r="A91" s="30" t="n">
        <v>71</v>
      </c>
      <c r="F91" s="31" t="n">
        <f aca="false">IF($D$4=$B$4,$B$4,IF(M91&lt;($C$4-$B$4)/($D$4-$B$4),$B$4+SQRT(M91*($D$4-$B$4)*($C$4-$B$4)),$D$4-SQRT((1-M91)*($D$4-$B$4)*($D$4-$C$4))))</f>
        <v>0.840975515024122</v>
      </c>
      <c r="G91" s="31" t="n">
        <f aca="false">IF($D$5=$B$5,$B$5,IF(N91&lt;($C$5-$B$5)/($D$5-$B$5),$B$5+SQRT(N91*($D$5-$B$5)*($C$5-$B$5)),$D$5-SQRT((1-N91)*($D$5-$B$5)*($D$5-$C$5))))</f>
        <v>0.777830644977276</v>
      </c>
      <c r="H91" s="30" t="n">
        <f aca="false">IF($D$6=$B$6,$B$6,IF(O91&lt;($C$6-$B$6)/($D$6-$B$6),$B$6+SQRT(O91*($D$6-$B$6)*($C$6-$B$6)),$D$6-SQRT((1-O91)*($D$6-$B$6)*($D$6-$C$6))))</f>
        <v>822768.484952951</v>
      </c>
      <c r="I91" s="30" t="n">
        <f aca="false">IF($D$7=$B$7,$B$7,IF(P91&lt;($C$7-$B$7)/($D$7-$B$7),$B$7+SQRT(P91*($D$7-$B$7)*($C$7-$B$7)),$D$7-SQRT((1-P91)*($D$7-$B$7)*($D$7-$C$7))))</f>
        <v>0.953385868977736</v>
      </c>
      <c r="J91" s="30" t="n">
        <f aca="false">IF($D$8=$B$8,$B$8,IF(Q91&lt;($C$8-$B$8)/($D$8-$B$8),$B$8+SQRT(Q91*($D$8-$B$8)*($C$8-$B$8)),$D$8-SQRT((1-Q91)*($D$8-$B$8)*($D$8-$C$8))))</f>
        <v>0.137713385720927</v>
      </c>
      <c r="K91" s="30" t="n">
        <f aca="false">F91*G91*H91*(1-I91*J91)+S91*(1-J91)</f>
        <v>467540.10757436</v>
      </c>
      <c r="L91" s="30" t="n">
        <f aca="false">K91-F91*G91*H91*(1-I91)</f>
        <v>442452.24616882</v>
      </c>
      <c r="M91" s="30" t="n">
        <f aca="true">RAND()</f>
        <v>0.397481916726329</v>
      </c>
      <c r="N91" s="30" t="n">
        <f aca="true">RAND()</f>
        <v>0.527062304883898</v>
      </c>
      <c r="O91" s="30" t="n">
        <f aca="true">RAND()</f>
        <v>0.138905993171765</v>
      </c>
      <c r="P91" s="30" t="n">
        <f aca="true">RAND()</f>
        <v>0.818381546135838</v>
      </c>
      <c r="Q91" s="30" t="n">
        <f aca="true">RAND()</f>
        <v>0.741358512110003</v>
      </c>
      <c r="R91" s="30" t="n">
        <f aca="true">RAND()</f>
        <v>0.859328804523831</v>
      </c>
      <c r="S91" s="32" t="n">
        <f aca="false">IF($D$9=$B$9,$B$9,IF(R91&lt;($C$9-$B$9)/($D$9-$B$9),$B$9+SQRT(R91*($D$9-$B$9)*($C$9-$B$9)),$D$9-SQRT((1-R91)*($D$9-$B$9)*($D$9-$C$9))))</f>
        <v>0</v>
      </c>
    </row>
    <row r="92" customFormat="false" ht="15" hidden="false" customHeight="false" outlineLevel="0" collapsed="false">
      <c r="A92" s="30" t="n">
        <v>72</v>
      </c>
      <c r="F92" s="31" t="n">
        <f aca="false">IF($D$4=$B$4,$B$4,IF(M92&lt;($C$4-$B$4)/($D$4-$B$4),$B$4+SQRT(M92*($D$4-$B$4)*($C$4-$B$4)),$D$4-SQRT((1-M92)*($D$4-$B$4)*($D$4-$C$4))))</f>
        <v>0.899468974309303</v>
      </c>
      <c r="G92" s="31" t="n">
        <f aca="false">IF($D$5=$B$5,$B$5,IF(N92&lt;($C$5-$B$5)/($D$5-$B$5),$B$5+SQRT(N92*($D$5-$B$5)*($C$5-$B$5)),$D$5-SQRT((1-N92)*($D$5-$B$5)*($D$5-$C$5))))</f>
        <v>0.863443867042063</v>
      </c>
      <c r="H92" s="30" t="n">
        <f aca="false">IF($D$6=$B$6,$B$6,IF(O92&lt;($C$6-$B$6)/($D$6-$B$6),$B$6+SQRT(O92*($D$6-$B$6)*($C$6-$B$6)),$D$6-SQRT((1-O92)*($D$6-$B$6)*($D$6-$C$6))))</f>
        <v>897077.056515676</v>
      </c>
      <c r="I92" s="30" t="n">
        <f aca="false">IF($D$7=$B$7,$B$7,IF(P92&lt;($C$7-$B$7)/($D$7-$B$7),$B$7+SQRT(P92*($D$7-$B$7)*($C$7-$B$7)),$D$7-SQRT((1-P92)*($D$7-$B$7)*($D$7-$C$7))))</f>
        <v>0.937729090289375</v>
      </c>
      <c r="J92" s="30" t="n">
        <f aca="false">IF($D$8=$B$8,$B$8,IF(Q92&lt;($C$8-$B$8)/($D$8-$B$8),$B$8+SQRT(Q92*($D$8-$B$8)*($C$8-$B$8)),$D$8-SQRT((1-Q92)*($D$8-$B$8)*($D$8-$C$8))))</f>
        <v>0.143819816912862</v>
      </c>
      <c r="K92" s="30" t="n">
        <f aca="false">F92*G92*H92*(1-I92*J92)+S92*(1-J92)</f>
        <v>602746.111503574</v>
      </c>
      <c r="L92" s="30" t="n">
        <f aca="false">K92-F92*G92*H92*(1-I92)</f>
        <v>559361.545586414</v>
      </c>
      <c r="M92" s="30" t="n">
        <f aca="true">RAND()</f>
        <v>0.79575743424011</v>
      </c>
      <c r="N92" s="30" t="n">
        <f aca="true">RAND()</f>
        <v>0.955454971438721</v>
      </c>
      <c r="O92" s="30" t="n">
        <f aca="true">RAND()</f>
        <v>0.210226918414871</v>
      </c>
      <c r="P92" s="30" t="n">
        <f aca="true">RAND()</f>
        <v>0.592030252538559</v>
      </c>
      <c r="Q92" s="30" t="n">
        <f aca="true">RAND()</f>
        <v>0.789585801886379</v>
      </c>
      <c r="R92" s="30" t="n">
        <f aca="true">RAND()</f>
        <v>0.743833985758951</v>
      </c>
      <c r="S92" s="32" t="n">
        <f aca="false">IF($D$9=$B$9,$B$9,IF(R92&lt;($C$9-$B$9)/($D$9-$B$9),$B$9+SQRT(R92*($D$9-$B$9)*($C$9-$B$9)),$D$9-SQRT((1-R92)*($D$9-$B$9)*($D$9-$C$9))))</f>
        <v>0</v>
      </c>
    </row>
    <row r="93" customFormat="false" ht="15" hidden="false" customHeight="false" outlineLevel="0" collapsed="false">
      <c r="A93" s="30" t="n">
        <v>73</v>
      </c>
      <c r="F93" s="31" t="n">
        <f aca="false">IF($D$4=$B$4,$B$4,IF(M93&lt;($C$4-$B$4)/($D$4-$B$4),$B$4+SQRT(M93*($D$4-$B$4)*($C$4-$B$4)),$D$4-SQRT((1-M93)*($D$4-$B$4)*($D$4-$C$4))))</f>
        <v>0.934113340112581</v>
      </c>
      <c r="G93" s="31" t="n">
        <f aca="false">IF($D$5=$B$5,$B$5,IF(N93&lt;($C$5-$B$5)/($D$5-$B$5),$B$5+SQRT(N93*($D$5-$B$5)*($C$5-$B$5)),$D$5-SQRT((1-N93)*($D$5-$B$5)*($D$5-$C$5))))</f>
        <v>0.845710506171162</v>
      </c>
      <c r="H93" s="30" t="n">
        <f aca="false">IF($D$6=$B$6,$B$6,IF(O93&lt;($C$6-$B$6)/($D$6-$B$6),$B$6+SQRT(O93*($D$6-$B$6)*($C$6-$B$6)),$D$6-SQRT((1-O93)*($D$6-$B$6)*($D$6-$C$6))))</f>
        <v>940670.921651586</v>
      </c>
      <c r="I93" s="30" t="n">
        <f aca="false">IF($D$7=$B$7,$B$7,IF(P93&lt;($C$7-$B$7)/($D$7-$B$7),$B$7+SQRT(P93*($D$7-$B$7)*($C$7-$B$7)),$D$7-SQRT((1-P93)*($D$7-$B$7)*($D$7-$C$7))))</f>
        <v>0.911929225309866</v>
      </c>
      <c r="J93" s="30" t="n">
        <f aca="false">IF($D$8=$B$8,$B$8,IF(Q93&lt;($C$8-$B$8)/($D$8-$B$8),$B$8+SQRT(Q93*($D$8-$B$8)*($C$8-$B$8)),$D$8-SQRT((1-Q93)*($D$8-$B$8)*($D$8-$C$8))))</f>
        <v>0.118038090772639</v>
      </c>
      <c r="K93" s="30" t="n">
        <f aca="false">F93*G93*H93*(1-I93*J93)+S93*(1-J93)</f>
        <v>663128.897097532</v>
      </c>
      <c r="L93" s="30" t="n">
        <f aca="false">K93-F93*G93*H93*(1-I93)</f>
        <v>597681.732548434</v>
      </c>
      <c r="M93" s="30" t="n">
        <f aca="true">RAND()</f>
        <v>0.979809123009718</v>
      </c>
      <c r="N93" s="30" t="n">
        <f aca="true">RAND()</f>
        <v>0.901755028660286</v>
      </c>
      <c r="O93" s="30" t="n">
        <f aca="true">RAND()</f>
        <v>0.258921148252345</v>
      </c>
      <c r="P93" s="30" t="n">
        <f aca="true">RAND()</f>
        <v>0.295017611344627</v>
      </c>
      <c r="Q93" s="30" t="n">
        <f aca="true">RAND()</f>
        <v>0.552149695720391</v>
      </c>
      <c r="R93" s="30" t="n">
        <f aca="true">RAND()</f>
        <v>0.4376321907166</v>
      </c>
      <c r="S93" s="32" t="n">
        <f aca="false">IF($D$9=$B$9,$B$9,IF(R93&lt;($C$9-$B$9)/($D$9-$B$9),$B$9+SQRT(R93*($D$9-$B$9)*($C$9-$B$9)),$D$9-SQRT((1-R93)*($D$9-$B$9)*($D$9-$C$9))))</f>
        <v>0</v>
      </c>
    </row>
    <row r="94" customFormat="false" ht="15" hidden="false" customHeight="false" outlineLevel="0" collapsed="false">
      <c r="A94" s="30" t="n">
        <v>74</v>
      </c>
      <c r="F94" s="31" t="n">
        <f aca="false">IF($D$4=$B$4,$B$4,IF(M94&lt;($C$4-$B$4)/($D$4-$B$4),$B$4+SQRT(M94*($D$4-$B$4)*($C$4-$B$4)),$D$4-SQRT((1-M94)*($D$4-$B$4)*($D$4-$C$4))))</f>
        <v>0.808477942681946</v>
      </c>
      <c r="G94" s="31" t="n">
        <f aca="false">IF($D$5=$B$5,$B$5,IF(N94&lt;($C$5-$B$5)/($D$5-$B$5),$B$5+SQRT(N94*($D$5-$B$5)*($C$5-$B$5)),$D$5-SQRT((1-N94)*($D$5-$B$5)*($D$5-$C$5))))</f>
        <v>0.767324874801149</v>
      </c>
      <c r="H94" s="30" t="n">
        <f aca="false">IF($D$6=$B$6,$B$6,IF(O94&lt;($C$6-$B$6)/($D$6-$B$6),$B$6+SQRT(O94*($D$6-$B$6)*($C$6-$B$6)),$D$6-SQRT((1-O94)*($D$6-$B$6)*($D$6-$C$6))))</f>
        <v>1399615.81352388</v>
      </c>
      <c r="I94" s="30" t="n">
        <f aca="false">IF($D$7=$B$7,$B$7,IF(P94&lt;($C$7-$B$7)/($D$7-$B$7),$B$7+SQRT(P94*($D$7-$B$7)*($C$7-$B$7)),$D$7-SQRT((1-P94)*($D$7-$B$7)*($D$7-$C$7))))</f>
        <v>0.952548951878857</v>
      </c>
      <c r="J94" s="30" t="n">
        <f aca="false">IF($D$8=$B$8,$B$8,IF(Q94&lt;($C$8-$B$8)/($D$8-$B$8),$B$8+SQRT(Q94*($D$8-$B$8)*($C$8-$B$8)),$D$8-SQRT((1-Q94)*($D$8-$B$8)*($D$8-$C$8))))</f>
        <v>0.142651270728758</v>
      </c>
      <c r="K94" s="30" t="n">
        <f aca="false">F94*G94*H94*(1-I94*J94)+S94*(1-J94)</f>
        <v>750290.047138164</v>
      </c>
      <c r="L94" s="30" t="n">
        <f aca="false">K94-F94*G94*H94*(1-I94)</f>
        <v>709089.583485641</v>
      </c>
      <c r="M94" s="30" t="n">
        <f aca="true">RAND()</f>
        <v>0.235349280970149</v>
      </c>
      <c r="N94" s="30" t="n">
        <f aca="true">RAND()</f>
        <v>0.46662689545367</v>
      </c>
      <c r="O94" s="30" t="n">
        <f aca="true">RAND()</f>
        <v>0.759692552419607</v>
      </c>
      <c r="P94" s="30" t="n">
        <f aca="true">RAND()</f>
        <v>0.806779476166841</v>
      </c>
      <c r="Q94" s="30" t="n">
        <f aca="true">RAND()</f>
        <v>0.780741550064919</v>
      </c>
      <c r="R94" s="30" t="n">
        <f aca="true">RAND()</f>
        <v>0.996573752598376</v>
      </c>
      <c r="S94" s="32" t="n">
        <f aca="false">IF($D$9=$B$9,$B$9,IF(R94&lt;($C$9-$B$9)/($D$9-$B$9),$B$9+SQRT(R94*($D$9-$B$9)*($C$9-$B$9)),$D$9-SQRT((1-R94)*($D$9-$B$9)*($D$9-$C$9))))</f>
        <v>0</v>
      </c>
    </row>
    <row r="95" customFormat="false" ht="15" hidden="false" customHeight="false" outlineLevel="0" collapsed="false">
      <c r="A95" s="30" t="n">
        <v>75</v>
      </c>
      <c r="F95" s="31" t="n">
        <f aca="false">IF($D$4=$B$4,$B$4,IF(M95&lt;($C$4-$B$4)/($D$4-$B$4),$B$4+SQRT(M95*($D$4-$B$4)*($C$4-$B$4)),$D$4-SQRT((1-M95)*($D$4-$B$4)*($D$4-$C$4))))</f>
        <v>0.858056350837083</v>
      </c>
      <c r="G95" s="31" t="n">
        <f aca="false">IF($D$5=$B$5,$B$5,IF(N95&lt;($C$5-$B$5)/($D$5-$B$5),$B$5+SQRT(N95*($D$5-$B$5)*($C$5-$B$5)),$D$5-SQRT((1-N95)*($D$5-$B$5)*($D$5-$C$5))))</f>
        <v>0.80518265390543</v>
      </c>
      <c r="H95" s="30" t="n">
        <f aca="false">IF($D$6=$B$6,$B$6,IF(O95&lt;($C$6-$B$6)/($D$6-$B$6),$B$6+SQRT(O95*($D$6-$B$6)*($C$6-$B$6)),$D$6-SQRT((1-O95)*($D$6-$B$6)*($D$6-$C$6))))</f>
        <v>947403.472442277</v>
      </c>
      <c r="I95" s="30" t="n">
        <f aca="false">IF($D$7=$B$7,$B$7,IF(P95&lt;($C$7-$B$7)/($D$7-$B$7),$B$7+SQRT(P95*($D$7-$B$7)*($C$7-$B$7)),$D$7-SQRT((1-P95)*($D$7-$B$7)*($D$7-$C$7))))</f>
        <v>0.86936537191718</v>
      </c>
      <c r="J95" s="30" t="n">
        <f aca="false">IF($D$8=$B$8,$B$8,IF(Q95&lt;($C$8-$B$8)/($D$8-$B$8),$B$8+SQRT(Q95*($D$8-$B$8)*($C$8-$B$8)),$D$8-SQRT((1-Q95)*($D$8-$B$8)*($D$8-$C$8))))</f>
        <v>0.0816004264843548</v>
      </c>
      <c r="K95" s="30" t="n">
        <f aca="false">F95*G95*H95*(1-I95*J95)+S95*(1-J95)</f>
        <v>608119.152040676</v>
      </c>
      <c r="L95" s="30" t="n">
        <f aca="false">K95-F95*G95*H95*(1-I95)</f>
        <v>522611.790525952</v>
      </c>
      <c r="M95" s="30" t="n">
        <f aca="true">RAND()</f>
        <v>0.499636200798704</v>
      </c>
      <c r="N95" s="30" t="n">
        <f aca="true">RAND()</f>
        <v>0.700322362652753</v>
      </c>
      <c r="O95" s="30" t="n">
        <f aca="true">RAND()</f>
        <v>0.266893156204543</v>
      </c>
      <c r="P95" s="30" t="n">
        <f aca="true">RAND()</f>
        <v>0.0288475099608248</v>
      </c>
      <c r="Q95" s="30" t="n">
        <f aca="true">RAND()</f>
        <v>0.133144927199081</v>
      </c>
      <c r="R95" s="30" t="n">
        <f aca="true">RAND()</f>
        <v>0.0781323776800956</v>
      </c>
      <c r="S95" s="32" t="n">
        <f aca="false">IF($D$9=$B$9,$B$9,IF(R95&lt;($C$9-$B$9)/($D$9-$B$9),$B$9+SQRT(R95*($D$9-$B$9)*($C$9-$B$9)),$D$9-SQRT((1-R95)*($D$9-$B$9)*($D$9-$C$9))))</f>
        <v>0</v>
      </c>
    </row>
    <row r="96" customFormat="false" ht="15" hidden="false" customHeight="false" outlineLevel="0" collapsed="false">
      <c r="A96" s="30" t="n">
        <v>76</v>
      </c>
      <c r="F96" s="31" t="n">
        <f aca="false">IF($D$4=$B$4,$B$4,IF(M96&lt;($C$4-$B$4)/($D$4-$B$4),$B$4+SQRT(M96*($D$4-$B$4)*($C$4-$B$4)),$D$4-SQRT((1-M96)*($D$4-$B$4)*($D$4-$C$4))))</f>
        <v>0.804275284543313</v>
      </c>
      <c r="G96" s="31" t="n">
        <f aca="false">IF($D$5=$B$5,$B$5,IF(N96&lt;($C$5-$B$5)/($D$5-$B$5),$B$5+SQRT(N96*($D$5-$B$5)*($C$5-$B$5)),$D$5-SQRT((1-N96)*($D$5-$B$5)*($D$5-$C$5))))</f>
        <v>0.75953222401611</v>
      </c>
      <c r="H96" s="30" t="n">
        <f aca="false">IF($D$6=$B$6,$B$6,IF(O96&lt;($C$6-$B$6)/($D$6-$B$6),$B$6+SQRT(O96*($D$6-$B$6)*($C$6-$B$6)),$D$6-SQRT((1-O96)*($D$6-$B$6)*($D$6-$C$6))))</f>
        <v>877997.342009186</v>
      </c>
      <c r="I96" s="30" t="n">
        <f aca="false">IF($D$7=$B$7,$B$7,IF(P96&lt;($C$7-$B$7)/($D$7-$B$7),$B$7+SQRT(P96*($D$7-$B$7)*($C$7-$B$7)),$D$7-SQRT((1-P96)*($D$7-$B$7)*($D$7-$C$7))))</f>
        <v>0.922404003298341</v>
      </c>
      <c r="J96" s="30" t="n">
        <f aca="false">IF($D$8=$B$8,$B$8,IF(Q96&lt;($C$8-$B$8)/($D$8-$B$8),$B$8+SQRT(Q96*($D$8-$B$8)*($C$8-$B$8)),$D$8-SQRT((1-Q96)*($D$8-$B$8)*($D$8-$C$8))))</f>
        <v>0.0931662180093726</v>
      </c>
      <c r="K96" s="30" t="n">
        <f aca="false">F96*G96*H96*(1-I96*J96)+S96*(1-J96)</f>
        <v>490253.055323213</v>
      </c>
      <c r="L96" s="30" t="n">
        <f aca="false">K96-F96*G96*H96*(1-I96)</f>
        <v>448634.840836484</v>
      </c>
      <c r="M96" s="30" t="n">
        <f aca="true">RAND()</f>
        <v>0.217466699331779</v>
      </c>
      <c r="N96" s="30" t="n">
        <f aca="true">RAND()</f>
        <v>0.424175508325436</v>
      </c>
      <c r="O96" s="30" t="n">
        <f aca="true">RAND()</f>
        <v>0.19050932075468</v>
      </c>
      <c r="P96" s="30" t="n">
        <f aca="true">RAND()</f>
        <v>0.403256899509709</v>
      </c>
      <c r="Q96" s="30" t="n">
        <f aca="true">RAND()</f>
        <v>0.248442983631024</v>
      </c>
      <c r="R96" s="30" t="n">
        <f aca="true">RAND()</f>
        <v>0.627255434625966</v>
      </c>
      <c r="S96" s="32" t="n">
        <f aca="false">IF($D$9=$B$9,$B$9,IF(R96&lt;($C$9-$B$9)/($D$9-$B$9),$B$9+SQRT(R96*($D$9-$B$9)*($C$9-$B$9)),$D$9-SQRT((1-R96)*($D$9-$B$9)*($D$9-$C$9))))</f>
        <v>0</v>
      </c>
    </row>
    <row r="97" customFormat="false" ht="15" hidden="false" customHeight="false" outlineLevel="0" collapsed="false">
      <c r="A97" s="30" t="n">
        <v>77</v>
      </c>
      <c r="F97" s="31" t="n">
        <f aca="false">IF($D$4=$B$4,$B$4,IF(M97&lt;($C$4-$B$4)/($D$4-$B$4),$B$4+SQRT(M97*($D$4-$B$4)*($C$4-$B$4)),$D$4-SQRT((1-M97)*($D$4-$B$4)*($D$4-$C$4))))</f>
        <v>0.787460066126364</v>
      </c>
      <c r="G97" s="31" t="n">
        <f aca="false">IF($D$5=$B$5,$B$5,IF(N97&lt;($C$5-$B$5)/($D$5-$B$5),$B$5+SQRT(N97*($D$5-$B$5)*($C$5-$B$5)),$D$5-SQRT((1-N97)*($D$5-$B$5)*($D$5-$C$5))))</f>
        <v>0.798421135372133</v>
      </c>
      <c r="H97" s="30" t="n">
        <f aca="false">IF($D$6=$B$6,$B$6,IF(O97&lt;($C$6-$B$6)/($D$6-$B$6),$B$6+SQRT(O97*($D$6-$B$6)*($C$6-$B$6)),$D$6-SQRT((1-O97)*($D$6-$B$6)*($D$6-$C$6))))</f>
        <v>1113615.45765108</v>
      </c>
      <c r="I97" s="30" t="n">
        <f aca="false">IF($D$7=$B$7,$B$7,IF(P97&lt;($C$7-$B$7)/($D$7-$B$7),$B$7+SQRT(P97*($D$7-$B$7)*($C$7-$B$7)),$D$7-SQRT((1-P97)*($D$7-$B$7)*($D$7-$C$7))))</f>
        <v>0.93060726023884</v>
      </c>
      <c r="J97" s="30" t="n">
        <f aca="false">IF($D$8=$B$8,$B$8,IF(Q97&lt;($C$8-$B$8)/($D$8-$B$8),$B$8+SQRT(Q97*($D$8-$B$8)*($C$8-$B$8)),$D$8-SQRT((1-Q97)*($D$8-$B$8)*($D$8-$C$8))))</f>
        <v>0.113371829487963</v>
      </c>
      <c r="K97" s="30" t="n">
        <f aca="false">F97*G97*H97*(1-I97*J97)+S97*(1-J97)</f>
        <v>626287.729331625</v>
      </c>
      <c r="L97" s="30" t="n">
        <f aca="false">K97-F97*G97*H97*(1-I97)</f>
        <v>577701.874411446</v>
      </c>
      <c r="M97" s="30" t="n">
        <f aca="true">RAND()</f>
        <v>0.152985263336559</v>
      </c>
      <c r="N97" s="30" t="n">
        <f aca="true">RAND()</f>
        <v>0.656182449372773</v>
      </c>
      <c r="O97" s="30" t="n">
        <f aca="true">RAND()</f>
        <v>0.4762149620566</v>
      </c>
      <c r="P97" s="30" t="n">
        <f aca="true">RAND()</f>
        <v>0.499810031016317</v>
      </c>
      <c r="Q97" s="30" t="n">
        <f aca="true">RAND()</f>
        <v>0.499704004915829</v>
      </c>
      <c r="R97" s="30" t="n">
        <f aca="true">RAND()</f>
        <v>0.261733404399875</v>
      </c>
      <c r="S97" s="32" t="n">
        <f aca="false">IF($D$9=$B$9,$B$9,IF(R97&lt;($C$9-$B$9)/($D$9-$B$9),$B$9+SQRT(R97*($D$9-$B$9)*($C$9-$B$9)),$D$9-SQRT((1-R97)*($D$9-$B$9)*($D$9-$C$9))))</f>
        <v>0</v>
      </c>
    </row>
    <row r="98" customFormat="false" ht="15" hidden="false" customHeight="false" outlineLevel="0" collapsed="false">
      <c r="A98" s="30" t="n">
        <v>78</v>
      </c>
      <c r="F98" s="31" t="n">
        <f aca="false">IF($D$4=$B$4,$B$4,IF(M98&lt;($C$4-$B$4)/($D$4-$B$4),$B$4+SQRT(M98*($D$4-$B$4)*($C$4-$B$4)),$D$4-SQRT((1-M98)*($D$4-$B$4)*($D$4-$C$4))))</f>
        <v>0.879024000798432</v>
      </c>
      <c r="G98" s="31" t="n">
        <f aca="false">IF($D$5=$B$5,$B$5,IF(N98&lt;($C$5-$B$5)/($D$5-$B$5),$B$5+SQRT(N98*($D$5-$B$5)*($C$5-$B$5)),$D$5-SQRT((1-N98)*($D$5-$B$5)*($D$5-$C$5))))</f>
        <v>0.810315928374343</v>
      </c>
      <c r="H98" s="30" t="n">
        <f aca="false">IF($D$6=$B$6,$B$6,IF(O98&lt;($C$6-$B$6)/($D$6-$B$6),$B$6+SQRT(O98*($D$6-$B$6)*($C$6-$B$6)),$D$6-SQRT((1-O98)*($D$6-$B$6)*($D$6-$C$6))))</f>
        <v>975365.945801097</v>
      </c>
      <c r="I98" s="30" t="n">
        <f aca="false">IF($D$7=$B$7,$B$7,IF(P98&lt;($C$7-$B$7)/($D$7-$B$7),$B$7+SQRT(P98*($D$7-$B$7)*($C$7-$B$7)),$D$7-SQRT((1-P98)*($D$7-$B$7)*($D$7-$C$7))))</f>
        <v>0.904722910022045</v>
      </c>
      <c r="J98" s="30" t="n">
        <f aca="false">IF($D$8=$B$8,$B$8,IF(Q98&lt;($C$8-$B$8)/($D$8-$B$8),$B$8+SQRT(Q98*($D$8-$B$8)*($C$8-$B$8)),$D$8-SQRT((1-Q98)*($D$8-$B$8)*($D$8-$C$8))))</f>
        <v>0.0975957623917255</v>
      </c>
      <c r="K98" s="30" t="n">
        <f aca="false">F98*G98*H98*(1-I98*J98)+S98*(1-J98)</f>
        <v>633397.030841206</v>
      </c>
      <c r="L98" s="30" t="n">
        <f aca="false">K98-F98*G98*H98*(1-I98)</f>
        <v>567204.165417773</v>
      </c>
      <c r="M98" s="30" t="n">
        <f aca="true">RAND()</f>
        <v>0.640991857237536</v>
      </c>
      <c r="N98" s="30" t="n">
        <f aca="true">RAND()</f>
        <v>0.731892243221467</v>
      </c>
      <c r="O98" s="30" t="n">
        <f aca="true">RAND()</f>
        <v>0.301297043236495</v>
      </c>
      <c r="P98" s="30" t="n">
        <f aca="true">RAND()</f>
        <v>0.230353606252373</v>
      </c>
      <c r="Q98" s="30" t="n">
        <f aca="true">RAND()</f>
        <v>0.302047546353279</v>
      </c>
      <c r="R98" s="30" t="n">
        <f aca="true">RAND()</f>
        <v>0.771115522583756</v>
      </c>
      <c r="S98" s="32" t="n">
        <f aca="false">IF($D$9=$B$9,$B$9,IF(R98&lt;($C$9-$B$9)/($D$9-$B$9),$B$9+SQRT(R98*($D$9-$B$9)*($C$9-$B$9)),$D$9-SQRT((1-R98)*($D$9-$B$9)*($D$9-$C$9))))</f>
        <v>0</v>
      </c>
    </row>
    <row r="99" customFormat="false" ht="15" hidden="false" customHeight="false" outlineLevel="0" collapsed="false">
      <c r="A99" s="30" t="n">
        <v>79</v>
      </c>
      <c r="F99" s="31" t="n">
        <f aca="false">IF($D$4=$B$4,$B$4,IF(M99&lt;($C$4-$B$4)/($D$4-$B$4),$B$4+SQRT(M99*($D$4-$B$4)*($C$4-$B$4)),$D$4-SQRT((1-M99)*($D$4-$B$4)*($D$4-$C$4))))</f>
        <v>0.874132367682987</v>
      </c>
      <c r="G99" s="31" t="n">
        <f aca="false">IF($D$5=$B$5,$B$5,IF(N99&lt;($C$5-$B$5)/($D$5-$B$5),$B$5+SQRT(N99*($D$5-$B$5)*($C$5-$B$5)),$D$5-SQRT((1-N99)*($D$5-$B$5)*($D$5-$C$5))))</f>
        <v>0.789067823689076</v>
      </c>
      <c r="H99" s="30" t="n">
        <f aca="false">IF($D$6=$B$6,$B$6,IF(O99&lt;($C$6-$B$6)/($D$6-$B$6),$B$6+SQRT(O99*($D$6-$B$6)*($C$6-$B$6)),$D$6-SQRT((1-O99)*($D$6-$B$6)*($D$6-$C$6))))</f>
        <v>1716703.20261784</v>
      </c>
      <c r="I99" s="30" t="n">
        <f aca="false">IF($D$7=$B$7,$B$7,IF(P99&lt;($C$7-$B$7)/($D$7-$B$7),$B$7+SQRT(P99*($D$7-$B$7)*($C$7-$B$7)),$D$7-SQRT((1-P99)*($D$7-$B$7)*($D$7-$C$7))))</f>
        <v>0.969564085076427</v>
      </c>
      <c r="J99" s="30" t="n">
        <f aca="false">IF($D$8=$B$8,$B$8,IF(Q99&lt;($C$8-$B$8)/($D$8-$B$8),$B$8+SQRT(Q99*($D$8-$B$8)*($C$8-$B$8)),$D$8-SQRT((1-Q99)*($D$8-$B$8)*($D$8-$C$8))))</f>
        <v>0.141922727762896</v>
      </c>
      <c r="K99" s="30" t="n">
        <f aca="false">F99*G99*H99*(1-I99*J99)+S99*(1-J99)</f>
        <v>1021160.24750643</v>
      </c>
      <c r="L99" s="30" t="n">
        <f aca="false">K99-F99*G99*H99*(1-I99)</f>
        <v>985121.215723539</v>
      </c>
      <c r="M99" s="30" t="n">
        <f aca="true">RAND()</f>
        <v>0.606441629497661</v>
      </c>
      <c r="N99" s="30" t="n">
        <f aca="true">RAND()</f>
        <v>0.595777365908725</v>
      </c>
      <c r="O99" s="30" t="n">
        <f aca="true">RAND()</f>
        <v>0.946495283062007</v>
      </c>
      <c r="P99" s="30" t="n">
        <f aca="true">RAND()</f>
        <v>0.972074789668706</v>
      </c>
      <c r="Q99" s="30" t="n">
        <f aca="true">RAND()</f>
        <v>0.775135363299818</v>
      </c>
      <c r="R99" s="30" t="n">
        <f aca="true">RAND()</f>
        <v>0.733543589728938</v>
      </c>
      <c r="S99" s="32" t="n">
        <f aca="false">IF($D$9=$B$9,$B$9,IF(R99&lt;($C$9-$B$9)/($D$9-$B$9),$B$9+SQRT(R99*($D$9-$B$9)*($C$9-$B$9)),$D$9-SQRT((1-R99)*($D$9-$B$9)*($D$9-$C$9))))</f>
        <v>0</v>
      </c>
    </row>
    <row r="100" customFormat="false" ht="15" hidden="false" customHeight="false" outlineLevel="0" collapsed="false">
      <c r="A100" s="30" t="n">
        <v>80</v>
      </c>
      <c r="F100" s="31" t="n">
        <f aca="false">IF($D$4=$B$4,$B$4,IF(M100&lt;($C$4-$B$4)/($D$4-$B$4),$B$4+SQRT(M100*($D$4-$B$4)*($C$4-$B$4)),$D$4-SQRT((1-M100)*($D$4-$B$4)*($D$4-$C$4))))</f>
        <v>0.839925621032165</v>
      </c>
      <c r="G100" s="31" t="n">
        <f aca="false">IF($D$5=$B$5,$B$5,IF(N100&lt;($C$5-$B$5)/($D$5-$B$5),$B$5+SQRT(N100*($D$5-$B$5)*($C$5-$B$5)),$D$5-SQRT((1-N100)*($D$5-$B$5)*($D$5-$C$5))))</f>
        <v>0.677535196591504</v>
      </c>
      <c r="H100" s="30" t="n">
        <f aca="false">IF($D$6=$B$6,$B$6,IF(O100&lt;($C$6-$B$6)/($D$6-$B$6),$B$6+SQRT(O100*($D$6-$B$6)*($C$6-$B$6)),$D$6-SQRT((1-O100)*($D$6-$B$6)*($D$6-$C$6))))</f>
        <v>961405.664336762</v>
      </c>
      <c r="I100" s="30" t="n">
        <f aca="false">IF($D$7=$B$7,$B$7,IF(P100&lt;($C$7-$B$7)/($D$7-$B$7),$B$7+SQRT(P100*($D$7-$B$7)*($C$7-$B$7)),$D$7-SQRT((1-P100)*($D$7-$B$7)*($D$7-$C$7))))</f>
        <v>0.959480588833987</v>
      </c>
      <c r="J100" s="30" t="n">
        <f aca="false">IF($D$8=$B$8,$B$8,IF(Q100&lt;($C$8-$B$8)/($D$8-$B$8),$B$8+SQRT(Q100*($D$8-$B$8)*($C$8-$B$8)),$D$8-SQRT((1-Q100)*($D$8-$B$8)*($D$8-$C$8))))</f>
        <v>0.0906587821584627</v>
      </c>
      <c r="K100" s="30" t="n">
        <f aca="false">F100*G100*H100*(1-I100*J100)+S100*(1-J100)</f>
        <v>499524.871402356</v>
      </c>
      <c r="L100" s="30" t="n">
        <f aca="false">K100-F100*G100*H100*(1-I100)</f>
        <v>477356.055745627</v>
      </c>
      <c r="M100" s="30" t="n">
        <f aca="true">RAND()</f>
        <v>0.391583588424739</v>
      </c>
      <c r="N100" s="30" t="n">
        <f aca="true">RAND()</f>
        <v>0.100195111841385</v>
      </c>
      <c r="O100" s="30" t="n">
        <f aca="true">RAND()</f>
        <v>0.283860249442732</v>
      </c>
      <c r="P100" s="30" t="n">
        <f aca="true">RAND()</f>
        <v>0.892039427025662</v>
      </c>
      <c r="Q100" s="30" t="n">
        <f aca="true">RAND()</f>
        <v>0.220418208881243</v>
      </c>
      <c r="R100" s="30" t="n">
        <f aca="true">RAND()</f>
        <v>0.420984218100685</v>
      </c>
      <c r="S100" s="32" t="n">
        <f aca="false">IF($D$9=$B$9,$B$9,IF(R100&lt;($C$9-$B$9)/($D$9-$B$9),$B$9+SQRT(R100*($D$9-$B$9)*($C$9-$B$9)),$D$9-SQRT((1-R100)*($D$9-$B$9)*($D$9-$C$9))))</f>
        <v>0</v>
      </c>
    </row>
    <row r="101" customFormat="false" ht="15" hidden="false" customHeight="false" outlineLevel="0" collapsed="false">
      <c r="A101" s="30" t="n">
        <v>81</v>
      </c>
      <c r="F101" s="31" t="n">
        <f aca="false">IF($D$4=$B$4,$B$4,IF(M101&lt;($C$4-$B$4)/($D$4-$B$4),$B$4+SQRT(M101*($D$4-$B$4)*($C$4-$B$4)),$D$4-SQRT((1-M101)*($D$4-$B$4)*($D$4-$C$4))))</f>
        <v>0.880006119439824</v>
      </c>
      <c r="G101" s="31" t="n">
        <f aca="false">IF($D$5=$B$5,$B$5,IF(N101&lt;($C$5-$B$5)/($D$5-$B$5),$B$5+SQRT(N101*($D$5-$B$5)*($C$5-$B$5)),$D$5-SQRT((1-N101)*($D$5-$B$5)*($D$5-$C$5))))</f>
        <v>0.744369474097185</v>
      </c>
      <c r="H101" s="30" t="n">
        <f aca="false">IF($D$6=$B$6,$B$6,IF(O101&lt;($C$6-$B$6)/($D$6-$B$6),$B$6+SQRT(O101*($D$6-$B$6)*($C$6-$B$6)),$D$6-SQRT((1-O101)*($D$6-$B$6)*($D$6-$C$6))))</f>
        <v>1245751.66374715</v>
      </c>
      <c r="I101" s="30" t="n">
        <f aca="false">IF($D$7=$B$7,$B$7,IF(P101&lt;($C$7-$B$7)/($D$7-$B$7),$B$7+SQRT(P101*($D$7-$B$7)*($C$7-$B$7)),$D$7-SQRT((1-P101)*($D$7-$B$7)*($D$7-$C$7))))</f>
        <v>0.862853832785563</v>
      </c>
      <c r="J101" s="30" t="n">
        <f aca="false">IF($D$8=$B$8,$B$8,IF(Q101&lt;($C$8-$B$8)/($D$8-$B$8),$B$8+SQRT(Q101*($D$8-$B$8)*($C$8-$B$8)),$D$8-SQRT((1-Q101)*($D$8-$B$8)*($D$8-$C$8))))</f>
        <v>0.142276780628232</v>
      </c>
      <c r="K101" s="30" t="n">
        <f aca="false">F101*G101*H101*(1-I101*J101)+S101*(1-J101)</f>
        <v>715850.176504636</v>
      </c>
      <c r="L101" s="30" t="n">
        <f aca="false">K101-F101*G101*H101*(1-I101)</f>
        <v>603934.89334735</v>
      </c>
      <c r="M101" s="30" t="n">
        <f aca="true">RAND()</f>
        <v>0.648044060715681</v>
      </c>
      <c r="N101" s="30" t="n">
        <f aca="true">RAND()</f>
        <v>0.347375750851627</v>
      </c>
      <c r="O101" s="30" t="n">
        <f aca="true">RAND()</f>
        <v>0.620739631506538</v>
      </c>
      <c r="P101" s="30" t="n">
        <f aca="true">RAND()</f>
        <v>0.0127093090214783</v>
      </c>
      <c r="Q101" s="30" t="n">
        <f aca="true">RAND()</f>
        <v>0.777868663023917</v>
      </c>
      <c r="R101" s="30" t="n">
        <f aca="true">RAND()</f>
        <v>0.165654684363172</v>
      </c>
      <c r="S101" s="32" t="n">
        <f aca="false">IF($D$9=$B$9,$B$9,IF(R101&lt;($C$9-$B$9)/($D$9-$B$9),$B$9+SQRT(R101*($D$9-$B$9)*($C$9-$B$9)),$D$9-SQRT((1-R101)*($D$9-$B$9)*($D$9-$C$9))))</f>
        <v>0</v>
      </c>
    </row>
    <row r="102" customFormat="false" ht="15" hidden="false" customHeight="false" outlineLevel="0" collapsed="false">
      <c r="A102" s="30" t="n">
        <v>82</v>
      </c>
      <c r="F102" s="31" t="n">
        <f aca="false">IF($D$4=$B$4,$B$4,IF(M102&lt;($C$4-$B$4)/($D$4-$B$4),$B$4+SQRT(M102*($D$4-$B$4)*($C$4-$B$4)),$D$4-SQRT((1-M102)*($D$4-$B$4)*($D$4-$C$4))))</f>
        <v>0.921887907892818</v>
      </c>
      <c r="G102" s="31" t="n">
        <f aca="false">IF($D$5=$B$5,$B$5,IF(N102&lt;($C$5-$B$5)/($D$5-$B$5),$B$5+SQRT(N102*($D$5-$B$5)*($C$5-$B$5)),$D$5-SQRT((1-N102)*($D$5-$B$5)*($D$5-$C$5))))</f>
        <v>0.793400387256264</v>
      </c>
      <c r="H102" s="30" t="n">
        <f aca="false">IF($D$6=$B$6,$B$6,IF(O102&lt;($C$6-$B$6)/($D$6-$B$6),$B$6+SQRT(O102*($D$6-$B$6)*($C$6-$B$6)),$D$6-SQRT((1-O102)*($D$6-$B$6)*($D$6-$C$6))))</f>
        <v>905113.759818775</v>
      </c>
      <c r="I102" s="30" t="n">
        <f aca="false">IF($D$7=$B$7,$B$7,IF(P102&lt;($C$7-$B$7)/($D$7-$B$7),$B$7+SQRT(P102*($D$7-$B$7)*($C$7-$B$7)),$D$7-SQRT((1-P102)*($D$7-$B$7)*($D$7-$C$7))))</f>
        <v>0.960109076793661</v>
      </c>
      <c r="J102" s="30" t="n">
        <f aca="false">IF($D$8=$B$8,$B$8,IF(Q102&lt;($C$8-$B$8)/($D$8-$B$8),$B$8+SQRT(Q102*($D$8-$B$8)*($C$8-$B$8)),$D$8-SQRT((1-Q102)*($D$8-$B$8)*($D$8-$C$8))))</f>
        <v>0.101201562415374</v>
      </c>
      <c r="K102" s="30" t="n">
        <f aca="false">F102*G102*H102*(1-I102*J102)+S102*(1-J102)</f>
        <v>597698.688246014</v>
      </c>
      <c r="L102" s="30" t="n">
        <f aca="false">K102-F102*G102*H102*(1-I102)</f>
        <v>571289.942140736</v>
      </c>
      <c r="M102" s="30" t="n">
        <f aca="true">RAND()</f>
        <v>0.936776822188583</v>
      </c>
      <c r="N102" s="30" t="n">
        <f aca="true">RAND()</f>
        <v>0.623395163181213</v>
      </c>
      <c r="O102" s="30" t="n">
        <f aca="true">RAND()</f>
        <v>0.218822877859339</v>
      </c>
      <c r="P102" s="30" t="n">
        <f aca="true">RAND()</f>
        <v>0.898551583076797</v>
      </c>
      <c r="Q102" s="30" t="n">
        <f aca="true">RAND()</f>
        <v>0.34925791538912</v>
      </c>
      <c r="R102" s="30" t="n">
        <f aca="true">RAND()</f>
        <v>0.0609107891388311</v>
      </c>
      <c r="S102" s="32" t="n">
        <f aca="false">IF($D$9=$B$9,$B$9,IF(R102&lt;($C$9-$B$9)/($D$9-$B$9),$B$9+SQRT(R102*($D$9-$B$9)*($C$9-$B$9)),$D$9-SQRT((1-R102)*($D$9-$B$9)*($D$9-$C$9))))</f>
        <v>0</v>
      </c>
    </row>
    <row r="103" customFormat="false" ht="15" hidden="false" customHeight="false" outlineLevel="0" collapsed="false">
      <c r="A103" s="30" t="n">
        <v>83</v>
      </c>
      <c r="F103" s="31" t="n">
        <f aca="false">IF($D$4=$B$4,$B$4,IF(M103&lt;($C$4-$B$4)/($D$4-$B$4),$B$4+SQRT(M103*($D$4-$B$4)*($C$4-$B$4)),$D$4-SQRT((1-M103)*($D$4-$B$4)*($D$4-$C$4))))</f>
        <v>0.87837123365911</v>
      </c>
      <c r="G103" s="31" t="n">
        <f aca="false">IF($D$5=$B$5,$B$5,IF(N103&lt;($C$5-$B$5)/($D$5-$B$5),$B$5+SQRT(N103*($D$5-$B$5)*($C$5-$B$5)),$D$5-SQRT((1-N103)*($D$5-$B$5)*($D$5-$C$5))))</f>
        <v>0.827626131521602</v>
      </c>
      <c r="H103" s="30" t="n">
        <f aca="false">IF($D$6=$B$6,$B$6,IF(O103&lt;($C$6-$B$6)/($D$6-$B$6),$B$6+SQRT(O103*($D$6-$B$6)*($C$6-$B$6)),$D$6-SQRT((1-O103)*($D$6-$B$6)*($D$6-$C$6))))</f>
        <v>715248.814591279</v>
      </c>
      <c r="I103" s="30" t="n">
        <f aca="false">IF($D$7=$B$7,$B$7,IF(P103&lt;($C$7-$B$7)/($D$7-$B$7),$B$7+SQRT(P103*($D$7-$B$7)*($C$7-$B$7)),$D$7-SQRT((1-P103)*($D$7-$B$7)*($D$7-$C$7))))</f>
        <v>0.977427109232681</v>
      </c>
      <c r="J103" s="30" t="n">
        <f aca="false">IF($D$8=$B$8,$B$8,IF(Q103&lt;($C$8-$B$8)/($D$8-$B$8),$B$8+SQRT(Q103*($D$8-$B$8)*($C$8-$B$8)),$D$8-SQRT((1-Q103)*($D$8-$B$8)*($D$8-$C$8))))</f>
        <v>0.1247069715672</v>
      </c>
      <c r="K103" s="30" t="n">
        <f aca="false">F103*G103*H103*(1-I103*J103)+S103*(1-J103)</f>
        <v>456580.534339095</v>
      </c>
      <c r="L103" s="30" t="n">
        <f aca="false">K103-F103*G103*H103*(1-I103)</f>
        <v>444843.547281227</v>
      </c>
      <c r="M103" s="30" t="n">
        <f aca="true">RAND()</f>
        <v>0.636325939941458</v>
      </c>
      <c r="N103" s="30" t="n">
        <f aca="true">RAND()</f>
        <v>0.825400772049053</v>
      </c>
      <c r="O103" s="30" t="n">
        <f aca="true">RAND()</f>
        <v>0.0617760695772678</v>
      </c>
      <c r="P103" s="30" t="n">
        <f aca="true">RAND()</f>
        <v>0.998302623871652</v>
      </c>
      <c r="Q103" s="30" t="n">
        <f aca="true">RAND()</f>
        <v>0.622063991294508</v>
      </c>
      <c r="R103" s="30" t="n">
        <f aca="true">RAND()</f>
        <v>0.886911871370276</v>
      </c>
      <c r="S103" s="32" t="n">
        <f aca="false">IF($D$9=$B$9,$B$9,IF(R103&lt;($C$9-$B$9)/($D$9-$B$9),$B$9+SQRT(R103*($D$9-$B$9)*($C$9-$B$9)),$D$9-SQRT((1-R103)*($D$9-$B$9)*($D$9-$C$9))))</f>
        <v>0</v>
      </c>
    </row>
    <row r="104" customFormat="false" ht="15" hidden="false" customHeight="false" outlineLevel="0" collapsed="false">
      <c r="A104" s="30" t="n">
        <v>84</v>
      </c>
      <c r="F104" s="31" t="n">
        <f aca="false">IF($D$4=$B$4,$B$4,IF(M104&lt;($C$4-$B$4)/($D$4-$B$4),$B$4+SQRT(M104*($D$4-$B$4)*($C$4-$B$4)),$D$4-SQRT((1-M104)*($D$4-$B$4)*($D$4-$C$4))))</f>
        <v>0.806503873491016</v>
      </c>
      <c r="G104" s="31" t="n">
        <f aca="false">IF($D$5=$B$5,$B$5,IF(N104&lt;($C$5-$B$5)/($D$5-$B$5),$B$5+SQRT(N104*($D$5-$B$5)*($C$5-$B$5)),$D$5-SQRT((1-N104)*($D$5-$B$5)*($D$5-$C$5))))</f>
        <v>0.772616985408337</v>
      </c>
      <c r="H104" s="30" t="n">
        <f aca="false">IF($D$6=$B$6,$B$6,IF(O104&lt;($C$6-$B$6)/($D$6-$B$6),$B$6+SQRT(O104*($D$6-$B$6)*($C$6-$B$6)),$D$6-SQRT((1-O104)*($D$6-$B$6)*($D$6-$C$6))))</f>
        <v>1005760.79848588</v>
      </c>
      <c r="I104" s="30" t="n">
        <f aca="false">IF($D$7=$B$7,$B$7,IF(P104&lt;($C$7-$B$7)/($D$7-$B$7),$B$7+SQRT(P104*($D$7-$B$7)*($C$7-$B$7)),$D$7-SQRT((1-P104)*($D$7-$B$7)*($D$7-$C$7))))</f>
        <v>0.92086992192397</v>
      </c>
      <c r="J104" s="30" t="n">
        <f aca="false">IF($D$8=$B$8,$B$8,IF(Q104&lt;($C$8-$B$8)/($D$8-$B$8),$B$8+SQRT(Q104*($D$8-$B$8)*($C$8-$B$8)),$D$8-SQRT((1-Q104)*($D$8-$B$8)*($D$8-$C$8))))</f>
        <v>0.135653689986428</v>
      </c>
      <c r="K104" s="30" t="n">
        <f aca="false">F104*G104*H104*(1-I104*J104)+S104*(1-J104)</f>
        <v>548420.231446682</v>
      </c>
      <c r="L104" s="30" t="n">
        <f aca="false">K104-F104*G104*H104*(1-I104)</f>
        <v>498828.758527516</v>
      </c>
      <c r="M104" s="30" t="n">
        <f aca="true">RAND()</f>
        <v>0.226861501371806</v>
      </c>
      <c r="N104" s="30" t="n">
        <f aca="true">RAND()</f>
        <v>0.496610394191032</v>
      </c>
      <c r="O104" s="30" t="n">
        <f aca="true">RAND()</f>
        <v>0.340992273448373</v>
      </c>
      <c r="P104" s="30" t="n">
        <f aca="true">RAND()</f>
        <v>0.386349679500739</v>
      </c>
      <c r="Q104" s="30" t="n">
        <f aca="true">RAND()</f>
        <v>0.723970159175816</v>
      </c>
      <c r="R104" s="30" t="n">
        <f aca="true">RAND()</f>
        <v>0.100910238573052</v>
      </c>
      <c r="S104" s="32" t="n">
        <f aca="false">IF($D$9=$B$9,$B$9,IF(R104&lt;($C$9-$B$9)/($D$9-$B$9),$B$9+SQRT(R104*($D$9-$B$9)*($C$9-$B$9)),$D$9-SQRT((1-R104)*($D$9-$B$9)*($D$9-$C$9))))</f>
        <v>0</v>
      </c>
    </row>
    <row r="105" customFormat="false" ht="15" hidden="false" customHeight="false" outlineLevel="0" collapsed="false">
      <c r="A105" s="30" t="n">
        <v>85</v>
      </c>
      <c r="F105" s="31" t="n">
        <f aca="false">IF($D$4=$B$4,$B$4,IF(M105&lt;($C$4-$B$4)/($D$4-$B$4),$B$4+SQRT(M105*($D$4-$B$4)*($C$4-$B$4)),$D$4-SQRT((1-M105)*($D$4-$B$4)*($D$4-$C$4))))</f>
        <v>0.795320861095164</v>
      </c>
      <c r="G105" s="31" t="n">
        <f aca="false">IF($D$5=$B$5,$B$5,IF(N105&lt;($C$5-$B$5)/($D$5-$B$5),$B$5+SQRT(N105*($D$5-$B$5)*($C$5-$B$5)),$D$5-SQRT((1-N105)*($D$5-$B$5)*($D$5-$C$5))))</f>
        <v>0.837365284712221</v>
      </c>
      <c r="H105" s="30" t="n">
        <f aca="false">IF($D$6=$B$6,$B$6,IF(O105&lt;($C$6-$B$6)/($D$6-$B$6),$B$6+SQRT(O105*($D$6-$B$6)*($C$6-$B$6)),$D$6-SQRT((1-O105)*($D$6-$B$6)*($D$6-$C$6))))</f>
        <v>815769.693847894</v>
      </c>
      <c r="I105" s="30" t="n">
        <f aca="false">IF($D$7=$B$7,$B$7,IF(P105&lt;($C$7-$B$7)/($D$7-$B$7),$B$7+SQRT(P105*($D$7-$B$7)*($C$7-$B$7)),$D$7-SQRT((1-P105)*($D$7-$B$7)*($D$7-$C$7))))</f>
        <v>0.96289198361091</v>
      </c>
      <c r="J105" s="30" t="n">
        <f aca="false">IF($D$8=$B$8,$B$8,IF(Q105&lt;($C$8-$B$8)/($D$8-$B$8),$B$8+SQRT(Q105*($D$8-$B$8)*($C$8-$B$8)),$D$8-SQRT((1-Q105)*($D$8-$B$8)*($D$8-$C$8))))</f>
        <v>0.150557042401142</v>
      </c>
      <c r="K105" s="30" t="n">
        <f aca="false">F105*G105*H105*(1-I105*J105)+S105*(1-J105)</f>
        <v>464521.864028516</v>
      </c>
      <c r="L105" s="30" t="n">
        <f aca="false">K105-F105*G105*H105*(1-I105)</f>
        <v>444361.766307226</v>
      </c>
      <c r="M105" s="30" t="n">
        <f aca="true">RAND()</f>
        <v>0.181721331198471</v>
      </c>
      <c r="N105" s="30" t="n">
        <f aca="true">RAND()</f>
        <v>0.869229748027294</v>
      </c>
      <c r="O105" s="30" t="n">
        <f aca="true">RAND()</f>
        <v>0.132947332737056</v>
      </c>
      <c r="P105" s="30" t="n">
        <f aca="true">RAND()</f>
        <v>0.924952762879651</v>
      </c>
      <c r="Q105" s="30" t="n">
        <f aca="true">RAND()</f>
        <v>0.837026262925166</v>
      </c>
      <c r="R105" s="30" t="n">
        <f aca="true">RAND()</f>
        <v>0.280203880522946</v>
      </c>
      <c r="S105" s="32" t="n">
        <f aca="false">IF($D$9=$B$9,$B$9,IF(R105&lt;($C$9-$B$9)/($D$9-$B$9),$B$9+SQRT(R105*($D$9-$B$9)*($C$9-$B$9)),$D$9-SQRT((1-R105)*($D$9-$B$9)*($D$9-$C$9))))</f>
        <v>0</v>
      </c>
    </row>
    <row r="106" customFormat="false" ht="15" hidden="false" customHeight="false" outlineLevel="0" collapsed="false">
      <c r="A106" s="30" t="n">
        <v>86</v>
      </c>
      <c r="F106" s="31" t="n">
        <f aca="false">IF($D$4=$B$4,$B$4,IF(M106&lt;($C$4-$B$4)/($D$4-$B$4),$B$4+SQRT(M106*($D$4-$B$4)*($C$4-$B$4)),$D$4-SQRT((1-M106)*($D$4-$B$4)*($D$4-$C$4))))</f>
        <v>0.781870809311043</v>
      </c>
      <c r="G106" s="31" t="n">
        <f aca="false">IF($D$5=$B$5,$B$5,IF(N106&lt;($C$5-$B$5)/($D$5-$B$5),$B$5+SQRT(N106*($D$5-$B$5)*($C$5-$B$5)),$D$5-SQRT((1-N106)*($D$5-$B$5)*($D$5-$C$5))))</f>
        <v>0.67808220489177</v>
      </c>
      <c r="H106" s="30" t="n">
        <f aca="false">IF($D$6=$B$6,$B$6,IF(O106&lt;($C$6-$B$6)/($D$6-$B$6),$B$6+SQRT(O106*($D$6-$B$6)*($C$6-$B$6)),$D$6-SQRT((1-O106)*($D$6-$B$6)*($D$6-$C$6))))</f>
        <v>799940.920327824</v>
      </c>
      <c r="I106" s="30" t="n">
        <f aca="false">IF($D$7=$B$7,$B$7,IF(P106&lt;($C$7-$B$7)/($D$7-$B$7),$B$7+SQRT(P106*($D$7-$B$7)*($C$7-$B$7)),$D$7-SQRT((1-P106)*($D$7-$B$7)*($D$7-$C$7))))</f>
        <v>0.940831140869559</v>
      </c>
      <c r="J106" s="30" t="n">
        <f aca="false">IF($D$8=$B$8,$B$8,IF(Q106&lt;($C$8-$B$8)/($D$8-$B$8),$B$8+SQRT(Q106*($D$8-$B$8)*($C$8-$B$8)),$D$8-SQRT((1-Q106)*($D$8-$B$8)*($D$8-$C$8))))</f>
        <v>0.153756964765747</v>
      </c>
      <c r="K106" s="30" t="n">
        <f aca="false">F106*G106*H106*(1-I106*J106)+S106*(1-J106)</f>
        <v>362755.810015116</v>
      </c>
      <c r="L106" s="30" t="n">
        <f aca="false">K106-F106*G106*H106*(1-I106)</f>
        <v>337661.893123549</v>
      </c>
      <c r="M106" s="30" t="n">
        <f aca="true">RAND()</f>
        <v>0.134056588344904</v>
      </c>
      <c r="N106" s="30" t="n">
        <f aca="true">RAND()</f>
        <v>0.101613845346005</v>
      </c>
      <c r="O106" s="30" t="n">
        <f aca="true">RAND()</f>
        <v>0.119952740916136</v>
      </c>
      <c r="P106" s="30" t="n">
        <f aca="true">RAND()</f>
        <v>0.634638165512738</v>
      </c>
      <c r="Q106" s="30" t="n">
        <f aca="true">RAND()</f>
        <v>0.857438779488245</v>
      </c>
      <c r="R106" s="30" t="n">
        <f aca="true">RAND()</f>
        <v>0.0853142808032954</v>
      </c>
      <c r="S106" s="32" t="n">
        <f aca="false">IF($D$9=$B$9,$B$9,IF(R106&lt;($C$9-$B$9)/($D$9-$B$9),$B$9+SQRT(R106*($D$9-$B$9)*($C$9-$B$9)),$D$9-SQRT((1-R106)*($D$9-$B$9)*($D$9-$C$9))))</f>
        <v>0</v>
      </c>
    </row>
    <row r="107" customFormat="false" ht="15" hidden="false" customHeight="false" outlineLevel="0" collapsed="false">
      <c r="A107" s="30" t="n">
        <v>87</v>
      </c>
      <c r="F107" s="31" t="n">
        <f aca="false">IF($D$4=$B$4,$B$4,IF(M107&lt;($C$4-$B$4)/($D$4-$B$4),$B$4+SQRT(M107*($D$4-$B$4)*($C$4-$B$4)),$D$4-SQRT((1-M107)*($D$4-$B$4)*($D$4-$C$4))))</f>
        <v>0.856046051285314</v>
      </c>
      <c r="G107" s="31" t="n">
        <f aca="false">IF($D$5=$B$5,$B$5,IF(N107&lt;($C$5-$B$5)/($D$5-$B$5),$B$5+SQRT(N107*($D$5-$B$5)*($C$5-$B$5)),$D$5-SQRT((1-N107)*($D$5-$B$5)*($D$5-$C$5))))</f>
        <v>0.721456857133891</v>
      </c>
      <c r="H107" s="30" t="n">
        <f aca="false">IF($D$6=$B$6,$B$6,IF(O107&lt;($C$6-$B$6)/($D$6-$B$6),$B$6+SQRT(O107*($D$6-$B$6)*($C$6-$B$6)),$D$6-SQRT((1-O107)*($D$6-$B$6)*($D$6-$C$6))))</f>
        <v>1517213.10283695</v>
      </c>
      <c r="I107" s="30" t="n">
        <f aca="false">IF($D$7=$B$7,$B$7,IF(P107&lt;($C$7-$B$7)/($D$7-$B$7),$B$7+SQRT(P107*($D$7-$B$7)*($C$7-$B$7)),$D$7-SQRT((1-P107)*($D$7-$B$7)*($D$7-$C$7))))</f>
        <v>0.873465608479909</v>
      </c>
      <c r="J107" s="30" t="n">
        <f aca="false">IF($D$8=$B$8,$B$8,IF(Q107&lt;($C$8-$B$8)/($D$8-$B$8),$B$8+SQRT(Q107*($D$8-$B$8)*($C$8-$B$8)),$D$8-SQRT((1-Q107)*($D$8-$B$8)*($D$8-$C$8))))</f>
        <v>0.187739537400682</v>
      </c>
      <c r="K107" s="30" t="n">
        <f aca="false">F107*G107*H107*(1-I107*J107)+S107*(1-J107)</f>
        <v>783373.096719128</v>
      </c>
      <c r="L107" s="30" t="n">
        <f aca="false">K107-F107*G107*H107*(1-I107)</f>
        <v>664806.416658962</v>
      </c>
      <c r="M107" s="30" t="n">
        <f aca="true">RAND()</f>
        <v>0.48700740243478</v>
      </c>
      <c r="N107" s="30" t="n">
        <f aca="true">RAND()</f>
        <v>0.245862802414038</v>
      </c>
      <c r="O107" s="30" t="n">
        <f aca="true">RAND()</f>
        <v>0.844611207951786</v>
      </c>
      <c r="P107" s="30" t="n">
        <f aca="true">RAND()</f>
        <v>0.0423565216409507</v>
      </c>
      <c r="Q107" s="30" t="n">
        <f aca="true">RAND()</f>
        <v>0.989978737123382</v>
      </c>
      <c r="R107" s="30" t="n">
        <f aca="true">RAND()</f>
        <v>0.533648127363566</v>
      </c>
      <c r="S107" s="32" t="n">
        <f aca="false">IF($D$9=$B$9,$B$9,IF(R107&lt;($C$9-$B$9)/($D$9-$B$9),$B$9+SQRT(R107*($D$9-$B$9)*($C$9-$B$9)),$D$9-SQRT((1-R107)*($D$9-$B$9)*($D$9-$C$9))))</f>
        <v>0</v>
      </c>
    </row>
    <row r="108" customFormat="false" ht="15" hidden="false" customHeight="false" outlineLevel="0" collapsed="false">
      <c r="A108" s="30" t="n">
        <v>88</v>
      </c>
      <c r="F108" s="31" t="n">
        <f aca="false">IF($D$4=$B$4,$B$4,IF(M108&lt;($C$4-$B$4)/($D$4-$B$4),$B$4+SQRT(M108*($D$4-$B$4)*($C$4-$B$4)),$D$4-SQRT((1-M108)*($D$4-$B$4)*($D$4-$C$4))))</f>
        <v>0.885292364004485</v>
      </c>
      <c r="G108" s="31" t="n">
        <f aca="false">IF($D$5=$B$5,$B$5,IF(N108&lt;($C$5-$B$5)/($D$5-$B$5),$B$5+SQRT(N108*($D$5-$B$5)*($C$5-$B$5)),$D$5-SQRT((1-N108)*($D$5-$B$5)*($D$5-$C$5))))</f>
        <v>0.858377516004486</v>
      </c>
      <c r="H108" s="30" t="n">
        <f aca="false">IF($D$6=$B$6,$B$6,IF(O108&lt;($C$6-$B$6)/($D$6-$B$6),$B$6+SQRT(O108*($D$6-$B$6)*($C$6-$B$6)),$D$6-SQRT((1-O108)*($D$6-$B$6)*($D$6-$C$6))))</f>
        <v>991908.892297729</v>
      </c>
      <c r="I108" s="30" t="n">
        <f aca="false">IF($D$7=$B$7,$B$7,IF(P108&lt;($C$7-$B$7)/($D$7-$B$7),$B$7+SQRT(P108*($D$7-$B$7)*($C$7-$B$7)),$D$7-SQRT((1-P108)*($D$7-$B$7)*($D$7-$C$7))))</f>
        <v>0.956161263487116</v>
      </c>
      <c r="J108" s="30" t="n">
        <f aca="false">IF($D$8=$B$8,$B$8,IF(Q108&lt;($C$8-$B$8)/($D$8-$B$8),$B$8+SQRT(Q108*($D$8-$B$8)*($C$8-$B$8)),$D$8-SQRT((1-Q108)*($D$8-$B$8)*($D$8-$C$8))))</f>
        <v>0.158120338769738</v>
      </c>
      <c r="K108" s="30" t="n">
        <f aca="false">F108*G108*H108*(1-I108*J108)+S108*(1-J108)</f>
        <v>639805.646061432</v>
      </c>
      <c r="L108" s="30" t="n">
        <f aca="false">K108-F108*G108*H108*(1-I108)</f>
        <v>606761.474823443</v>
      </c>
      <c r="M108" s="30" t="n">
        <f aca="true">RAND()</f>
        <v>0.686665203167409</v>
      </c>
      <c r="N108" s="30" t="n">
        <f aca="true">RAND()</f>
        <v>0.942252294201438</v>
      </c>
      <c r="O108" s="30" t="n">
        <f aca="true">RAND()</f>
        <v>0.322632477762105</v>
      </c>
      <c r="P108" s="30" t="n">
        <f aca="true">RAND()</f>
        <v>0.854285805504941</v>
      </c>
      <c r="Q108" s="30" t="n">
        <f aca="true">RAND()</f>
        <v>0.883072931682563</v>
      </c>
      <c r="R108" s="30" t="n">
        <f aca="true">RAND()</f>
        <v>0.251454256518889</v>
      </c>
      <c r="S108" s="32" t="n">
        <f aca="false">IF($D$9=$B$9,$B$9,IF(R108&lt;($C$9-$B$9)/($D$9-$B$9),$B$9+SQRT(R108*($D$9-$B$9)*($C$9-$B$9)),$D$9-SQRT((1-R108)*($D$9-$B$9)*($D$9-$C$9))))</f>
        <v>0</v>
      </c>
    </row>
    <row r="109" customFormat="false" ht="15" hidden="false" customHeight="false" outlineLevel="0" collapsed="false">
      <c r="A109" s="30" t="n">
        <v>89</v>
      </c>
      <c r="F109" s="31" t="n">
        <f aca="false">IF($D$4=$B$4,$B$4,IF(M109&lt;($C$4-$B$4)/($D$4-$B$4),$B$4+SQRT(M109*($D$4-$B$4)*($C$4-$B$4)),$D$4-SQRT((1-M109)*($D$4-$B$4)*($D$4-$C$4))))</f>
        <v>0.788230728490981</v>
      </c>
      <c r="G109" s="31" t="n">
        <f aca="false">IF($D$5=$B$5,$B$5,IF(N109&lt;($C$5-$B$5)/($D$5-$B$5),$B$5+SQRT(N109*($D$5-$B$5)*($C$5-$B$5)),$D$5-SQRT((1-N109)*($D$5-$B$5)*($D$5-$C$5))))</f>
        <v>0.803501911799347</v>
      </c>
      <c r="H109" s="30" t="n">
        <f aca="false">IF($D$6=$B$6,$B$6,IF(O109&lt;($C$6-$B$6)/($D$6-$B$6),$B$6+SQRT(O109*($D$6-$B$6)*($C$6-$B$6)),$D$6-SQRT((1-O109)*($D$6-$B$6)*($D$6-$C$6))))</f>
        <v>1230368.36215475</v>
      </c>
      <c r="I109" s="30" t="n">
        <f aca="false">IF($D$7=$B$7,$B$7,IF(P109&lt;($C$7-$B$7)/($D$7-$B$7),$B$7+SQRT(P109*($D$7-$B$7)*($C$7-$B$7)),$D$7-SQRT((1-P109)*($D$7-$B$7)*($D$7-$C$7))))</f>
        <v>0.950342179037555</v>
      </c>
      <c r="J109" s="30" t="n">
        <f aca="false">IF($D$8=$B$8,$B$8,IF(Q109&lt;($C$8-$B$8)/($D$8-$B$8),$B$8+SQRT(Q109*($D$8-$B$8)*($C$8-$B$8)),$D$8-SQRT((1-Q109)*($D$8-$B$8)*($D$8-$C$8))))</f>
        <v>0.17714049123746</v>
      </c>
      <c r="K109" s="30" t="n">
        <f aca="false">F109*G109*H109*(1-I109*J109)+S109*(1-J109)</f>
        <v>648065.816094498</v>
      </c>
      <c r="L109" s="30" t="n">
        <f aca="false">K109-F109*G109*H109*(1-I109)</f>
        <v>609370.082064895</v>
      </c>
      <c r="M109" s="30" t="n">
        <f aca="true">RAND()</f>
        <v>0.155693229000985</v>
      </c>
      <c r="N109" s="30" t="n">
        <f aca="true">RAND()</f>
        <v>0.689603965787296</v>
      </c>
      <c r="O109" s="30" t="n">
        <f aca="true">RAND()</f>
        <v>0.605111428018422</v>
      </c>
      <c r="P109" s="30" t="n">
        <f aca="true">RAND()</f>
        <v>0.774465039938352</v>
      </c>
      <c r="Q109" s="30" t="n">
        <f aca="true">RAND()</f>
        <v>0.965162857275692</v>
      </c>
      <c r="R109" s="30" t="n">
        <f aca="true">RAND()</f>
        <v>0.877397855042839</v>
      </c>
      <c r="S109" s="32" t="n">
        <f aca="false">IF($D$9=$B$9,$B$9,IF(R109&lt;($C$9-$B$9)/($D$9-$B$9),$B$9+SQRT(R109*($D$9-$B$9)*($C$9-$B$9)),$D$9-SQRT((1-R109)*($D$9-$B$9)*($D$9-$C$9))))</f>
        <v>0</v>
      </c>
    </row>
    <row r="110" customFormat="false" ht="15" hidden="false" customHeight="false" outlineLevel="0" collapsed="false">
      <c r="A110" s="30" t="n">
        <v>90</v>
      </c>
      <c r="F110" s="31" t="n">
        <f aca="false">IF($D$4=$B$4,$B$4,IF(M110&lt;($C$4-$B$4)/($D$4-$B$4),$B$4+SQRT(M110*($D$4-$B$4)*($C$4-$B$4)),$D$4-SQRT((1-M110)*($D$4-$B$4)*($D$4-$C$4))))</f>
        <v>0.898937116082452</v>
      </c>
      <c r="G110" s="31" t="n">
        <f aca="false">IF($D$5=$B$5,$B$5,IF(N110&lt;($C$5-$B$5)/($D$5-$B$5),$B$5+SQRT(N110*($D$5-$B$5)*($C$5-$B$5)),$D$5-SQRT((1-N110)*($D$5-$B$5)*($D$5-$C$5))))</f>
        <v>0.818471057005377</v>
      </c>
      <c r="H110" s="30" t="n">
        <f aca="false">IF($D$6=$B$6,$B$6,IF(O110&lt;($C$6-$B$6)/($D$6-$B$6),$B$6+SQRT(O110*($D$6-$B$6)*($C$6-$B$6)),$D$6-SQRT((1-O110)*($D$6-$B$6)*($D$6-$C$6))))</f>
        <v>1500990.98258381</v>
      </c>
      <c r="I110" s="30" t="n">
        <f aca="false">IF($D$7=$B$7,$B$7,IF(P110&lt;($C$7-$B$7)/($D$7-$B$7),$B$7+SQRT(P110*($D$7-$B$7)*($C$7-$B$7)),$D$7-SQRT((1-P110)*($D$7-$B$7)*($D$7-$C$7))))</f>
        <v>0.960703972242438</v>
      </c>
      <c r="J110" s="30" t="n">
        <f aca="false">IF($D$8=$B$8,$B$8,IF(Q110&lt;($C$8-$B$8)/($D$8-$B$8),$B$8+SQRT(Q110*($D$8-$B$8)*($C$8-$B$8)),$D$8-SQRT((1-Q110)*($D$8-$B$8)*($D$8-$C$8))))</f>
        <v>0.128824826342563</v>
      </c>
      <c r="K110" s="30" t="n">
        <f aca="false">F110*G110*H110*(1-I110*J110)+S110*(1-J110)</f>
        <v>967681.740627385</v>
      </c>
      <c r="L110" s="30" t="n">
        <f aca="false">K110-F110*G110*H110*(1-I110)</f>
        <v>924284.774037996</v>
      </c>
      <c r="M110" s="30" t="n">
        <f aca="true">RAND()</f>
        <v>0.791519523104058</v>
      </c>
      <c r="N110" s="30" t="n">
        <f aca="true">RAND()</f>
        <v>0.778434381805981</v>
      </c>
      <c r="O110" s="30" t="n">
        <f aca="true">RAND()</f>
        <v>0.83399333369155</v>
      </c>
      <c r="P110" s="30" t="n">
        <f aca="true">RAND()</f>
        <v>0.904529054558819</v>
      </c>
      <c r="Q110" s="30" t="n">
        <f aca="true">RAND()</f>
        <v>0.662272976988917</v>
      </c>
      <c r="R110" s="30" t="n">
        <f aca="true">RAND()</f>
        <v>0.90585070077919</v>
      </c>
      <c r="S110" s="32" t="n">
        <f aca="false">IF($D$9=$B$9,$B$9,IF(R110&lt;($C$9-$B$9)/($D$9-$B$9),$B$9+SQRT(R110*($D$9-$B$9)*($C$9-$B$9)),$D$9-SQRT((1-R110)*($D$9-$B$9)*($D$9-$C$9))))</f>
        <v>0</v>
      </c>
    </row>
    <row r="111" customFormat="false" ht="15" hidden="false" customHeight="false" outlineLevel="0" collapsed="false">
      <c r="A111" s="30" t="n">
        <v>91</v>
      </c>
      <c r="F111" s="31" t="n">
        <f aca="false">IF($D$4=$B$4,$B$4,IF(M111&lt;($C$4-$B$4)/($D$4-$B$4),$B$4+SQRT(M111*($D$4-$B$4)*($C$4-$B$4)),$D$4-SQRT((1-M111)*($D$4-$B$4)*($D$4-$C$4))))</f>
        <v>0.768260191642132</v>
      </c>
      <c r="G111" s="31" t="n">
        <f aca="false">IF($D$5=$B$5,$B$5,IF(N111&lt;($C$5-$B$5)/($D$5-$B$5),$B$5+SQRT(N111*($D$5-$B$5)*($C$5-$B$5)),$D$5-SQRT((1-N111)*($D$5-$B$5)*($D$5-$C$5))))</f>
        <v>0.743815186179668</v>
      </c>
      <c r="H111" s="30" t="n">
        <f aca="false">IF($D$6=$B$6,$B$6,IF(O111&lt;($C$6-$B$6)/($D$6-$B$6),$B$6+SQRT(O111*($D$6-$B$6)*($C$6-$B$6)),$D$6-SQRT((1-O111)*($D$6-$B$6)*($D$6-$C$6))))</f>
        <v>1020773.08134965</v>
      </c>
      <c r="I111" s="30" t="n">
        <f aca="false">IF($D$7=$B$7,$B$7,IF(P111&lt;($C$7-$B$7)/($D$7-$B$7),$B$7+SQRT(P111*($D$7-$B$7)*($C$7-$B$7)),$D$7-SQRT((1-P111)*($D$7-$B$7)*($D$7-$C$7))))</f>
        <v>0.902360864614742</v>
      </c>
      <c r="J111" s="30" t="n">
        <f aca="false">IF($D$8=$B$8,$B$8,IF(Q111&lt;($C$8-$B$8)/($D$8-$B$8),$B$8+SQRT(Q111*($D$8-$B$8)*($C$8-$B$8)),$D$8-SQRT((1-Q111)*($D$8-$B$8)*($D$8-$C$8))))</f>
        <v>0.122260791898831</v>
      </c>
      <c r="K111" s="30" t="n">
        <f aca="false">F111*G111*H111*(1-I111*J111)+S111*(1-J111)</f>
        <v>518961.058290917</v>
      </c>
      <c r="L111" s="30" t="n">
        <f aca="false">K111-F111*G111*H111*(1-I111)</f>
        <v>462006.760061908</v>
      </c>
      <c r="M111" s="30" t="n">
        <f aca="true">RAND()</f>
        <v>0.0931890752604112</v>
      </c>
      <c r="N111" s="30" t="n">
        <f aca="true">RAND()</f>
        <v>0.34471346293154</v>
      </c>
      <c r="O111" s="30" t="n">
        <f aca="true">RAND()</f>
        <v>0.360743094527025</v>
      </c>
      <c r="P111" s="30" t="n">
        <f aca="true">RAND()</f>
        <v>0.210896934092561</v>
      </c>
      <c r="Q111" s="30" t="n">
        <f aca="true">RAND()</f>
        <v>0.597107701586876</v>
      </c>
      <c r="R111" s="30" t="n">
        <f aca="true">RAND()</f>
        <v>0.442186459213474</v>
      </c>
      <c r="S111" s="32" t="n">
        <f aca="false">IF($D$9=$B$9,$B$9,IF(R111&lt;($C$9-$B$9)/($D$9-$B$9),$B$9+SQRT(R111*($D$9-$B$9)*($C$9-$B$9)),$D$9-SQRT((1-R111)*($D$9-$B$9)*($D$9-$C$9))))</f>
        <v>0</v>
      </c>
    </row>
    <row r="112" customFormat="false" ht="15" hidden="false" customHeight="false" outlineLevel="0" collapsed="false">
      <c r="A112" s="30" t="n">
        <v>92</v>
      </c>
      <c r="F112" s="31" t="n">
        <f aca="false">IF($D$4=$B$4,$B$4,IF(M112&lt;($C$4-$B$4)/($D$4-$B$4),$B$4+SQRT(M112*($D$4-$B$4)*($C$4-$B$4)),$D$4-SQRT((1-M112)*($D$4-$B$4)*($D$4-$C$4))))</f>
        <v>0.798838501229721</v>
      </c>
      <c r="G112" s="31" t="n">
        <f aca="false">IF($D$5=$B$5,$B$5,IF(N112&lt;($C$5-$B$5)/($D$5-$B$5),$B$5+SQRT(N112*($D$5-$B$5)*($C$5-$B$5)),$D$5-SQRT((1-N112)*($D$5-$B$5)*($D$5-$C$5))))</f>
        <v>0.68965606359161</v>
      </c>
      <c r="H112" s="30" t="n">
        <f aca="false">IF($D$6=$B$6,$B$6,IF(O112&lt;($C$6-$B$6)/($D$6-$B$6),$B$6+SQRT(O112*($D$6-$B$6)*($C$6-$B$6)),$D$6-SQRT((1-O112)*($D$6-$B$6)*($D$6-$C$6))))</f>
        <v>1032033.13640578</v>
      </c>
      <c r="I112" s="30" t="n">
        <f aca="false">IF($D$7=$B$7,$B$7,IF(P112&lt;($C$7-$B$7)/($D$7-$B$7),$B$7+SQRT(P112*($D$7-$B$7)*($C$7-$B$7)),$D$7-SQRT((1-P112)*($D$7-$B$7)*($D$7-$C$7))))</f>
        <v>0.90093498476374</v>
      </c>
      <c r="J112" s="30" t="n">
        <f aca="false">IF($D$8=$B$8,$B$8,IF(Q112&lt;($C$8-$B$8)/($D$8-$B$8),$B$8+SQRT(Q112*($D$8-$B$8)*($C$8-$B$8)),$D$8-SQRT((1-Q112)*($D$8-$B$8)*($D$8-$C$8))))</f>
        <v>0.0504857560451446</v>
      </c>
      <c r="K112" s="30" t="n">
        <f aca="false">F112*G112*H112*(1-I112*J112)+S112*(1-J112)</f>
        <v>542710.503510134</v>
      </c>
      <c r="L112" s="30" t="n">
        <f aca="false">K112-F112*G112*H112*(1-I112)</f>
        <v>486384.945929264</v>
      </c>
      <c r="M112" s="30" t="n">
        <f aca="true">RAND()</f>
        <v>0.195380986506749</v>
      </c>
      <c r="N112" s="30" t="n">
        <f aca="true">RAND()</f>
        <v>0.13397016231238</v>
      </c>
      <c r="O112" s="30" t="n">
        <f aca="true">RAND()</f>
        <v>0.375360100655709</v>
      </c>
      <c r="P112" s="30" t="n">
        <f aca="true">RAND()</f>
        <v>0.199567128683264</v>
      </c>
      <c r="Q112" s="30" t="n">
        <f aca="true">RAND()</f>
        <v>3.14611913859415E-005</v>
      </c>
      <c r="R112" s="30" t="n">
        <f aca="true">RAND()</f>
        <v>0.590171880091918</v>
      </c>
      <c r="S112" s="32" t="n">
        <f aca="false">IF($D$9=$B$9,$B$9,IF(R112&lt;($C$9-$B$9)/($D$9-$B$9),$B$9+SQRT(R112*($D$9-$B$9)*($C$9-$B$9)),$D$9-SQRT((1-R112)*($D$9-$B$9)*($D$9-$C$9))))</f>
        <v>0</v>
      </c>
    </row>
    <row r="113" customFormat="false" ht="15" hidden="false" customHeight="false" outlineLevel="0" collapsed="false">
      <c r="A113" s="30" t="n">
        <v>93</v>
      </c>
      <c r="F113" s="31" t="n">
        <f aca="false">IF($D$4=$B$4,$B$4,IF(M113&lt;($C$4-$B$4)/($D$4-$B$4),$B$4+SQRT(M113*($D$4-$B$4)*($C$4-$B$4)),$D$4-SQRT((1-M113)*($D$4-$B$4)*($D$4-$C$4))))</f>
        <v>0.896789946277583</v>
      </c>
      <c r="G113" s="31" t="n">
        <f aca="false">IF($D$5=$B$5,$B$5,IF(N113&lt;($C$5-$B$5)/($D$5-$B$5),$B$5+SQRT(N113*($D$5-$B$5)*($C$5-$B$5)),$D$5-SQRT((1-N113)*($D$5-$B$5)*($D$5-$C$5))))</f>
        <v>0.822043983691877</v>
      </c>
      <c r="H113" s="30" t="n">
        <f aca="false">IF($D$6=$B$6,$B$6,IF(O113&lt;($C$6-$B$6)/($D$6-$B$6),$B$6+SQRT(O113*($D$6-$B$6)*($C$6-$B$6)),$D$6-SQRT((1-O113)*($D$6-$B$6)*($D$6-$C$6))))</f>
        <v>1567858.41036931</v>
      </c>
      <c r="I113" s="30" t="n">
        <f aca="false">IF($D$7=$B$7,$B$7,IF(P113&lt;($C$7-$B$7)/($D$7-$B$7),$B$7+SQRT(P113*($D$7-$B$7)*($C$7-$B$7)),$D$7-SQRT((1-P113)*($D$7-$B$7)*($D$7-$C$7))))</f>
        <v>0.974549992863008</v>
      </c>
      <c r="J113" s="30" t="n">
        <f aca="false">IF($D$8=$B$8,$B$8,IF(Q113&lt;($C$8-$B$8)/($D$8-$B$8),$B$8+SQRT(Q113*($D$8-$B$8)*($C$8-$B$8)),$D$8-SQRT((1-Q113)*($D$8-$B$8)*($D$8-$C$8))))</f>
        <v>0.111919026882285</v>
      </c>
      <c r="K113" s="30" t="n">
        <f aca="false">F113*G113*H113*(1-I113*J113)+S113*(1-J113)</f>
        <v>1029759.65899335</v>
      </c>
      <c r="L113" s="30" t="n">
        <f aca="false">K113-F113*G113*H113*(1-I113)</f>
        <v>1000343.86776959</v>
      </c>
      <c r="M113" s="30" t="n">
        <f aca="true">RAND()</f>
        <v>0.774525659118683</v>
      </c>
      <c r="N113" s="30" t="n">
        <f aca="true">RAND()</f>
        <v>0.797428650712252</v>
      </c>
      <c r="O113" s="30" t="n">
        <f aca="true">RAND()</f>
        <v>0.875502431007642</v>
      </c>
      <c r="P113" s="30" t="n">
        <f aca="true">RAND()</f>
        <v>0.992383954411985</v>
      </c>
      <c r="Q113" s="30" t="n">
        <f aca="true">RAND()</f>
        <v>0.482782811642428</v>
      </c>
      <c r="R113" s="30" t="n">
        <f aca="true">RAND()</f>
        <v>0.281951447995213</v>
      </c>
      <c r="S113" s="32" t="n">
        <f aca="false">IF($D$9=$B$9,$B$9,IF(R113&lt;($C$9-$B$9)/($D$9-$B$9),$B$9+SQRT(R113*($D$9-$B$9)*($C$9-$B$9)),$D$9-SQRT((1-R113)*($D$9-$B$9)*($D$9-$C$9))))</f>
        <v>0</v>
      </c>
    </row>
    <row r="114" customFormat="false" ht="15" hidden="false" customHeight="false" outlineLevel="0" collapsed="false">
      <c r="A114" s="30" t="n">
        <v>94</v>
      </c>
      <c r="F114" s="31" t="n">
        <f aca="false">IF($D$4=$B$4,$B$4,IF(M114&lt;($C$4-$B$4)/($D$4-$B$4),$B$4+SQRT(M114*($D$4-$B$4)*($C$4-$B$4)),$D$4-SQRT((1-M114)*($D$4-$B$4)*($D$4-$C$4))))</f>
        <v>0.914032868744499</v>
      </c>
      <c r="G114" s="31" t="n">
        <f aca="false">IF($D$5=$B$5,$B$5,IF(N114&lt;($C$5-$B$5)/($D$5-$B$5),$B$5+SQRT(N114*($D$5-$B$5)*($C$5-$B$5)),$D$5-SQRT((1-N114)*($D$5-$B$5)*($D$5-$C$5))))</f>
        <v>0.810051127394844</v>
      </c>
      <c r="H114" s="30" t="n">
        <f aca="false">IF($D$6=$B$6,$B$6,IF(O114&lt;($C$6-$B$6)/($D$6-$B$6),$B$6+SQRT(O114*($D$6-$B$6)*($C$6-$B$6)),$D$6-SQRT((1-O114)*($D$6-$B$6)*($D$6-$C$6))))</f>
        <v>764324.747993273</v>
      </c>
      <c r="I114" s="30" t="n">
        <f aca="false">IF($D$7=$B$7,$B$7,IF(P114&lt;($C$7-$B$7)/($D$7-$B$7),$B$7+SQRT(P114*($D$7-$B$7)*($C$7-$B$7)),$D$7-SQRT((1-P114)*($D$7-$B$7)*($D$7-$C$7))))</f>
        <v>0.87120403752109</v>
      </c>
      <c r="J114" s="30" t="n">
        <f aca="false">IF($D$8=$B$8,$B$8,IF(Q114&lt;($C$8-$B$8)/($D$8-$B$8),$B$8+SQRT(Q114*($D$8-$B$8)*($C$8-$B$8)),$D$8-SQRT((1-Q114)*($D$8-$B$8)*($D$8-$C$8))))</f>
        <v>0.0951738657341857</v>
      </c>
      <c r="K114" s="30" t="n">
        <f aca="false">F114*G114*H114*(1-I114*J114)+S114*(1-J114)</f>
        <v>518992.821106838</v>
      </c>
      <c r="L114" s="30" t="n">
        <f aca="false">K114-F114*G114*H114*(1-I114)</f>
        <v>446105.09280155</v>
      </c>
      <c r="M114" s="30" t="n">
        <f aca="true">RAND()</f>
        <v>0.896509237539963</v>
      </c>
      <c r="N114" s="30" t="n">
        <f aca="true">RAND()</f>
        <v>0.730306677235378</v>
      </c>
      <c r="O114" s="30" t="n">
        <f aca="true">RAND()</f>
        <v>0.0931567632022765</v>
      </c>
      <c r="P114" s="30" t="n">
        <f aca="true">RAND()</f>
        <v>0.0345854774765982</v>
      </c>
      <c r="Q114" s="30" t="n">
        <f aca="true">RAND()</f>
        <v>0.272090419382699</v>
      </c>
      <c r="R114" s="30" t="n">
        <f aca="true">RAND()</f>
        <v>0.746432053027015</v>
      </c>
      <c r="S114" s="32" t="n">
        <f aca="false">IF($D$9=$B$9,$B$9,IF(R114&lt;($C$9-$B$9)/($D$9-$B$9),$B$9+SQRT(R114*($D$9-$B$9)*($C$9-$B$9)),$D$9-SQRT((1-R114)*($D$9-$B$9)*($D$9-$C$9))))</f>
        <v>0</v>
      </c>
    </row>
    <row r="115" customFormat="false" ht="15" hidden="false" customHeight="false" outlineLevel="0" collapsed="false">
      <c r="A115" s="30" t="n">
        <v>95</v>
      </c>
      <c r="F115" s="31" t="n">
        <f aca="false">IF($D$4=$B$4,$B$4,IF(M115&lt;($C$4-$B$4)/($D$4-$B$4),$B$4+SQRT(M115*($D$4-$B$4)*($C$4-$B$4)),$D$4-SQRT((1-M115)*($D$4-$B$4)*($D$4-$C$4))))</f>
        <v>0.725412041096776</v>
      </c>
      <c r="G115" s="31" t="n">
        <f aca="false">IF($D$5=$B$5,$B$5,IF(N115&lt;($C$5-$B$5)/($D$5-$B$5),$B$5+SQRT(N115*($D$5-$B$5)*($C$5-$B$5)),$D$5-SQRT((1-N115)*($D$5-$B$5)*($D$5-$C$5))))</f>
        <v>0.676222647209563</v>
      </c>
      <c r="H115" s="30" t="n">
        <f aca="false">IF($D$6=$B$6,$B$6,IF(O115&lt;($C$6-$B$6)/($D$6-$B$6),$B$6+SQRT(O115*($D$6-$B$6)*($C$6-$B$6)),$D$6-SQRT((1-O115)*($D$6-$B$6)*($D$6-$C$6))))</f>
        <v>698827.713162044</v>
      </c>
      <c r="I115" s="30" t="n">
        <f aca="false">IF($D$7=$B$7,$B$7,IF(P115&lt;($C$7-$B$7)/($D$7-$B$7),$B$7+SQRT(P115*($D$7-$B$7)*($C$7-$B$7)),$D$7-SQRT((1-P115)*($D$7-$B$7)*($D$7-$C$7))))</f>
        <v>0.929402292839485</v>
      </c>
      <c r="J115" s="30" t="n">
        <f aca="false">IF($D$8=$B$8,$B$8,IF(Q115&lt;($C$8-$B$8)/($D$8-$B$8),$B$8+SQRT(Q115*($D$8-$B$8)*($C$8-$B$8)),$D$8-SQRT((1-Q115)*($D$8-$B$8)*($D$8-$C$8))))</f>
        <v>0.0873870887894704</v>
      </c>
      <c r="K115" s="30" t="n">
        <f aca="false">F115*G115*H115*(1-I115*J115)+S115*(1-J115)</f>
        <v>314961.291334223</v>
      </c>
      <c r="L115" s="30" t="n">
        <f aca="false">K115-F115*G115*H115*(1-I115)</f>
        <v>290760.186805797</v>
      </c>
      <c r="M115" s="30" t="n">
        <f aca="true">RAND()</f>
        <v>0.0129154366540841</v>
      </c>
      <c r="N115" s="30" t="n">
        <f aca="true">RAND()</f>
        <v>0.0968315324605576</v>
      </c>
      <c r="O115" s="30" t="n">
        <f aca="true">RAND()</f>
        <v>0.0527099460283308</v>
      </c>
      <c r="P115" s="30" t="n">
        <f aca="true">RAND()</f>
        <v>0.484978777551337</v>
      </c>
      <c r="Q115" s="30" t="n">
        <f aca="true">RAND()</f>
        <v>0.186372587753565</v>
      </c>
      <c r="R115" s="30" t="n">
        <f aca="true">RAND()</f>
        <v>0.656639808432581</v>
      </c>
      <c r="S115" s="32" t="n">
        <f aca="false">IF($D$9=$B$9,$B$9,IF(R115&lt;($C$9-$B$9)/($D$9-$B$9),$B$9+SQRT(R115*($D$9-$B$9)*($C$9-$B$9)),$D$9-SQRT((1-R115)*($D$9-$B$9)*($D$9-$C$9))))</f>
        <v>0</v>
      </c>
    </row>
    <row r="116" customFormat="false" ht="15" hidden="false" customHeight="false" outlineLevel="0" collapsed="false">
      <c r="A116" s="30" t="n">
        <v>96</v>
      </c>
      <c r="F116" s="31" t="n">
        <f aca="false">IF($D$4=$B$4,$B$4,IF(M116&lt;($C$4-$B$4)/($D$4-$B$4),$B$4+SQRT(M116*($D$4-$B$4)*($C$4-$B$4)),$D$4-SQRT((1-M116)*($D$4-$B$4)*($D$4-$C$4))))</f>
        <v>0.919225837670717</v>
      </c>
      <c r="G116" s="31" t="n">
        <f aca="false">IF($D$5=$B$5,$B$5,IF(N116&lt;($C$5-$B$5)/($D$5-$B$5),$B$5+SQRT(N116*($D$5-$B$5)*($C$5-$B$5)),$D$5-SQRT((1-N116)*($D$5-$B$5)*($D$5-$C$5))))</f>
        <v>0.736424734372433</v>
      </c>
      <c r="H116" s="30" t="n">
        <f aca="false">IF($D$6=$B$6,$B$6,IF(O116&lt;($C$6-$B$6)/($D$6-$B$6),$B$6+SQRT(O116*($D$6-$B$6)*($C$6-$B$6)),$D$6-SQRT((1-O116)*($D$6-$B$6)*($D$6-$C$6))))</f>
        <v>1089380.94446342</v>
      </c>
      <c r="I116" s="30" t="n">
        <f aca="false">IF($D$7=$B$7,$B$7,IF(P116&lt;($C$7-$B$7)/($D$7-$B$7),$B$7+SQRT(P116*($D$7-$B$7)*($C$7-$B$7)),$D$7-SQRT((1-P116)*($D$7-$B$7)*($D$7-$C$7))))</f>
        <v>0.913987162130334</v>
      </c>
      <c r="J116" s="30" t="n">
        <f aca="false">IF($D$8=$B$8,$B$8,IF(Q116&lt;($C$8-$B$8)/($D$8-$B$8),$B$8+SQRT(Q116*($D$8-$B$8)*($C$8-$B$8)),$D$8-SQRT((1-Q116)*($D$8-$B$8)*($D$8-$C$8))))</f>
        <v>0.144865430530451</v>
      </c>
      <c r="K116" s="30" t="n">
        <f aca="false">F116*G116*H116*(1-I116*J116)+S116*(1-J116)</f>
        <v>639804.562319844</v>
      </c>
      <c r="L116" s="30" t="n">
        <f aca="false">K116-F116*G116*H116*(1-I116)</f>
        <v>576374.71866632</v>
      </c>
      <c r="M116" s="30" t="n">
        <f aca="true">RAND()</f>
        <v>0.924236074634475</v>
      </c>
      <c r="N116" s="30" t="n">
        <f aca="true">RAND()</f>
        <v>0.310195135809814</v>
      </c>
      <c r="O116" s="30" t="n">
        <f aca="true">RAND()</f>
        <v>0.447181957129108</v>
      </c>
      <c r="P116" s="30" t="n">
        <f aca="true">RAND()</f>
        <v>0.314950532114894</v>
      </c>
      <c r="Q116" s="30" t="n">
        <f aca="true">RAND()</f>
        <v>0.797345283293833</v>
      </c>
      <c r="R116" s="30" t="n">
        <f aca="true">RAND()</f>
        <v>0.0200957403924618</v>
      </c>
      <c r="S116" s="32" t="n">
        <f aca="false">IF($D$9=$B$9,$B$9,IF(R116&lt;($C$9-$B$9)/($D$9-$B$9),$B$9+SQRT(R116*($D$9-$B$9)*($C$9-$B$9)),$D$9-SQRT((1-R116)*($D$9-$B$9)*($D$9-$C$9))))</f>
        <v>0</v>
      </c>
    </row>
    <row r="117" customFormat="false" ht="15" hidden="false" customHeight="false" outlineLevel="0" collapsed="false">
      <c r="A117" s="30" t="n">
        <v>97</v>
      </c>
      <c r="F117" s="31" t="n">
        <f aca="false">IF($D$4=$B$4,$B$4,IF(M117&lt;($C$4-$B$4)/($D$4-$B$4),$B$4+SQRT(M117*($D$4-$B$4)*($C$4-$B$4)),$D$4-SQRT((1-M117)*($D$4-$B$4)*($D$4-$C$4))))</f>
        <v>0.91366603704594</v>
      </c>
      <c r="G117" s="31" t="n">
        <f aca="false">IF($D$5=$B$5,$B$5,IF(N117&lt;($C$5-$B$5)/($D$5-$B$5),$B$5+SQRT(N117*($D$5-$B$5)*($C$5-$B$5)),$D$5-SQRT((1-N117)*($D$5-$B$5)*($D$5-$C$5))))</f>
        <v>0.805395564053446</v>
      </c>
      <c r="H117" s="30" t="n">
        <f aca="false">IF($D$6=$B$6,$B$6,IF(O117&lt;($C$6-$B$6)/($D$6-$B$6),$B$6+SQRT(O117*($D$6-$B$6)*($C$6-$B$6)),$D$6-SQRT((1-O117)*($D$6-$B$6)*($D$6-$C$6))))</f>
        <v>713886.895228442</v>
      </c>
      <c r="I117" s="30" t="n">
        <f aca="false">IF($D$7=$B$7,$B$7,IF(P117&lt;($C$7-$B$7)/($D$7-$B$7),$B$7+SQRT(P117*($D$7-$B$7)*($C$7-$B$7)),$D$7-SQRT((1-P117)*($D$7-$B$7)*($D$7-$C$7))))</f>
        <v>0.95775932918584</v>
      </c>
      <c r="J117" s="30" t="n">
        <f aca="false">IF($D$8=$B$8,$B$8,IF(Q117&lt;($C$8-$B$8)/($D$8-$B$8),$B$8+SQRT(Q117*($D$8-$B$8)*($C$8-$B$8)),$D$8-SQRT((1-Q117)*($D$8-$B$8)*($D$8-$C$8))))</f>
        <v>0.0944715386100546</v>
      </c>
      <c r="K117" s="30" t="n">
        <f aca="false">F117*G117*H117*(1-I117*J117)+S117*(1-J117)</f>
        <v>477790.930592798</v>
      </c>
      <c r="L117" s="30" t="n">
        <f aca="false">K117-F117*G117*H117*(1-I117)</f>
        <v>455600.949558322</v>
      </c>
      <c r="M117" s="30" t="n">
        <f aca="true">RAND()</f>
        <v>0.89438745088424</v>
      </c>
      <c r="N117" s="30" t="n">
        <f aca="true">RAND()</f>
        <v>0.701666689974475</v>
      </c>
      <c r="O117" s="30" t="n">
        <f aca="true">RAND()</f>
        <v>0.0609968052672831</v>
      </c>
      <c r="P117" s="30" t="n">
        <f aca="true">RAND()</f>
        <v>0.873167323522097</v>
      </c>
      <c r="Q117" s="30" t="n">
        <f aca="true">RAND()</f>
        <v>0.263695699512744</v>
      </c>
      <c r="R117" s="30" t="n">
        <f aca="true">RAND()</f>
        <v>0.826335110145523</v>
      </c>
      <c r="S117" s="32" t="n">
        <f aca="false">IF($D$9=$B$9,$B$9,IF(R117&lt;($C$9-$B$9)/($D$9-$B$9),$B$9+SQRT(R117*($D$9-$B$9)*($C$9-$B$9)),$D$9-SQRT((1-R117)*($D$9-$B$9)*($D$9-$C$9))))</f>
        <v>0</v>
      </c>
    </row>
    <row r="118" customFormat="false" ht="15" hidden="false" customHeight="false" outlineLevel="0" collapsed="false">
      <c r="A118" s="30" t="n">
        <v>98</v>
      </c>
      <c r="F118" s="31" t="n">
        <f aca="false">IF($D$4=$B$4,$B$4,IF(M118&lt;($C$4-$B$4)/($D$4-$B$4),$B$4+SQRT(M118*($D$4-$B$4)*($C$4-$B$4)),$D$4-SQRT((1-M118)*($D$4-$B$4)*($D$4-$C$4))))</f>
        <v>0.803548518400582</v>
      </c>
      <c r="G118" s="31" t="n">
        <f aca="false">IF($D$5=$B$5,$B$5,IF(N118&lt;($C$5-$B$5)/($D$5-$B$5),$B$5+SQRT(N118*($D$5-$B$5)*($C$5-$B$5)),$D$5-SQRT((1-N118)*($D$5-$B$5)*($D$5-$C$5))))</f>
        <v>0.668283036936826</v>
      </c>
      <c r="H118" s="30" t="n">
        <f aca="false">IF($D$6=$B$6,$B$6,IF(O118&lt;($C$6-$B$6)/($D$6-$B$6),$B$6+SQRT(O118*($D$6-$B$6)*($C$6-$B$6)),$D$6-SQRT((1-O118)*($D$6-$B$6)*($D$6-$C$6))))</f>
        <v>1077768.48819725</v>
      </c>
      <c r="I118" s="30" t="n">
        <f aca="false">IF($D$7=$B$7,$B$7,IF(P118&lt;($C$7-$B$7)/($D$7-$B$7),$B$7+SQRT(P118*($D$7-$B$7)*($C$7-$B$7)),$D$7-SQRT((1-P118)*($D$7-$B$7)*($D$7-$C$7))))</f>
        <v>0.92525962772669</v>
      </c>
      <c r="J118" s="30" t="n">
        <f aca="false">IF($D$8=$B$8,$B$8,IF(Q118&lt;($C$8-$B$8)/($D$8-$B$8),$B$8+SQRT(Q118*($D$8-$B$8)*($C$8-$B$8)),$D$8-SQRT((1-Q118)*($D$8-$B$8)*($D$8-$C$8))))</f>
        <v>0.0989320164044573</v>
      </c>
      <c r="K118" s="30" t="n">
        <f aca="false">F118*G118*H118*(1-I118*J118)+S118*(1-J118)</f>
        <v>525780.99626496</v>
      </c>
      <c r="L118" s="30" t="n">
        <f aca="false">K118-F118*G118*H118*(1-I118)</f>
        <v>482524.306637149</v>
      </c>
      <c r="M118" s="30" t="n">
        <f aca="true">RAND()</f>
        <v>0.214445913259113</v>
      </c>
      <c r="N118" s="30" t="n">
        <f aca="true">RAND()</f>
        <v>0.0777095522219335</v>
      </c>
      <c r="O118" s="30" t="n">
        <f aca="true">RAND()</f>
        <v>0.432992692425348</v>
      </c>
      <c r="P118" s="30" t="n">
        <f aca="true">RAND()</f>
        <v>0.435693197350763</v>
      </c>
      <c r="Q118" s="30" t="n">
        <f aca="true">RAND()</f>
        <v>0.319245630587477</v>
      </c>
      <c r="R118" s="30" t="n">
        <f aca="true">RAND()</f>
        <v>0.323607103114777</v>
      </c>
      <c r="S118" s="32" t="n">
        <f aca="false">IF($D$9=$B$9,$B$9,IF(R118&lt;($C$9-$B$9)/($D$9-$B$9),$B$9+SQRT(R118*($D$9-$B$9)*($C$9-$B$9)),$D$9-SQRT((1-R118)*($D$9-$B$9)*($D$9-$C$9))))</f>
        <v>0</v>
      </c>
    </row>
    <row r="119" customFormat="false" ht="15" hidden="false" customHeight="false" outlineLevel="0" collapsed="false">
      <c r="A119" s="30" t="n">
        <v>99</v>
      </c>
      <c r="F119" s="31" t="n">
        <f aca="false">IF($D$4=$B$4,$B$4,IF(M119&lt;($C$4-$B$4)/($D$4-$B$4),$B$4+SQRT(M119*($D$4-$B$4)*($C$4-$B$4)),$D$4-SQRT((1-M119)*($D$4-$B$4)*($D$4-$C$4))))</f>
        <v>0.931589927301284</v>
      </c>
      <c r="G119" s="31" t="n">
        <f aca="false">IF($D$5=$B$5,$B$5,IF(N119&lt;($C$5-$B$5)/($D$5-$B$5),$B$5+SQRT(N119*($D$5-$B$5)*($C$5-$B$5)),$D$5-SQRT((1-N119)*($D$5-$B$5)*($D$5-$C$5))))</f>
        <v>0.789399527002886</v>
      </c>
      <c r="H119" s="30" t="n">
        <f aca="false">IF($D$6=$B$6,$B$6,IF(O119&lt;($C$6-$B$6)/($D$6-$B$6),$B$6+SQRT(O119*($D$6-$B$6)*($C$6-$B$6)),$D$6-SQRT((1-O119)*($D$6-$B$6)*($D$6-$C$6))))</f>
        <v>1234031.64644071</v>
      </c>
      <c r="I119" s="30" t="n">
        <f aca="false">IF($D$7=$B$7,$B$7,IF(P119&lt;($C$7-$B$7)/($D$7-$B$7),$B$7+SQRT(P119*($D$7-$B$7)*($C$7-$B$7)),$D$7-SQRT((1-P119)*($D$7-$B$7)*($D$7-$C$7))))</f>
        <v>0.963625580420528</v>
      </c>
      <c r="J119" s="30" t="n">
        <f aca="false">IF($D$8=$B$8,$B$8,IF(Q119&lt;($C$8-$B$8)/($D$8-$B$8),$B$8+SQRT(Q119*($D$8-$B$8)*($C$8-$B$8)),$D$8-SQRT((1-Q119)*($D$8-$B$8)*($D$8-$C$8))))</f>
        <v>0.169167385530527</v>
      </c>
      <c r="K119" s="30" t="n">
        <f aca="false">F119*G119*H119*(1-I119*J119)+S119*(1-J119)</f>
        <v>759567.067017936</v>
      </c>
      <c r="L119" s="30" t="n">
        <f aca="false">K119-F119*G119*H119*(1-I119)</f>
        <v>726557.181718814</v>
      </c>
      <c r="M119" s="30" t="n">
        <f aca="true">RAND()</f>
        <v>0.972885537858239</v>
      </c>
      <c r="N119" s="30" t="n">
        <f aca="true">RAND()</f>
        <v>0.59786968048195</v>
      </c>
      <c r="O119" s="30" t="n">
        <f aca="true">RAND()</f>
        <v>0.608861654230449</v>
      </c>
      <c r="P119" s="30" t="n">
        <f aca="true">RAND()</f>
        <v>0.931250867547539</v>
      </c>
      <c r="Q119" s="30" t="n">
        <f aca="true">RAND()</f>
        <v>0.936623325665122</v>
      </c>
      <c r="R119" s="30" t="n">
        <f aca="true">RAND()</f>
        <v>0.232172956242499</v>
      </c>
      <c r="S119" s="32" t="n">
        <f aca="false">IF($D$9=$B$9,$B$9,IF(R119&lt;($C$9-$B$9)/($D$9-$B$9),$B$9+SQRT(R119*($D$9-$B$9)*($C$9-$B$9)),$D$9-SQRT((1-R119)*($D$9-$B$9)*($D$9-$C$9))))</f>
        <v>0</v>
      </c>
    </row>
    <row r="120" customFormat="false" ht="15" hidden="false" customHeight="false" outlineLevel="0" collapsed="false">
      <c r="A120" s="30" t="n">
        <v>100</v>
      </c>
      <c r="F120" s="31" t="n">
        <f aca="false">IF($D$4=$B$4,$B$4,IF(M120&lt;($C$4-$B$4)/($D$4-$B$4),$B$4+SQRT(M120*($D$4-$B$4)*($C$4-$B$4)),$D$4-SQRT((1-M120)*($D$4-$B$4)*($D$4-$C$4))))</f>
        <v>0.873526601428277</v>
      </c>
      <c r="G120" s="31" t="n">
        <f aca="false">IF($D$5=$B$5,$B$5,IF(N120&lt;($C$5-$B$5)/($D$5-$B$5),$B$5+SQRT(N120*($D$5-$B$5)*($C$5-$B$5)),$D$5-SQRT((1-N120)*($D$5-$B$5)*($D$5-$C$5))))</f>
        <v>0.711075756052534</v>
      </c>
      <c r="H120" s="30" t="n">
        <f aca="false">IF($D$6=$B$6,$B$6,IF(O120&lt;($C$6-$B$6)/($D$6-$B$6),$B$6+SQRT(O120*($D$6-$B$6)*($C$6-$B$6)),$D$6-SQRT((1-O120)*($D$6-$B$6)*($D$6-$C$6))))</f>
        <v>1611254.4541212</v>
      </c>
      <c r="I120" s="30" t="n">
        <f aca="false">IF($D$7=$B$7,$B$7,IF(P120&lt;($C$7-$B$7)/($D$7-$B$7),$B$7+SQRT(P120*($D$7-$B$7)*($C$7-$B$7)),$D$7-SQRT((1-P120)*($D$7-$B$7)*($D$7-$C$7))))</f>
        <v>0.938281140526625</v>
      </c>
      <c r="J120" s="30" t="n">
        <f aca="false">IF($D$8=$B$8,$B$8,IF(Q120&lt;($C$8-$B$8)/($D$8-$B$8),$B$8+SQRT(Q120*($D$8-$B$8)*($C$8-$B$8)),$D$8-SQRT((1-Q120)*($D$8-$B$8)*($D$8-$C$8))))</f>
        <v>0.136906618496406</v>
      </c>
      <c r="K120" s="30" t="n">
        <f aca="false">F120*G120*H120*(1-I120*J120)+S120*(1-J120)</f>
        <v>872258.09288036</v>
      </c>
      <c r="L120" s="30" t="n">
        <f aca="false">K120-F120*G120*H120*(1-I120)</f>
        <v>810488.600878613</v>
      </c>
      <c r="M120" s="30" t="n">
        <f aca="true">RAND()</f>
        <v>0.60222962806496</v>
      </c>
      <c r="N120" s="30" t="n">
        <f aca="true">RAND()</f>
        <v>0.205630393044033</v>
      </c>
      <c r="O120" s="30" t="n">
        <f aca="true">RAND()</f>
        <v>0.899251267039595</v>
      </c>
      <c r="P120" s="30" t="n">
        <f aca="true">RAND()</f>
        <v>0.599504597898599</v>
      </c>
      <c r="Q120" s="30" t="n">
        <f aca="true">RAND()</f>
        <v>0.734615014029463</v>
      </c>
      <c r="R120" s="30" t="n">
        <f aca="true">RAND()</f>
        <v>0.903218588083326</v>
      </c>
      <c r="S120" s="32" t="n">
        <f aca="false">IF($D$9=$B$9,$B$9,IF(R120&lt;($C$9-$B$9)/($D$9-$B$9),$B$9+SQRT(R120*($D$9-$B$9)*($C$9-$B$9)),$D$9-SQRT((1-R120)*($D$9-$B$9)*($D$9-$C$9))))</f>
        <v>0</v>
      </c>
    </row>
    <row r="121" customFormat="false" ht="15" hidden="false" customHeight="false" outlineLevel="0" collapsed="false">
      <c r="A121" s="30" t="n">
        <v>101</v>
      </c>
      <c r="F121" s="31" t="n">
        <f aca="false">IF($D$4=$B$4,$B$4,IF(M121&lt;($C$4-$B$4)/($D$4-$B$4),$B$4+SQRT(M121*($D$4-$B$4)*($C$4-$B$4)),$D$4-SQRT((1-M121)*($D$4-$B$4)*($D$4-$C$4))))</f>
        <v>0.821853138751898</v>
      </c>
      <c r="G121" s="31" t="n">
        <f aca="false">IF($D$5=$B$5,$B$5,IF(N121&lt;($C$5-$B$5)/($D$5-$B$5),$B$5+SQRT(N121*($D$5-$B$5)*($C$5-$B$5)),$D$5-SQRT((1-N121)*($D$5-$B$5)*($D$5-$C$5))))</f>
        <v>0.795346284770468</v>
      </c>
      <c r="H121" s="30" t="n">
        <f aca="false">IF($D$6=$B$6,$B$6,IF(O121&lt;($C$6-$B$6)/($D$6-$B$6),$B$6+SQRT(O121*($D$6-$B$6)*($C$6-$B$6)),$D$6-SQRT((1-O121)*($D$6-$B$6)*($D$6-$C$6))))</f>
        <v>1383104.42413813</v>
      </c>
      <c r="I121" s="30" t="n">
        <f aca="false">IF($D$7=$B$7,$B$7,IF(P121&lt;($C$7-$B$7)/($D$7-$B$7),$B$7+SQRT(P121*($D$7-$B$7)*($C$7-$B$7)),$D$7-SQRT((1-P121)*($D$7-$B$7)*($D$7-$C$7))))</f>
        <v>0.973538543237191</v>
      </c>
      <c r="J121" s="30" t="n">
        <f aca="false">IF($D$8=$B$8,$B$8,IF(Q121&lt;($C$8-$B$8)/($D$8-$B$8),$B$8+SQRT(Q121*($D$8-$B$8)*($C$8-$B$8)),$D$8-SQRT((1-Q121)*($D$8-$B$8)*($D$8-$C$8))))</f>
        <v>0.113392692801203</v>
      </c>
      <c r="K121" s="30" t="n">
        <f aca="false">F121*G121*H121*(1-I121*J121)+S121*(1-J121)</f>
        <v>804274.035380515</v>
      </c>
      <c r="L121" s="30" t="n">
        <f aca="false">K121-F121*G121*H121*(1-I121)</f>
        <v>780350.83958221</v>
      </c>
      <c r="M121" s="30" t="n">
        <f aca="true">RAND()</f>
        <v>0.296963748473784</v>
      </c>
      <c r="N121" s="30" t="n">
        <f aca="true">RAND()</f>
        <v>0.63600284956041</v>
      </c>
      <c r="O121" s="30" t="n">
        <f aca="true">RAND()</f>
        <v>0.746293232321364</v>
      </c>
      <c r="P121" s="30" t="n">
        <f aca="true">RAND()</f>
        <v>0.989294763205729</v>
      </c>
      <c r="Q121" s="30" t="n">
        <f aca="true">RAND()</f>
        <v>0.499944955984876</v>
      </c>
      <c r="R121" s="30" t="n">
        <f aca="true">RAND()</f>
        <v>0.768371253540675</v>
      </c>
      <c r="S121" s="32" t="n">
        <f aca="false">IF($D$9=$B$9,$B$9,IF(R121&lt;($C$9-$B$9)/($D$9-$B$9),$B$9+SQRT(R121*($D$9-$B$9)*($C$9-$B$9)),$D$9-SQRT((1-R121)*($D$9-$B$9)*($D$9-$C$9))))</f>
        <v>0</v>
      </c>
    </row>
    <row r="122" customFormat="false" ht="15" hidden="false" customHeight="false" outlineLevel="0" collapsed="false">
      <c r="A122" s="30" t="n">
        <v>102</v>
      </c>
      <c r="F122" s="31" t="n">
        <f aca="false">IF($D$4=$B$4,$B$4,IF(M122&lt;($C$4-$B$4)/($D$4-$B$4),$B$4+SQRT(M122*($D$4-$B$4)*($C$4-$B$4)),$D$4-SQRT((1-M122)*($D$4-$B$4)*($D$4-$C$4))))</f>
        <v>0.875130991903357</v>
      </c>
      <c r="G122" s="31" t="n">
        <f aca="false">IF($D$5=$B$5,$B$5,IF(N122&lt;($C$5-$B$5)/($D$5-$B$5),$B$5+SQRT(N122*($D$5-$B$5)*($C$5-$B$5)),$D$5-SQRT((1-N122)*($D$5-$B$5)*($D$5-$C$5))))</f>
        <v>0.833723910101367</v>
      </c>
      <c r="H122" s="30" t="n">
        <f aca="false">IF($D$6=$B$6,$B$6,IF(O122&lt;($C$6-$B$6)/($D$6-$B$6),$B$6+SQRT(O122*($D$6-$B$6)*($C$6-$B$6)),$D$6-SQRT((1-O122)*($D$6-$B$6)*($D$6-$C$6))))</f>
        <v>1616421.80340104</v>
      </c>
      <c r="I122" s="30" t="n">
        <f aca="false">IF($D$7=$B$7,$B$7,IF(P122&lt;($C$7-$B$7)/($D$7-$B$7),$B$7+SQRT(P122*($D$7-$B$7)*($C$7-$B$7)),$D$7-SQRT((1-P122)*($D$7-$B$7)*($D$7-$C$7))))</f>
        <v>0.923737993632991</v>
      </c>
      <c r="J122" s="30" t="n">
        <f aca="false">IF($D$8=$B$8,$B$8,IF(Q122&lt;($C$8-$B$8)/($D$8-$B$8),$B$8+SQRT(Q122*($D$8-$B$8)*($C$8-$B$8)),$D$8-SQRT((1-Q122)*($D$8-$B$8)*($D$8-$C$8))))</f>
        <v>0.127123580196126</v>
      </c>
      <c r="K122" s="30" t="n">
        <f aca="false">F122*G122*H122*(1-I122*J122)+S122*(1-J122)</f>
        <v>1040877.76761651</v>
      </c>
      <c r="L122" s="30" t="n">
        <f aca="false">K122-F122*G122*H122*(1-I122)</f>
        <v>950936.656668489</v>
      </c>
      <c r="M122" s="30" t="n">
        <f aca="true">RAND()</f>
        <v>0.613417286501077</v>
      </c>
      <c r="N122" s="30" t="n">
        <f aca="true">RAND()</f>
        <v>0.853582663591609</v>
      </c>
      <c r="O122" s="30" t="n">
        <f aca="true">RAND()</f>
        <v>0.901911844729261</v>
      </c>
      <c r="P122" s="30" t="n">
        <f aca="true">RAND()</f>
        <v>0.418253208078388</v>
      </c>
      <c r="Q122" s="30" t="n">
        <f aca="true">RAND()</f>
        <v>0.645935162437968</v>
      </c>
      <c r="R122" s="30" t="n">
        <f aca="true">RAND()</f>
        <v>0.633575193610357</v>
      </c>
      <c r="S122" s="32" t="n">
        <f aca="false">IF($D$9=$B$9,$B$9,IF(R122&lt;($C$9-$B$9)/($D$9-$B$9),$B$9+SQRT(R122*($D$9-$B$9)*($C$9-$B$9)),$D$9-SQRT((1-R122)*($D$9-$B$9)*($D$9-$C$9))))</f>
        <v>0</v>
      </c>
    </row>
    <row r="123" customFormat="false" ht="15" hidden="false" customHeight="false" outlineLevel="0" collapsed="false">
      <c r="A123" s="30" t="n">
        <v>103</v>
      </c>
      <c r="F123" s="31" t="n">
        <f aca="false">IF($D$4=$B$4,$B$4,IF(M123&lt;($C$4-$B$4)/($D$4-$B$4),$B$4+SQRT(M123*($D$4-$B$4)*($C$4-$B$4)),$D$4-SQRT((1-M123)*($D$4-$B$4)*($D$4-$C$4))))</f>
        <v>0.930328274391822</v>
      </c>
      <c r="G123" s="31" t="n">
        <f aca="false">IF($D$5=$B$5,$B$5,IF(N123&lt;($C$5-$B$5)/($D$5-$B$5),$B$5+SQRT(N123*($D$5-$B$5)*($C$5-$B$5)),$D$5-SQRT((1-N123)*($D$5-$B$5)*($D$5-$C$5))))</f>
        <v>0.7774795508799</v>
      </c>
      <c r="H123" s="30" t="n">
        <f aca="false">IF($D$6=$B$6,$B$6,IF(O123&lt;($C$6-$B$6)/($D$6-$B$6),$B$6+SQRT(O123*($D$6-$B$6)*($C$6-$B$6)),$D$6-SQRT((1-O123)*($D$6-$B$6)*($D$6-$C$6))))</f>
        <v>898700.515269709</v>
      </c>
      <c r="I123" s="30" t="n">
        <f aca="false">IF($D$7=$B$7,$B$7,IF(P123&lt;($C$7-$B$7)/($D$7-$B$7),$B$7+SQRT(P123*($D$7-$B$7)*($C$7-$B$7)),$D$7-SQRT((1-P123)*($D$7-$B$7)*($D$7-$C$7))))</f>
        <v>0.884856351888232</v>
      </c>
      <c r="J123" s="30" t="n">
        <f aca="false">IF($D$8=$B$8,$B$8,IF(Q123&lt;($C$8-$B$8)/($D$8-$B$8),$B$8+SQRT(Q123*($D$8-$B$8)*($C$8-$B$8)),$D$8-SQRT((1-Q123)*($D$8-$B$8)*($D$8-$C$8))))</f>
        <v>0.082215969037592</v>
      </c>
      <c r="K123" s="30" t="n">
        <f aca="false">F123*G123*H123*(1-I123*J123)+S123*(1-J123)</f>
        <v>602750.175265206</v>
      </c>
      <c r="L123" s="30" t="n">
        <f aca="false">K123-F123*G123*H123*(1-I123)</f>
        <v>527902.180263583</v>
      </c>
      <c r="M123" s="30" t="n">
        <f aca="true">RAND()</f>
        <v>0.969041856927726</v>
      </c>
      <c r="N123" s="30" t="n">
        <f aca="true">RAND()</f>
        <v>0.524983183008849</v>
      </c>
      <c r="O123" s="30" t="n">
        <f aca="true">RAND()</f>
        <v>0.211949467835109</v>
      </c>
      <c r="P123" s="30" t="n">
        <f aca="true">RAND()</f>
        <v>0.0934588666889415</v>
      </c>
      <c r="Q123" s="30" t="n">
        <f aca="true">RAND()</f>
        <v>0.138382488137479</v>
      </c>
      <c r="R123" s="30" t="n">
        <f aca="true">RAND()</f>
        <v>0.622901740237195</v>
      </c>
      <c r="S123" s="32" t="n">
        <f aca="false">IF($D$9=$B$9,$B$9,IF(R123&lt;($C$9-$B$9)/($D$9-$B$9),$B$9+SQRT(R123*($D$9-$B$9)*($C$9-$B$9)),$D$9-SQRT((1-R123)*($D$9-$B$9)*($D$9-$C$9))))</f>
        <v>0</v>
      </c>
    </row>
    <row r="124" customFormat="false" ht="15" hidden="false" customHeight="false" outlineLevel="0" collapsed="false">
      <c r="A124" s="30" t="n">
        <v>104</v>
      </c>
      <c r="F124" s="31" t="n">
        <f aca="false">IF($D$4=$B$4,$B$4,IF(M124&lt;($C$4-$B$4)/($D$4-$B$4),$B$4+SQRT(M124*($D$4-$B$4)*($C$4-$B$4)),$D$4-SQRT((1-M124)*($D$4-$B$4)*($D$4-$C$4))))</f>
        <v>0.919939431236312</v>
      </c>
      <c r="G124" s="31" t="n">
        <f aca="false">IF($D$5=$B$5,$B$5,IF(N124&lt;($C$5-$B$5)/($D$5-$B$5),$B$5+SQRT(N124*($D$5-$B$5)*($C$5-$B$5)),$D$5-SQRT((1-N124)*($D$5-$B$5)*($D$5-$C$5))))</f>
        <v>0.677008965194345</v>
      </c>
      <c r="H124" s="30" t="n">
        <f aca="false">IF($D$6=$B$6,$B$6,IF(O124&lt;($C$6-$B$6)/($D$6-$B$6),$B$6+SQRT(O124*($D$6-$B$6)*($C$6-$B$6)),$D$6-SQRT((1-O124)*($D$6-$B$6)*($D$6-$C$6))))</f>
        <v>1581917.09590364</v>
      </c>
      <c r="I124" s="30" t="n">
        <f aca="false">IF($D$7=$B$7,$B$7,IF(P124&lt;($C$7-$B$7)/($D$7-$B$7),$B$7+SQRT(P124*($D$7-$B$7)*($C$7-$B$7)),$D$7-SQRT((1-P124)*($D$7-$B$7)*($D$7-$C$7))))</f>
        <v>0.912042483431482</v>
      </c>
      <c r="J124" s="30" t="n">
        <f aca="false">IF($D$8=$B$8,$B$8,IF(Q124&lt;($C$8-$B$8)/($D$8-$B$8),$B$8+SQRT(Q124*($D$8-$B$8)*($C$8-$B$8)),$D$8-SQRT((1-Q124)*($D$8-$B$8)*($D$8-$C$8))))</f>
        <v>0.140617977618618</v>
      </c>
      <c r="K124" s="30" t="n">
        <f aca="false">F124*G124*H124*(1-I124*J124)+S124*(1-J124)</f>
        <v>858874.174646292</v>
      </c>
      <c r="L124" s="30" t="n">
        <f aca="false">K124-F124*G124*H124*(1-I124)</f>
        <v>772215.841245372</v>
      </c>
      <c r="M124" s="30" t="n">
        <f aca="true">RAND()</f>
        <v>0.927708976448287</v>
      </c>
      <c r="N124" s="30" t="n">
        <f aca="true">RAND()</f>
        <v>0.0988396786717316</v>
      </c>
      <c r="O124" s="30" t="n">
        <f aca="true">RAND()</f>
        <v>0.883471123534903</v>
      </c>
      <c r="P124" s="30" t="n">
        <f aca="true">RAND()</f>
        <v>0.296097673103516</v>
      </c>
      <c r="Q124" s="30" t="n">
        <f aca="true">RAND()</f>
        <v>0.764918361193135</v>
      </c>
      <c r="R124" s="30" t="n">
        <f aca="true">RAND()</f>
        <v>0.630599562606386</v>
      </c>
      <c r="S124" s="32" t="n">
        <f aca="false">IF($D$9=$B$9,$B$9,IF(R124&lt;($C$9-$B$9)/($D$9-$B$9),$B$9+SQRT(R124*($D$9-$B$9)*($C$9-$B$9)),$D$9-SQRT((1-R124)*($D$9-$B$9)*($D$9-$C$9))))</f>
        <v>0</v>
      </c>
    </row>
    <row r="125" customFormat="false" ht="15" hidden="false" customHeight="false" outlineLevel="0" collapsed="false">
      <c r="A125" s="30" t="n">
        <v>105</v>
      </c>
      <c r="F125" s="31" t="n">
        <f aca="false">IF($D$4=$B$4,$B$4,IF(M125&lt;($C$4-$B$4)/($D$4-$B$4),$B$4+SQRT(M125*($D$4-$B$4)*($C$4-$B$4)),$D$4-SQRT((1-M125)*($D$4-$B$4)*($D$4-$C$4))))</f>
        <v>0.863911226297344</v>
      </c>
      <c r="G125" s="31" t="n">
        <f aca="false">IF($D$5=$B$5,$B$5,IF(N125&lt;($C$5-$B$5)/($D$5-$B$5),$B$5+SQRT(N125*($D$5-$B$5)*($C$5-$B$5)),$D$5-SQRT((1-N125)*($D$5-$B$5)*($D$5-$C$5))))</f>
        <v>0.686084820817392</v>
      </c>
      <c r="H125" s="30" t="n">
        <f aca="false">IF($D$6=$B$6,$B$6,IF(O125&lt;($C$6-$B$6)/($D$6-$B$6),$B$6+SQRT(O125*($D$6-$B$6)*($C$6-$B$6)),$D$6-SQRT((1-O125)*($D$6-$B$6)*($D$6-$C$6))))</f>
        <v>884416.739529465</v>
      </c>
      <c r="I125" s="30" t="n">
        <f aca="false">IF($D$7=$B$7,$B$7,IF(P125&lt;($C$7-$B$7)/($D$7-$B$7),$B$7+SQRT(P125*($D$7-$B$7)*($C$7-$B$7)),$D$7-SQRT((1-P125)*($D$7-$B$7)*($D$7-$C$7))))</f>
        <v>0.960369973674159</v>
      </c>
      <c r="J125" s="30" t="n">
        <f aca="false">IF($D$8=$B$8,$B$8,IF(Q125&lt;($C$8-$B$8)/($D$8-$B$8),$B$8+SQRT(Q125*($D$8-$B$8)*($C$8-$B$8)),$D$8-SQRT((1-Q125)*($D$8-$B$8)*($D$8-$C$8))))</f>
        <v>0.099408355284765</v>
      </c>
      <c r="K125" s="30" t="n">
        <f aca="false">F125*G125*H125*(1-I125*J125)+S125*(1-J125)</f>
        <v>474162.751388697</v>
      </c>
      <c r="L125" s="30" t="n">
        <f aca="false">K125-F125*G125*H125*(1-I125)</f>
        <v>453388.363163201</v>
      </c>
      <c r="M125" s="30" t="n">
        <f aca="true">RAND()</f>
        <v>0.537337802125981</v>
      </c>
      <c r="N125" s="30" t="n">
        <f aca="true">RAND()</f>
        <v>0.123509939586042</v>
      </c>
      <c r="O125" s="30" t="n">
        <f aca="true">RAND()</f>
        <v>0.197034972840619</v>
      </c>
      <c r="P125" s="30" t="n">
        <f aca="true">RAND()</f>
        <v>0.901195401653027</v>
      </c>
      <c r="Q125" s="30" t="n">
        <f aca="true">RAND()</f>
        <v>0.325491409592742</v>
      </c>
      <c r="R125" s="30" t="n">
        <f aca="true">RAND()</f>
        <v>0.366840774367821</v>
      </c>
      <c r="S125" s="32" t="n">
        <f aca="false">IF($D$9=$B$9,$B$9,IF(R125&lt;($C$9-$B$9)/($D$9-$B$9),$B$9+SQRT(R125*($D$9-$B$9)*($C$9-$B$9)),$D$9-SQRT((1-R125)*($D$9-$B$9)*($D$9-$C$9))))</f>
        <v>0</v>
      </c>
    </row>
    <row r="126" customFormat="false" ht="15" hidden="false" customHeight="false" outlineLevel="0" collapsed="false">
      <c r="A126" s="30" t="n">
        <v>106</v>
      </c>
      <c r="F126" s="31" t="n">
        <f aca="false">IF($D$4=$B$4,$B$4,IF(M126&lt;($C$4-$B$4)/($D$4-$B$4),$B$4+SQRT(M126*($D$4-$B$4)*($C$4-$B$4)),$D$4-SQRT((1-M126)*($D$4-$B$4)*($D$4-$C$4))))</f>
        <v>0.8916329363061</v>
      </c>
      <c r="G126" s="31" t="n">
        <f aca="false">IF($D$5=$B$5,$B$5,IF(N126&lt;($C$5-$B$5)/($D$5-$B$5),$B$5+SQRT(N126*($D$5-$B$5)*($C$5-$B$5)),$D$5-SQRT((1-N126)*($D$5-$B$5)*($D$5-$C$5))))</f>
        <v>0.765638080139709</v>
      </c>
      <c r="H126" s="30" t="n">
        <f aca="false">IF($D$6=$B$6,$B$6,IF(O126&lt;($C$6-$B$6)/($D$6-$B$6),$B$6+SQRT(O126*($D$6-$B$6)*($C$6-$B$6)),$D$6-SQRT((1-O126)*($D$6-$B$6)*($D$6-$C$6))))</f>
        <v>1053958.1795658</v>
      </c>
      <c r="I126" s="30" t="n">
        <f aca="false">IF($D$7=$B$7,$B$7,IF(P126&lt;($C$7-$B$7)/($D$7-$B$7),$B$7+SQRT(P126*($D$7-$B$7)*($C$7-$B$7)),$D$7-SQRT((1-P126)*($D$7-$B$7)*($D$7-$C$7))))</f>
        <v>0.895634909357944</v>
      </c>
      <c r="J126" s="30" t="n">
        <f aca="false">IF($D$8=$B$8,$B$8,IF(Q126&lt;($C$8-$B$8)/($D$8-$B$8),$B$8+SQRT(Q126*($D$8-$B$8)*($C$8-$B$8)),$D$8-SQRT((1-Q126)*($D$8-$B$8)*($D$8-$C$8))))</f>
        <v>0.0787709303936331</v>
      </c>
      <c r="K126" s="30" t="n">
        <f aca="false">F126*G126*H126*(1-I126*J126)+S126*(1-J126)</f>
        <v>668742.679437044</v>
      </c>
      <c r="L126" s="30" t="n">
        <f aca="false">K126-F126*G126*H126*(1-I126)</f>
        <v>593651.614841909</v>
      </c>
      <c r="M126" s="30" t="n">
        <f aca="true">RAND()</f>
        <v>0.734463645545959</v>
      </c>
      <c r="N126" s="30" t="n">
        <f aca="true">RAND()</f>
        <v>0.457266226539476</v>
      </c>
      <c r="O126" s="30" t="n">
        <f aca="true">RAND()</f>
        <v>0.403336582659701</v>
      </c>
      <c r="P126" s="30" t="n">
        <f aca="true">RAND()</f>
        <v>0.160195765546754</v>
      </c>
      <c r="Q126" s="30" t="n">
        <f aca="true">RAND()</f>
        <v>0.110368858095371</v>
      </c>
      <c r="R126" s="30" t="n">
        <f aca="true">RAND()</f>
        <v>0.425791378281604</v>
      </c>
      <c r="S126" s="32" t="n">
        <f aca="false">IF($D$9=$B$9,$B$9,IF(R126&lt;($C$9-$B$9)/($D$9-$B$9),$B$9+SQRT(R126*($D$9-$B$9)*($C$9-$B$9)),$D$9-SQRT((1-R126)*($D$9-$B$9)*($D$9-$C$9))))</f>
        <v>0</v>
      </c>
    </row>
    <row r="127" customFormat="false" ht="15" hidden="false" customHeight="false" outlineLevel="0" collapsed="false">
      <c r="A127" s="30" t="n">
        <v>107</v>
      </c>
      <c r="F127" s="31" t="n">
        <f aca="false">IF($D$4=$B$4,$B$4,IF(M127&lt;($C$4-$B$4)/($D$4-$B$4),$B$4+SQRT(M127*($D$4-$B$4)*($C$4-$B$4)),$D$4-SQRT((1-M127)*($D$4-$B$4)*($D$4-$C$4))))</f>
        <v>0.821816805989287</v>
      </c>
      <c r="G127" s="31" t="n">
        <f aca="false">IF($D$5=$B$5,$B$5,IF(N127&lt;($C$5-$B$5)/($D$5-$B$5),$B$5+SQRT(N127*($D$5-$B$5)*($C$5-$B$5)),$D$5-SQRT((1-N127)*($D$5-$B$5)*($D$5-$C$5))))</f>
        <v>0.844567937973951</v>
      </c>
      <c r="H127" s="30" t="n">
        <f aca="false">IF($D$6=$B$6,$B$6,IF(O127&lt;($C$6-$B$6)/($D$6-$B$6),$B$6+SQRT(O127*($D$6-$B$6)*($C$6-$B$6)),$D$6-SQRT((1-O127)*($D$6-$B$6)*($D$6-$C$6))))</f>
        <v>1089269.38766217</v>
      </c>
      <c r="I127" s="30" t="n">
        <f aca="false">IF($D$7=$B$7,$B$7,IF(P127&lt;($C$7-$B$7)/($D$7-$B$7),$B$7+SQRT(P127*($D$7-$B$7)*($C$7-$B$7)),$D$7-SQRT((1-P127)*($D$7-$B$7)*($D$7-$C$7))))</f>
        <v>0.900093238500865</v>
      </c>
      <c r="J127" s="30" t="n">
        <f aca="false">IF($D$8=$B$8,$B$8,IF(Q127&lt;($C$8-$B$8)/($D$8-$B$8),$B$8+SQRT(Q127*($D$8-$B$8)*($C$8-$B$8)),$D$8-SQRT((1-Q127)*($D$8-$B$8)*($D$8-$C$8))))</f>
        <v>0.080258756165525</v>
      </c>
      <c r="K127" s="30" t="n">
        <f aca="false">F127*G127*H127*(1-I127*J127)+S127*(1-J127)</f>
        <v>701423.611549208</v>
      </c>
      <c r="L127" s="30" t="n">
        <f aca="false">K127-F127*G127*H127*(1-I127)</f>
        <v>625890.080307708</v>
      </c>
      <c r="M127" s="30" t="n">
        <f aca="true">RAND()</f>
        <v>0.296786684428633</v>
      </c>
      <c r="N127" s="30" t="n">
        <f aca="true">RAND()</f>
        <v>0.89757621665134</v>
      </c>
      <c r="O127" s="30" t="n">
        <f aca="true">RAND()</f>
        <v>0.447046501167176</v>
      </c>
      <c r="P127" s="30" t="n">
        <f aca="true">RAND()</f>
        <v>0.193025580269583</v>
      </c>
      <c r="Q127" s="30" t="n">
        <f aca="true">RAND()</f>
        <v>0.122078976624626</v>
      </c>
      <c r="R127" s="30" t="n">
        <f aca="true">RAND()</f>
        <v>0.657036072374176</v>
      </c>
      <c r="S127" s="32" t="n">
        <f aca="false">IF($D$9=$B$9,$B$9,IF(R127&lt;($C$9-$B$9)/($D$9-$B$9),$B$9+SQRT(R127*($D$9-$B$9)*($C$9-$B$9)),$D$9-SQRT((1-R127)*($D$9-$B$9)*($D$9-$C$9))))</f>
        <v>0</v>
      </c>
    </row>
    <row r="128" customFormat="false" ht="15" hidden="false" customHeight="false" outlineLevel="0" collapsed="false">
      <c r="A128" s="30" t="n">
        <v>108</v>
      </c>
      <c r="F128" s="31" t="n">
        <f aca="false">IF($D$4=$B$4,$B$4,IF(M128&lt;($C$4-$B$4)/($D$4-$B$4),$B$4+SQRT(M128*($D$4-$B$4)*($C$4-$B$4)),$D$4-SQRT((1-M128)*($D$4-$B$4)*($D$4-$C$4))))</f>
        <v>0.782275743480633</v>
      </c>
      <c r="G128" s="31" t="n">
        <f aca="false">IF($D$5=$B$5,$B$5,IF(N128&lt;($C$5-$B$5)/($D$5-$B$5),$B$5+SQRT(N128*($D$5-$B$5)*($C$5-$B$5)),$D$5-SQRT((1-N128)*($D$5-$B$5)*($D$5-$C$5))))</f>
        <v>0.777806953434627</v>
      </c>
      <c r="H128" s="30" t="n">
        <f aca="false">IF($D$6=$B$6,$B$6,IF(O128&lt;($C$6-$B$6)/($D$6-$B$6),$B$6+SQRT(O128*($D$6-$B$6)*($C$6-$B$6)),$D$6-SQRT((1-O128)*($D$6-$B$6)*($D$6-$C$6))))</f>
        <v>1054472.68698387</v>
      </c>
      <c r="I128" s="30" t="n">
        <f aca="false">IF($D$7=$B$7,$B$7,IF(P128&lt;($C$7-$B$7)/($D$7-$B$7),$B$7+SQRT(P128*($D$7-$B$7)*($C$7-$B$7)),$D$7-SQRT((1-P128)*($D$7-$B$7)*($D$7-$C$7))))</f>
        <v>0.912220020540194</v>
      </c>
      <c r="J128" s="30" t="n">
        <f aca="false">IF($D$8=$B$8,$B$8,IF(Q128&lt;($C$8-$B$8)/($D$8-$B$8),$B$8+SQRT(Q128*($D$8-$B$8)*($C$8-$B$8)),$D$8-SQRT((1-Q128)*($D$8-$B$8)*($D$8-$C$8))))</f>
        <v>0.152880404641687</v>
      </c>
      <c r="K128" s="30" t="n">
        <f aca="false">F128*G128*H128*(1-I128*J128)+S128*(1-J128)</f>
        <v>552125.489200201</v>
      </c>
      <c r="L128" s="30" t="n">
        <f aca="false">K128-F128*G128*H128*(1-I128)</f>
        <v>495805.508757003</v>
      </c>
      <c r="M128" s="30" t="n">
        <f aca="true">RAND()</f>
        <v>0.135385959305818</v>
      </c>
      <c r="N128" s="30" t="n">
        <f aca="true">RAND()</f>
        <v>0.526921878161725</v>
      </c>
      <c r="O128" s="30" t="n">
        <f aca="true">RAND()</f>
        <v>0.403985400227003</v>
      </c>
      <c r="P128" s="30" t="n">
        <f aca="true">RAND()</f>
        <v>0.29779468892478</v>
      </c>
      <c r="Q128" s="30" t="n">
        <f aca="true">RAND()</f>
        <v>0.851982915551258</v>
      </c>
      <c r="R128" s="30" t="n">
        <f aca="true">RAND()</f>
        <v>0.489611417753999</v>
      </c>
      <c r="S128" s="32" t="n">
        <f aca="false">IF($D$9=$B$9,$B$9,IF(R128&lt;($C$9-$B$9)/($D$9-$B$9),$B$9+SQRT(R128*($D$9-$B$9)*($C$9-$B$9)),$D$9-SQRT((1-R128)*($D$9-$B$9)*($D$9-$C$9))))</f>
        <v>0</v>
      </c>
    </row>
    <row r="129" customFormat="false" ht="15" hidden="false" customHeight="false" outlineLevel="0" collapsed="false">
      <c r="A129" s="30" t="n">
        <v>109</v>
      </c>
      <c r="F129" s="31" t="n">
        <f aca="false">IF($D$4=$B$4,$B$4,IF(M129&lt;($C$4-$B$4)/($D$4-$B$4),$B$4+SQRT(M129*($D$4-$B$4)*($C$4-$B$4)),$D$4-SQRT((1-M129)*($D$4-$B$4)*($D$4-$C$4))))</f>
        <v>0.872573341616146</v>
      </c>
      <c r="G129" s="31" t="n">
        <f aca="false">IF($D$5=$B$5,$B$5,IF(N129&lt;($C$5-$B$5)/($D$5-$B$5),$B$5+SQRT(N129*($D$5-$B$5)*($C$5-$B$5)),$D$5-SQRT((1-N129)*($D$5-$B$5)*($D$5-$C$5))))</f>
        <v>0.668721118262508</v>
      </c>
      <c r="H129" s="30" t="n">
        <f aca="false">IF($D$6=$B$6,$B$6,IF(O129&lt;($C$6-$B$6)/($D$6-$B$6),$B$6+SQRT(O129*($D$6-$B$6)*($C$6-$B$6)),$D$6-SQRT((1-O129)*($D$6-$B$6)*($D$6-$C$6))))</f>
        <v>1331252.18200194</v>
      </c>
      <c r="I129" s="30" t="n">
        <f aca="false">IF($D$7=$B$7,$B$7,IF(P129&lt;($C$7-$B$7)/($D$7-$B$7),$B$7+SQRT(P129*($D$7-$B$7)*($C$7-$B$7)),$D$7-SQRT((1-P129)*($D$7-$B$7)*($D$7-$C$7))))</f>
        <v>0.949461242731448</v>
      </c>
      <c r="J129" s="30" t="n">
        <f aca="false">IF($D$8=$B$8,$B$8,IF(Q129&lt;($C$8-$B$8)/($D$8-$B$8),$B$8+SQRT(Q129*($D$8-$B$8)*($C$8-$B$8)),$D$8-SQRT((1-Q129)*($D$8-$B$8)*($D$8-$C$8))))</f>
        <v>0.127344662270796</v>
      </c>
      <c r="K129" s="30" t="n">
        <f aca="false">F129*G129*H129*(1-I129*J129)+S129*(1-J129)</f>
        <v>682875.03177939</v>
      </c>
      <c r="L129" s="30" t="n">
        <f aca="false">K129-F129*G129*H129*(1-I129)</f>
        <v>643616.697363287</v>
      </c>
      <c r="M129" s="30" t="n">
        <f aca="true">RAND()</f>
        <v>0.595631164731263</v>
      </c>
      <c r="N129" s="30" t="n">
        <f aca="true">RAND()</f>
        <v>0.0787098682541595</v>
      </c>
      <c r="O129" s="30" t="n">
        <f aca="true">RAND()</f>
        <v>0.701850903948552</v>
      </c>
      <c r="P129" s="30" t="n">
        <f aca="true">RAND()</f>
        <v>0.760964523514156</v>
      </c>
      <c r="Q129" s="30" t="n">
        <f aca="true">RAND()</f>
        <v>0.648080126630356</v>
      </c>
      <c r="R129" s="30" t="n">
        <f aca="true">RAND()</f>
        <v>0.271755453846071</v>
      </c>
      <c r="S129" s="32" t="n">
        <f aca="false">IF($D$9=$B$9,$B$9,IF(R129&lt;($C$9-$B$9)/($D$9-$B$9),$B$9+SQRT(R129*($D$9-$B$9)*($C$9-$B$9)),$D$9-SQRT((1-R129)*($D$9-$B$9)*($D$9-$C$9))))</f>
        <v>0</v>
      </c>
    </row>
    <row r="130" customFormat="false" ht="15" hidden="false" customHeight="false" outlineLevel="0" collapsed="false">
      <c r="A130" s="30" t="n">
        <v>110</v>
      </c>
      <c r="F130" s="31" t="n">
        <f aca="false">IF($D$4=$B$4,$B$4,IF(M130&lt;($C$4-$B$4)/($D$4-$B$4),$B$4+SQRT(M130*($D$4-$B$4)*($C$4-$B$4)),$D$4-SQRT((1-M130)*($D$4-$B$4)*($D$4-$C$4))))</f>
        <v>0.817623340827423</v>
      </c>
      <c r="G130" s="31" t="n">
        <f aca="false">IF($D$5=$B$5,$B$5,IF(N130&lt;($C$5-$B$5)/($D$5-$B$5),$B$5+SQRT(N130*($D$5-$B$5)*($C$5-$B$5)),$D$5-SQRT((1-N130)*($D$5-$B$5)*($D$5-$C$5))))</f>
        <v>0.695514821574979</v>
      </c>
      <c r="H130" s="30" t="n">
        <f aca="false">IF($D$6=$B$6,$B$6,IF(O130&lt;($C$6-$B$6)/($D$6-$B$6),$B$6+SQRT(O130*($D$6-$B$6)*($C$6-$B$6)),$D$6-SQRT((1-O130)*($D$6-$B$6)*($D$6-$C$6))))</f>
        <v>928436.929184306</v>
      </c>
      <c r="I130" s="30" t="n">
        <f aca="false">IF($D$7=$B$7,$B$7,IF(P130&lt;($C$7-$B$7)/($D$7-$B$7),$B$7+SQRT(P130*($D$7-$B$7)*($C$7-$B$7)),$D$7-SQRT((1-P130)*($D$7-$B$7)*($D$7-$C$7))))</f>
        <v>0.931788448534943</v>
      </c>
      <c r="J130" s="30" t="n">
        <f aca="false">IF($D$8=$B$8,$B$8,IF(Q130&lt;($C$8-$B$8)/($D$8-$B$8),$B$8+SQRT(Q130*($D$8-$B$8)*($C$8-$B$8)),$D$8-SQRT((1-Q130)*($D$8-$B$8)*($D$8-$C$8))))</f>
        <v>0.144555002936989</v>
      </c>
      <c r="K130" s="30" t="n">
        <f aca="false">F130*G130*H130*(1-I130*J130)+S130*(1-J130)</f>
        <v>456858.226491222</v>
      </c>
      <c r="L130" s="30" t="n">
        <f aca="false">K130-F130*G130*H130*(1-I130)</f>
        <v>420844.338933598</v>
      </c>
      <c r="M130" s="30" t="n">
        <f aca="true">RAND()</f>
        <v>0.27670500614808</v>
      </c>
      <c r="N130" s="30" t="n">
        <f aca="true">RAND()</f>
        <v>0.152051352341668</v>
      </c>
      <c r="O130" s="30" t="n">
        <f aca="true">RAND()</f>
        <v>0.244744269718505</v>
      </c>
      <c r="P130" s="30" t="n">
        <f aca="true">RAND()</f>
        <v>0.514565408750232</v>
      </c>
      <c r="Q130" s="30" t="n">
        <f aca="true">RAND()</f>
        <v>0.795056820045512</v>
      </c>
      <c r="R130" s="30" t="n">
        <f aca="true">RAND()</f>
        <v>0.482246945927385</v>
      </c>
      <c r="S130" s="32" t="n">
        <f aca="false">IF($D$9=$B$9,$B$9,IF(R130&lt;($C$9-$B$9)/($D$9-$B$9),$B$9+SQRT(R130*($D$9-$B$9)*($C$9-$B$9)),$D$9-SQRT((1-R130)*($D$9-$B$9)*($D$9-$C$9))))</f>
        <v>0</v>
      </c>
    </row>
    <row r="131" customFormat="false" ht="15" hidden="false" customHeight="false" outlineLevel="0" collapsed="false">
      <c r="A131" s="30" t="n">
        <v>111</v>
      </c>
      <c r="F131" s="31" t="n">
        <f aca="false">IF($D$4=$B$4,$B$4,IF(M131&lt;($C$4-$B$4)/($D$4-$B$4),$B$4+SQRT(M131*($D$4-$B$4)*($C$4-$B$4)),$D$4-SQRT((1-M131)*($D$4-$B$4)*($D$4-$C$4))))</f>
        <v>0.839538165487399</v>
      </c>
      <c r="G131" s="31" t="n">
        <f aca="false">IF($D$5=$B$5,$B$5,IF(N131&lt;($C$5-$B$5)/($D$5-$B$5),$B$5+SQRT(N131*($D$5-$B$5)*($C$5-$B$5)),$D$5-SQRT((1-N131)*($D$5-$B$5)*($D$5-$C$5))))</f>
        <v>0.66345607500426</v>
      </c>
      <c r="H131" s="30" t="n">
        <f aca="false">IF($D$6=$B$6,$B$6,IF(O131&lt;($C$6-$B$6)/($D$6-$B$6),$B$6+SQRT(O131*($D$6-$B$6)*($C$6-$B$6)),$D$6-SQRT((1-O131)*($D$6-$B$6)*($D$6-$C$6))))</f>
        <v>1693786.24272947</v>
      </c>
      <c r="I131" s="30" t="n">
        <f aca="false">IF($D$7=$B$7,$B$7,IF(P131&lt;($C$7-$B$7)/($D$7-$B$7),$B$7+SQRT(P131*($D$7-$B$7)*($C$7-$B$7)),$D$7-SQRT((1-P131)*($D$7-$B$7)*($D$7-$C$7))))</f>
        <v>0.946957776695134</v>
      </c>
      <c r="J131" s="30" t="n">
        <f aca="false">IF($D$8=$B$8,$B$8,IF(Q131&lt;($C$8-$B$8)/($D$8-$B$8),$B$8+SQRT(Q131*($D$8-$B$8)*($C$8-$B$8)),$D$8-SQRT((1-Q131)*($D$8-$B$8)*($D$8-$C$8))))</f>
        <v>0.118916203388564</v>
      </c>
      <c r="K131" s="30" t="n">
        <f aca="false">F131*G131*H131*(1-I131*J131)+S131*(1-J131)</f>
        <v>837194.611110784</v>
      </c>
      <c r="L131" s="30" t="n">
        <f aca="false">K131-F131*G131*H131*(1-I131)</f>
        <v>787152.809159753</v>
      </c>
      <c r="M131" s="30" t="n">
        <f aca="true">RAND()</f>
        <v>0.389417992551772</v>
      </c>
      <c r="N131" s="30" t="n">
        <f aca="true">RAND()</f>
        <v>0.067111224249104</v>
      </c>
      <c r="O131" s="30" t="n">
        <f aca="true">RAND()</f>
        <v>0.937488756572176</v>
      </c>
      <c r="P131" s="30" t="n">
        <f aca="true">RAND()</f>
        <v>0.723139266281798</v>
      </c>
      <c r="Q131" s="30" t="n">
        <f aca="true">RAND()</f>
        <v>0.561694528471682</v>
      </c>
      <c r="R131" s="30" t="n">
        <f aca="true">RAND()</f>
        <v>0.339343492490312</v>
      </c>
      <c r="S131" s="32" t="n">
        <f aca="false">IF($D$9=$B$9,$B$9,IF(R131&lt;($C$9-$B$9)/($D$9-$B$9),$B$9+SQRT(R131*($D$9-$B$9)*($C$9-$B$9)),$D$9-SQRT((1-R131)*($D$9-$B$9)*($D$9-$C$9))))</f>
        <v>0</v>
      </c>
    </row>
    <row r="132" customFormat="false" ht="15" hidden="false" customHeight="false" outlineLevel="0" collapsed="false">
      <c r="A132" s="30" t="n">
        <v>112</v>
      </c>
      <c r="F132" s="31" t="n">
        <f aca="false">IF($D$4=$B$4,$B$4,IF(M132&lt;($C$4-$B$4)/($D$4-$B$4),$B$4+SQRT(M132*($D$4-$B$4)*($C$4-$B$4)),$D$4-SQRT((1-M132)*($D$4-$B$4)*($D$4-$C$4))))</f>
        <v>0.796743701585657</v>
      </c>
      <c r="G132" s="31" t="n">
        <f aca="false">IF($D$5=$B$5,$B$5,IF(N132&lt;($C$5-$B$5)/($D$5-$B$5),$B$5+SQRT(N132*($D$5-$B$5)*($C$5-$B$5)),$D$5-SQRT((1-N132)*($D$5-$B$5)*($D$5-$C$5))))</f>
        <v>0.766052114049992</v>
      </c>
      <c r="H132" s="30" t="n">
        <f aca="false">IF($D$6=$B$6,$B$6,IF(O132&lt;($C$6-$B$6)/($D$6-$B$6),$B$6+SQRT(O132*($D$6-$B$6)*($C$6-$B$6)),$D$6-SQRT((1-O132)*($D$6-$B$6)*($D$6-$C$6))))</f>
        <v>1310193.88851565</v>
      </c>
      <c r="I132" s="30" t="n">
        <f aca="false">IF($D$7=$B$7,$B$7,IF(P132&lt;($C$7-$B$7)/($D$7-$B$7),$B$7+SQRT(P132*($D$7-$B$7)*($C$7-$B$7)),$D$7-SQRT((1-P132)*($D$7-$B$7)*($D$7-$C$7))))</f>
        <v>0.95062313240364</v>
      </c>
      <c r="J132" s="30" t="n">
        <f aca="false">IF($D$8=$B$8,$B$8,IF(Q132&lt;($C$8-$B$8)/($D$8-$B$8),$B$8+SQRT(Q132*($D$8-$B$8)*($C$8-$B$8)),$D$8-SQRT((1-Q132)*($D$8-$B$8)*($D$8-$C$8))))</f>
        <v>0.0869238345734488</v>
      </c>
      <c r="K132" s="30" t="n">
        <f aca="false">F132*G132*H132*(1-I132*J132)+S132*(1-J132)</f>
        <v>733594.727776727</v>
      </c>
      <c r="L132" s="30" t="n">
        <f aca="false">K132-F132*G132*H132*(1-I132)</f>
        <v>694109.371673407</v>
      </c>
      <c r="M132" s="30" t="n">
        <f aca="true">RAND()</f>
        <v>0.187186875929893</v>
      </c>
      <c r="N132" s="30" t="n">
        <f aca="true">RAND()</f>
        <v>0.45955507634119</v>
      </c>
      <c r="O132" s="30" t="n">
        <f aca="true">RAND()</f>
        <v>0.682778352372562</v>
      </c>
      <c r="P132" s="30" t="n">
        <f aca="true">RAND()</f>
        <v>0.778717859032295</v>
      </c>
      <c r="Q132" s="30" t="n">
        <f aca="true">RAND()</f>
        <v>0.181782607947655</v>
      </c>
      <c r="R132" s="30" t="n">
        <f aca="true">RAND()</f>
        <v>0.497189836551993</v>
      </c>
      <c r="S132" s="32" t="n">
        <f aca="false">IF($D$9=$B$9,$B$9,IF(R132&lt;($C$9-$B$9)/($D$9-$B$9),$B$9+SQRT(R132*($D$9-$B$9)*($C$9-$B$9)),$D$9-SQRT((1-R132)*($D$9-$B$9)*($D$9-$C$9))))</f>
        <v>0</v>
      </c>
    </row>
    <row r="133" customFormat="false" ht="15" hidden="false" customHeight="false" outlineLevel="0" collapsed="false">
      <c r="A133" s="30" t="n">
        <v>113</v>
      </c>
      <c r="F133" s="31" t="n">
        <f aca="false">IF($D$4=$B$4,$B$4,IF(M133&lt;($C$4-$B$4)/($D$4-$B$4),$B$4+SQRT(M133*($D$4-$B$4)*($C$4-$B$4)),$D$4-SQRT((1-M133)*($D$4-$B$4)*($D$4-$C$4))))</f>
        <v>0.819148007355556</v>
      </c>
      <c r="G133" s="31" t="n">
        <f aca="false">IF($D$5=$B$5,$B$5,IF(N133&lt;($C$5-$B$5)/($D$5-$B$5),$B$5+SQRT(N133*($D$5-$B$5)*($C$5-$B$5)),$D$5-SQRT((1-N133)*($D$5-$B$5)*($D$5-$C$5))))</f>
        <v>0.728052860932394</v>
      </c>
      <c r="H133" s="30" t="n">
        <f aca="false">IF($D$6=$B$6,$B$6,IF(O133&lt;($C$6-$B$6)/($D$6-$B$6),$B$6+SQRT(O133*($D$6-$B$6)*($C$6-$B$6)),$D$6-SQRT((1-O133)*($D$6-$B$6)*($D$6-$C$6))))</f>
        <v>1533556.75120483</v>
      </c>
      <c r="I133" s="30" t="n">
        <f aca="false">IF($D$7=$B$7,$B$7,IF(P133&lt;($C$7-$B$7)/($D$7-$B$7),$B$7+SQRT(P133*($D$7-$B$7)*($C$7-$B$7)),$D$7-SQRT((1-P133)*($D$7-$B$7)*($D$7-$C$7))))</f>
        <v>0.919896278591427</v>
      </c>
      <c r="J133" s="30" t="n">
        <f aca="false">IF($D$8=$B$8,$B$8,IF(Q133&lt;($C$8-$B$8)/($D$8-$B$8),$B$8+SQRT(Q133*($D$8-$B$8)*($C$8-$B$8)),$D$8-SQRT((1-Q133)*($D$8-$B$8)*($D$8-$C$8))))</f>
        <v>0.094167680958978</v>
      </c>
      <c r="K133" s="30" t="n">
        <f aca="false">F133*G133*H133*(1-I133*J133)+S133*(1-J133)</f>
        <v>835361.590221996</v>
      </c>
      <c r="L133" s="30" t="n">
        <f aca="false">K133-F133*G133*H133*(1-I133)</f>
        <v>762099.747698683</v>
      </c>
      <c r="M133" s="30" t="n">
        <f aca="true">RAND()</f>
        <v>0.283924953135992</v>
      </c>
      <c r="N133" s="30" t="n">
        <f aca="true">RAND()</f>
        <v>0.273292253216185</v>
      </c>
      <c r="O133" s="30" t="n">
        <f aca="true">RAND()</f>
        <v>0.854953797102269</v>
      </c>
      <c r="P133" s="30" t="n">
        <f aca="true">RAND()</f>
        <v>0.375806904686949</v>
      </c>
      <c r="Q133" s="30" t="n">
        <f aca="true">RAND()</f>
        <v>0.260104538839209</v>
      </c>
      <c r="R133" s="30" t="n">
        <f aca="true">RAND()</f>
        <v>0.0124841098330196</v>
      </c>
      <c r="S133" s="32" t="n">
        <f aca="false">IF($D$9=$B$9,$B$9,IF(R133&lt;($C$9-$B$9)/($D$9-$B$9),$B$9+SQRT(R133*($D$9-$B$9)*($C$9-$B$9)),$D$9-SQRT((1-R133)*($D$9-$B$9)*($D$9-$C$9))))</f>
        <v>0</v>
      </c>
    </row>
    <row r="134" customFormat="false" ht="15" hidden="false" customHeight="false" outlineLevel="0" collapsed="false">
      <c r="A134" s="30" t="n">
        <v>114</v>
      </c>
      <c r="F134" s="31" t="n">
        <f aca="false">IF($D$4=$B$4,$B$4,IF(M134&lt;($C$4-$B$4)/($D$4-$B$4),$B$4+SQRT(M134*($D$4-$B$4)*($C$4-$B$4)),$D$4-SQRT((1-M134)*($D$4-$B$4)*($D$4-$C$4))))</f>
        <v>0.814361358700859</v>
      </c>
      <c r="G134" s="31" t="n">
        <f aca="false">IF($D$5=$B$5,$B$5,IF(N134&lt;($C$5-$B$5)/($D$5-$B$5),$B$5+SQRT(N134*($D$5-$B$5)*($C$5-$B$5)),$D$5-SQRT((1-N134)*($D$5-$B$5)*($D$5-$C$5))))</f>
        <v>0.807458108491899</v>
      </c>
      <c r="H134" s="30" t="n">
        <f aca="false">IF($D$6=$B$6,$B$6,IF(O134&lt;($C$6-$B$6)/($D$6-$B$6),$B$6+SQRT(O134*($D$6-$B$6)*($C$6-$B$6)),$D$6-SQRT((1-O134)*($D$6-$B$6)*($D$6-$C$6))))</f>
        <v>1501564.81083979</v>
      </c>
      <c r="I134" s="30" t="n">
        <f aca="false">IF($D$7=$B$7,$B$7,IF(P134&lt;($C$7-$B$7)/($D$7-$B$7),$B$7+SQRT(P134*($D$7-$B$7)*($C$7-$B$7)),$D$7-SQRT((1-P134)*($D$7-$B$7)*($D$7-$C$7))))</f>
        <v>0.946031527769081</v>
      </c>
      <c r="J134" s="30" t="n">
        <f aca="false">IF($D$8=$B$8,$B$8,IF(Q134&lt;($C$8-$B$8)/($D$8-$B$8),$B$8+SQRT(Q134*($D$8-$B$8)*($C$8-$B$8)),$D$8-SQRT((1-Q134)*($D$8-$B$8)*($D$8-$C$8))))</f>
        <v>0.153457638139246</v>
      </c>
      <c r="K134" s="30" t="n">
        <f aca="false">F134*G134*H134*(1-I134*J134)+S134*(1-J134)</f>
        <v>844030.357435877</v>
      </c>
      <c r="L134" s="30" t="n">
        <f aca="false">K134-F134*G134*H134*(1-I134)</f>
        <v>790743.345929461</v>
      </c>
      <c r="M134" s="30" t="n">
        <f aca="true">RAND()</f>
        <v>0.261570407278129</v>
      </c>
      <c r="N134" s="30" t="n">
        <f aca="true">RAND()</f>
        <v>0.714533277203426</v>
      </c>
      <c r="O134" s="30" t="n">
        <f aca="true">RAND()</f>
        <v>0.834374908137882</v>
      </c>
      <c r="P134" s="30" t="n">
        <f aca="true">RAND()</f>
        <v>0.709388794281822</v>
      </c>
      <c r="Q134" s="30" t="n">
        <f aca="true">RAND()</f>
        <v>0.855587236828174</v>
      </c>
      <c r="R134" s="30" t="n">
        <f aca="true">RAND()</f>
        <v>0.195494217879218</v>
      </c>
      <c r="S134" s="32" t="n">
        <f aca="false">IF($D$9=$B$9,$B$9,IF(R134&lt;($C$9-$B$9)/($D$9-$B$9),$B$9+SQRT(R134*($D$9-$B$9)*($C$9-$B$9)),$D$9-SQRT((1-R134)*($D$9-$B$9)*($D$9-$C$9))))</f>
        <v>0</v>
      </c>
    </row>
    <row r="135" customFormat="false" ht="15" hidden="false" customHeight="false" outlineLevel="0" collapsed="false">
      <c r="A135" s="30" t="n">
        <v>115</v>
      </c>
      <c r="F135" s="31" t="n">
        <f aca="false">IF($D$4=$B$4,$B$4,IF(M135&lt;($C$4-$B$4)/($D$4-$B$4),$B$4+SQRT(M135*($D$4-$B$4)*($C$4-$B$4)),$D$4-SQRT((1-M135)*($D$4-$B$4)*($D$4-$C$4))))</f>
        <v>0.762782236302123</v>
      </c>
      <c r="G135" s="31" t="n">
        <f aca="false">IF($D$5=$B$5,$B$5,IF(N135&lt;($C$5-$B$5)/($D$5-$B$5),$B$5+SQRT(N135*($D$5-$B$5)*($C$5-$B$5)),$D$5-SQRT((1-N135)*($D$5-$B$5)*($D$5-$C$5))))</f>
        <v>0.790813189381063</v>
      </c>
      <c r="H135" s="30" t="n">
        <f aca="false">IF($D$6=$B$6,$B$6,IF(O135&lt;($C$6-$B$6)/($D$6-$B$6),$B$6+SQRT(O135*($D$6-$B$6)*($C$6-$B$6)),$D$6-SQRT((1-O135)*($D$6-$B$6)*($D$6-$C$6))))</f>
        <v>843899.803702557</v>
      </c>
      <c r="I135" s="30" t="n">
        <f aca="false">IF($D$7=$B$7,$B$7,IF(P135&lt;($C$7-$B$7)/($D$7-$B$7),$B$7+SQRT(P135*($D$7-$B$7)*($C$7-$B$7)),$D$7-SQRT((1-P135)*($D$7-$B$7)*($D$7-$C$7))))</f>
        <v>0.946789554890065</v>
      </c>
      <c r="J135" s="30" t="n">
        <f aca="false">IF($D$8=$B$8,$B$8,IF(Q135&lt;($C$8-$B$8)/($D$8-$B$8),$B$8+SQRT(Q135*($D$8-$B$8)*($C$8-$B$8)),$D$8-SQRT((1-Q135)*($D$8-$B$8)*($D$8-$C$8))))</f>
        <v>0.0989537582738241</v>
      </c>
      <c r="K135" s="30" t="n">
        <f aca="false">F135*G135*H135*(1-I135*J135)+S135*(1-J135)</f>
        <v>461363.152969162</v>
      </c>
      <c r="L135" s="30" t="n">
        <f aca="false">K135-F135*G135*H135*(1-I135)</f>
        <v>434276.069107767</v>
      </c>
      <c r="M135" s="30" t="n">
        <f aca="true">RAND()</f>
        <v>0.0788321839019111</v>
      </c>
      <c r="N135" s="30" t="n">
        <f aca="true">RAND()</f>
        <v>0.606827887362891</v>
      </c>
      <c r="O135" s="30" t="n">
        <f aca="true">RAND()</f>
        <v>0.157689433315543</v>
      </c>
      <c r="P135" s="30" t="n">
        <f aca="true">RAND()</f>
        <v>0.720632148908996</v>
      </c>
      <c r="Q135" s="30" t="n">
        <f aca="true">RAND()</f>
        <v>0.319529393217601</v>
      </c>
      <c r="R135" s="30" t="n">
        <f aca="true">RAND()</f>
        <v>0.852975486273024</v>
      </c>
      <c r="S135" s="32" t="n">
        <f aca="false">IF($D$9=$B$9,$B$9,IF(R135&lt;($C$9-$B$9)/($D$9-$B$9),$B$9+SQRT(R135*($D$9-$B$9)*($C$9-$B$9)),$D$9-SQRT((1-R135)*($D$9-$B$9)*($D$9-$C$9))))</f>
        <v>0</v>
      </c>
    </row>
    <row r="136" customFormat="false" ht="15" hidden="false" customHeight="false" outlineLevel="0" collapsed="false">
      <c r="A136" s="30" t="n">
        <v>116</v>
      </c>
      <c r="F136" s="31" t="n">
        <f aca="false">IF($D$4=$B$4,$B$4,IF(M136&lt;($C$4-$B$4)/($D$4-$B$4),$B$4+SQRT(M136*($D$4-$B$4)*($C$4-$B$4)),$D$4-SQRT((1-M136)*($D$4-$B$4)*($D$4-$C$4))))</f>
        <v>0.869027564571045</v>
      </c>
      <c r="G136" s="31" t="n">
        <f aca="false">IF($D$5=$B$5,$B$5,IF(N136&lt;($C$5-$B$5)/($D$5-$B$5),$B$5+SQRT(N136*($D$5-$B$5)*($C$5-$B$5)),$D$5-SQRT((1-N136)*($D$5-$B$5)*($D$5-$C$5))))</f>
        <v>0.757440712756869</v>
      </c>
      <c r="H136" s="30" t="n">
        <f aca="false">IF($D$6=$B$6,$B$6,IF(O136&lt;($C$6-$B$6)/($D$6-$B$6),$B$6+SQRT(O136*($D$6-$B$6)*($C$6-$B$6)),$D$6-SQRT((1-O136)*($D$6-$B$6)*($D$6-$C$6))))</f>
        <v>1342407.52825038</v>
      </c>
      <c r="I136" s="30" t="n">
        <f aca="false">IF($D$7=$B$7,$B$7,IF(P136&lt;($C$7-$B$7)/($D$7-$B$7),$B$7+SQRT(P136*($D$7-$B$7)*($C$7-$B$7)),$D$7-SQRT((1-P136)*($D$7-$B$7)*($D$7-$C$7))))</f>
        <v>0.966559908219784</v>
      </c>
      <c r="J136" s="30" t="n">
        <f aca="false">IF($D$8=$B$8,$B$8,IF(Q136&lt;($C$8-$B$8)/($D$8-$B$8),$B$8+SQRT(Q136*($D$8-$B$8)*($C$8-$B$8)),$D$8-SQRT((1-Q136)*($D$8-$B$8)*($D$8-$C$8))))</f>
        <v>0.147461163112432</v>
      </c>
      <c r="K136" s="30" t="n">
        <f aca="false">F136*G136*H136*(1-I136*J136)+S136*(1-J136)</f>
        <v>757679.410942963</v>
      </c>
      <c r="L136" s="30" t="n">
        <f aca="false">K136-F136*G136*H136*(1-I136)</f>
        <v>728131.006370644</v>
      </c>
      <c r="M136" s="30" t="n">
        <f aca="true">RAND()</f>
        <v>0.571406351696373</v>
      </c>
      <c r="N136" s="30" t="n">
        <f aca="true">RAND()</f>
        <v>0.413126300556513</v>
      </c>
      <c r="O136" s="30" t="n">
        <f aca="true">RAND()</f>
        <v>0.711714760732149</v>
      </c>
      <c r="P136" s="30" t="n">
        <f aca="true">RAND()</f>
        <v>0.953683059728046</v>
      </c>
      <c r="Q136" s="30" t="n">
        <f aca="true">RAND()</f>
        <v>0.815978041233432</v>
      </c>
      <c r="R136" s="30" t="n">
        <f aca="true">RAND()</f>
        <v>0.706961740771962</v>
      </c>
      <c r="S136" s="32" t="n">
        <f aca="false">IF($D$9=$B$9,$B$9,IF(R136&lt;($C$9-$B$9)/($D$9-$B$9),$B$9+SQRT(R136*($D$9-$B$9)*($C$9-$B$9)),$D$9-SQRT((1-R136)*($D$9-$B$9)*($D$9-$C$9))))</f>
        <v>0</v>
      </c>
    </row>
    <row r="137" customFormat="false" ht="15" hidden="false" customHeight="false" outlineLevel="0" collapsed="false">
      <c r="A137" s="30" t="n">
        <v>117</v>
      </c>
      <c r="F137" s="31" t="n">
        <f aca="false">IF($D$4=$B$4,$B$4,IF(M137&lt;($C$4-$B$4)/($D$4-$B$4),$B$4+SQRT(M137*($D$4-$B$4)*($C$4-$B$4)),$D$4-SQRT((1-M137)*($D$4-$B$4)*($D$4-$C$4))))</f>
        <v>0.91592648735905</v>
      </c>
      <c r="G137" s="31" t="n">
        <f aca="false">IF($D$5=$B$5,$B$5,IF(N137&lt;($C$5-$B$5)/($D$5-$B$5),$B$5+SQRT(N137*($D$5-$B$5)*($C$5-$B$5)),$D$5-SQRT((1-N137)*($D$5-$B$5)*($D$5-$C$5))))</f>
        <v>0.654144749654376</v>
      </c>
      <c r="H137" s="30" t="n">
        <f aca="false">IF($D$6=$B$6,$B$6,IF(O137&lt;($C$6-$B$6)/($D$6-$B$6),$B$6+SQRT(O137*($D$6-$B$6)*($C$6-$B$6)),$D$6-SQRT((1-O137)*($D$6-$B$6)*($D$6-$C$6))))</f>
        <v>989151.709980331</v>
      </c>
      <c r="I137" s="30" t="n">
        <f aca="false">IF($D$7=$B$7,$B$7,IF(P137&lt;($C$7-$B$7)/($D$7-$B$7),$B$7+SQRT(P137*($D$7-$B$7)*($C$7-$B$7)),$D$7-SQRT((1-P137)*($D$7-$B$7)*($D$7-$C$7))))</f>
        <v>0.964295008995158</v>
      </c>
      <c r="J137" s="30" t="n">
        <f aca="false">IF($D$8=$B$8,$B$8,IF(Q137&lt;($C$8-$B$8)/($D$8-$B$8),$B$8+SQRT(Q137*($D$8-$B$8)*($C$8-$B$8)),$D$8-SQRT((1-Q137)*($D$8-$B$8)*($D$8-$C$8))))</f>
        <v>0.106779009379287</v>
      </c>
      <c r="K137" s="30" t="n">
        <f aca="false">F137*G137*H137*(1-I137*J137)+S137*(1-J137)</f>
        <v>531625.817145338</v>
      </c>
      <c r="L137" s="30" t="n">
        <f aca="false">K137-F137*G137*H137*(1-I137)</f>
        <v>510465.298284408</v>
      </c>
      <c r="M137" s="30" t="n">
        <f aca="true">RAND()</f>
        <v>0.907119658904564</v>
      </c>
      <c r="N137" s="30" t="n">
        <f aca="true">RAND()</f>
        <v>0.0488608985855843</v>
      </c>
      <c r="O137" s="30" t="n">
        <f aca="true">RAND()</f>
        <v>0.319025860502243</v>
      </c>
      <c r="P137" s="30" t="n">
        <f aca="true">RAND()</f>
        <v>0.936757245522523</v>
      </c>
      <c r="Q137" s="30" t="n">
        <f aca="true">RAND()</f>
        <v>0.420656460512857</v>
      </c>
      <c r="R137" s="30" t="n">
        <f aca="true">RAND()</f>
        <v>0.0940214787092646</v>
      </c>
      <c r="S137" s="32" t="n">
        <f aca="false">IF($D$9=$B$9,$B$9,IF(R137&lt;($C$9-$B$9)/($D$9-$B$9),$B$9+SQRT(R137*($D$9-$B$9)*($C$9-$B$9)),$D$9-SQRT((1-R137)*($D$9-$B$9)*($D$9-$C$9))))</f>
        <v>0</v>
      </c>
    </row>
    <row r="138" customFormat="false" ht="15" hidden="false" customHeight="false" outlineLevel="0" collapsed="false">
      <c r="A138" s="30" t="n">
        <v>118</v>
      </c>
      <c r="F138" s="31" t="n">
        <f aca="false">IF($D$4=$B$4,$B$4,IF(M138&lt;($C$4-$B$4)/($D$4-$B$4),$B$4+SQRT(M138*($D$4-$B$4)*($C$4-$B$4)),$D$4-SQRT((1-M138)*($D$4-$B$4)*($D$4-$C$4))))</f>
        <v>0.797660646526918</v>
      </c>
      <c r="G138" s="31" t="n">
        <f aca="false">IF($D$5=$B$5,$B$5,IF(N138&lt;($C$5-$B$5)/($D$5-$B$5),$B$5+SQRT(N138*($D$5-$B$5)*($C$5-$B$5)),$D$5-SQRT((1-N138)*($D$5-$B$5)*($D$5-$C$5))))</f>
        <v>0.717625755339169</v>
      </c>
      <c r="H138" s="30" t="n">
        <f aca="false">IF($D$6=$B$6,$B$6,IF(O138&lt;($C$6-$B$6)/($D$6-$B$6),$B$6+SQRT(O138*($D$6-$B$6)*($C$6-$B$6)),$D$6-SQRT((1-O138)*($D$6-$B$6)*($D$6-$C$6))))</f>
        <v>969827.24915719</v>
      </c>
      <c r="I138" s="30" t="n">
        <f aca="false">IF($D$7=$B$7,$B$7,IF(P138&lt;($C$7-$B$7)/($D$7-$B$7),$B$7+SQRT(P138*($D$7-$B$7)*($C$7-$B$7)),$D$7-SQRT((1-P138)*($D$7-$B$7)*($D$7-$C$7))))</f>
        <v>0.948129130363216</v>
      </c>
      <c r="J138" s="30" t="n">
        <f aca="false">IF($D$8=$B$8,$B$8,IF(Q138&lt;($C$8-$B$8)/($D$8-$B$8),$B$8+SQRT(Q138*($D$8-$B$8)*($C$8-$B$8)),$D$8-SQRT((1-Q138)*($D$8-$B$8)*($D$8-$C$8))))</f>
        <v>0.102248823142332</v>
      </c>
      <c r="K138" s="30" t="n">
        <f aca="false">F138*G138*H138*(1-I138*J138)+S138*(1-J138)</f>
        <v>501331.189997562</v>
      </c>
      <c r="L138" s="30" t="n">
        <f aca="false">K138-F138*G138*H138*(1-I138)</f>
        <v>472535.062044607</v>
      </c>
      <c r="M138" s="30" t="n">
        <f aca="true">RAND()</f>
        <v>0.190752037601111</v>
      </c>
      <c r="N138" s="30" t="n">
        <f aca="true">RAND()</f>
        <v>0.230596971985166</v>
      </c>
      <c r="O138" s="30" t="n">
        <f aca="true">RAND()</f>
        <v>0.294316858734149</v>
      </c>
      <c r="P138" s="30" t="n">
        <f aca="true">RAND()</f>
        <v>0.74071740198778</v>
      </c>
      <c r="Q138" s="30" t="n">
        <f aca="true">RAND()</f>
        <v>0.36298049486273</v>
      </c>
      <c r="R138" s="30" t="n">
        <f aca="true">RAND()</f>
        <v>0.187703366628317</v>
      </c>
      <c r="S138" s="32" t="n">
        <f aca="false">IF($D$9=$B$9,$B$9,IF(R138&lt;($C$9-$B$9)/($D$9-$B$9),$B$9+SQRT(R138*($D$9-$B$9)*($C$9-$B$9)),$D$9-SQRT((1-R138)*($D$9-$B$9)*($D$9-$C$9))))</f>
        <v>0</v>
      </c>
    </row>
    <row r="139" customFormat="false" ht="15" hidden="false" customHeight="false" outlineLevel="0" collapsed="false">
      <c r="A139" s="30" t="n">
        <v>119</v>
      </c>
      <c r="F139" s="31" t="n">
        <f aca="false">IF($D$4=$B$4,$B$4,IF(M139&lt;($C$4-$B$4)/($D$4-$B$4),$B$4+SQRT(M139*($D$4-$B$4)*($C$4-$B$4)),$D$4-SQRT((1-M139)*($D$4-$B$4)*($D$4-$C$4))))</f>
        <v>0.936611799708483</v>
      </c>
      <c r="G139" s="31" t="n">
        <f aca="false">IF($D$5=$B$5,$B$5,IF(N139&lt;($C$5-$B$5)/($D$5-$B$5),$B$5+SQRT(N139*($D$5-$B$5)*($C$5-$B$5)),$D$5-SQRT((1-N139)*($D$5-$B$5)*($D$5-$C$5))))</f>
        <v>0.67353762978882</v>
      </c>
      <c r="H139" s="30" t="n">
        <f aca="false">IF($D$6=$B$6,$B$6,IF(O139&lt;($C$6-$B$6)/($D$6-$B$6),$B$6+SQRT(O139*($D$6-$B$6)*($C$6-$B$6)),$D$6-SQRT((1-O139)*($D$6-$B$6)*($D$6-$C$6))))</f>
        <v>1266464.60311977</v>
      </c>
      <c r="I139" s="30" t="n">
        <f aca="false">IF($D$7=$B$7,$B$7,IF(P139&lt;($C$7-$B$7)/($D$7-$B$7),$B$7+SQRT(P139*($D$7-$B$7)*($C$7-$B$7)),$D$7-SQRT((1-P139)*($D$7-$B$7)*($D$7-$C$7))))</f>
        <v>0.960664916842858</v>
      </c>
      <c r="J139" s="30" t="n">
        <f aca="false">IF($D$8=$B$8,$B$8,IF(Q139&lt;($C$8-$B$8)/($D$8-$B$8),$B$8+SQRT(Q139*($D$8-$B$8)*($C$8-$B$8)),$D$8-SQRT((1-Q139)*($D$8-$B$8)*($D$8-$C$8))))</f>
        <v>0.0790563418824782</v>
      </c>
      <c r="K139" s="30" t="n">
        <f aca="false">F139*G139*H139*(1-I139*J139)+S139*(1-J139)</f>
        <v>738263.82602804</v>
      </c>
      <c r="L139" s="30" t="n">
        <f aca="false">K139-F139*G139*H139*(1-I139)</f>
        <v>706837.42719773</v>
      </c>
      <c r="M139" s="30" t="n">
        <f aca="true">RAND()</f>
        <v>0.985660487436339</v>
      </c>
      <c r="N139" s="30" t="n">
        <f aca="true">RAND()</f>
        <v>0.0901297165826259</v>
      </c>
      <c r="O139" s="30" t="n">
        <f aca="true">RAND()</f>
        <v>0.641283881015847</v>
      </c>
      <c r="P139" s="30" t="n">
        <f aca="true">RAND()</f>
        <v>0.904142194693951</v>
      </c>
      <c r="Q139" s="30" t="n">
        <f aca="true">RAND()</f>
        <v>0.112569467145527</v>
      </c>
      <c r="R139" s="30" t="n">
        <f aca="true">RAND()</f>
        <v>0.873412620547165</v>
      </c>
      <c r="S139" s="32" t="n">
        <f aca="false">IF($D$9=$B$9,$B$9,IF(R139&lt;($C$9-$B$9)/($D$9-$B$9),$B$9+SQRT(R139*($D$9-$B$9)*($C$9-$B$9)),$D$9-SQRT((1-R139)*($D$9-$B$9)*($D$9-$C$9))))</f>
        <v>0</v>
      </c>
    </row>
    <row r="140" customFormat="false" ht="15" hidden="false" customHeight="false" outlineLevel="0" collapsed="false">
      <c r="A140" s="30" t="n">
        <v>120</v>
      </c>
      <c r="F140" s="31" t="n">
        <f aca="false">IF($D$4=$B$4,$B$4,IF(M140&lt;($C$4-$B$4)/($D$4-$B$4),$B$4+SQRT(M140*($D$4-$B$4)*($C$4-$B$4)),$D$4-SQRT((1-M140)*($D$4-$B$4)*($D$4-$C$4))))</f>
        <v>0.841413587253266</v>
      </c>
      <c r="G140" s="31" t="n">
        <f aca="false">IF($D$5=$B$5,$B$5,IF(N140&lt;($C$5-$B$5)/($D$5-$B$5),$B$5+SQRT(N140*($D$5-$B$5)*($C$5-$B$5)),$D$5-SQRT((1-N140)*($D$5-$B$5)*($D$5-$C$5))))</f>
        <v>0.677959405260902</v>
      </c>
      <c r="H140" s="30" t="n">
        <f aca="false">IF($D$6=$B$6,$B$6,IF(O140&lt;($C$6-$B$6)/($D$6-$B$6),$B$6+SQRT(O140*($D$6-$B$6)*($C$6-$B$6)),$D$6-SQRT((1-O140)*($D$6-$B$6)*($D$6-$C$6))))</f>
        <v>1366323.30615046</v>
      </c>
      <c r="I140" s="30" t="n">
        <f aca="false">IF($D$7=$B$7,$B$7,IF(P140&lt;($C$7-$B$7)/($D$7-$B$7),$B$7+SQRT(P140*($D$7-$B$7)*($C$7-$B$7)),$D$7-SQRT((1-P140)*($D$7-$B$7)*($D$7-$C$7))))</f>
        <v>0.949307033291043</v>
      </c>
      <c r="J140" s="30" t="n">
        <f aca="false">IF($D$8=$B$8,$B$8,IF(Q140&lt;($C$8-$B$8)/($D$8-$B$8),$B$8+SQRT(Q140*($D$8-$B$8)*($C$8-$B$8)),$D$8-SQRT((1-Q140)*($D$8-$B$8)*($D$8-$C$8))))</f>
        <v>0.142500675923322</v>
      </c>
      <c r="K140" s="30" t="n">
        <f aca="false">F140*G140*H140*(1-I140*J140)+S140*(1-J140)</f>
        <v>673974.943599554</v>
      </c>
      <c r="L140" s="30" t="n">
        <f aca="false">K140-F140*G140*H140*(1-I140)</f>
        <v>634464.273492954</v>
      </c>
      <c r="M140" s="30" t="n">
        <f aca="true">RAND()</f>
        <v>0.399956053196741</v>
      </c>
      <c r="N140" s="30" t="n">
        <f aca="true">RAND()</f>
        <v>0.101294481143893</v>
      </c>
      <c r="O140" s="30" t="n">
        <f aca="true">RAND()</f>
        <v>0.732302565114608</v>
      </c>
      <c r="P140" s="30" t="n">
        <f aca="true">RAND()</f>
        <v>0.758606681620638</v>
      </c>
      <c r="Q140" s="30" t="n">
        <f aca="true">RAND()</f>
        <v>0.779588515381676</v>
      </c>
      <c r="R140" s="30" t="n">
        <f aca="true">RAND()</f>
        <v>0.954671344994531</v>
      </c>
      <c r="S140" s="32" t="n">
        <f aca="false">IF($D$9=$B$9,$B$9,IF(R140&lt;($C$9-$B$9)/($D$9-$B$9),$B$9+SQRT(R140*($D$9-$B$9)*($C$9-$B$9)),$D$9-SQRT((1-R140)*($D$9-$B$9)*($D$9-$C$9))))</f>
        <v>0</v>
      </c>
    </row>
    <row r="141" customFormat="false" ht="15" hidden="false" customHeight="false" outlineLevel="0" collapsed="false">
      <c r="A141" s="30" t="n">
        <v>121</v>
      </c>
      <c r="F141" s="31" t="n">
        <f aca="false">IF($D$4=$B$4,$B$4,IF(M141&lt;($C$4-$B$4)/($D$4-$B$4),$B$4+SQRT(M141*($D$4-$B$4)*($C$4-$B$4)),$D$4-SQRT((1-M141)*($D$4-$B$4)*($D$4-$C$4))))</f>
        <v>0.922899388988985</v>
      </c>
      <c r="G141" s="31" t="n">
        <f aca="false">IF($D$5=$B$5,$B$5,IF(N141&lt;($C$5-$B$5)/($D$5-$B$5),$B$5+SQRT(N141*($D$5-$B$5)*($C$5-$B$5)),$D$5-SQRT((1-N141)*($D$5-$B$5)*($D$5-$C$5))))</f>
        <v>0.859942101941085</v>
      </c>
      <c r="H141" s="30" t="n">
        <f aca="false">IF($D$6=$B$6,$B$6,IF(O141&lt;($C$6-$B$6)/($D$6-$B$6),$B$6+SQRT(O141*($D$6-$B$6)*($C$6-$B$6)),$D$6-SQRT((1-O141)*($D$6-$B$6)*($D$6-$C$6))))</f>
        <v>1337516.27116988</v>
      </c>
      <c r="I141" s="30" t="n">
        <f aca="false">IF($D$7=$B$7,$B$7,IF(P141&lt;($C$7-$B$7)/($D$7-$B$7),$B$7+SQRT(P141*($D$7-$B$7)*($C$7-$B$7)),$D$7-SQRT((1-P141)*($D$7-$B$7)*($D$7-$C$7))))</f>
        <v>0.891892490359333</v>
      </c>
      <c r="J141" s="30" t="n">
        <f aca="false">IF($D$8=$B$8,$B$8,IF(Q141&lt;($C$8-$B$8)/($D$8-$B$8),$B$8+SQRT(Q141*($D$8-$B$8)*($C$8-$B$8)),$D$8-SQRT((1-Q141)*($D$8-$B$8)*($D$8-$C$8))))</f>
        <v>0.14098182566151</v>
      </c>
      <c r="K141" s="30" t="n">
        <f aca="false">F141*G141*H141*(1-I141*J141)+S141*(1-J141)</f>
        <v>928031.973889272</v>
      </c>
      <c r="L141" s="30" t="n">
        <f aca="false">K141-F141*G141*H141*(1-I141)</f>
        <v>813275.153214955</v>
      </c>
      <c r="M141" s="30" t="n">
        <f aca="true">RAND()</f>
        <v>0.941244550626371</v>
      </c>
      <c r="N141" s="30" t="n">
        <f aca="true">RAND()</f>
        <v>0.946512160103385</v>
      </c>
      <c r="O141" s="30" t="n">
        <f aca="true">RAND()</f>
        <v>0.707410206023561</v>
      </c>
      <c r="P141" s="30" t="n">
        <f aca="true">RAND()</f>
        <v>0.134998519115907</v>
      </c>
      <c r="Q141" s="30" t="n">
        <f aca="true">RAND()</f>
        <v>0.767790339850104</v>
      </c>
      <c r="R141" s="30" t="n">
        <f aca="true">RAND()</f>
        <v>0.27582020055673</v>
      </c>
      <c r="S141" s="32" t="n">
        <f aca="false">IF($D$9=$B$9,$B$9,IF(R141&lt;($C$9-$B$9)/($D$9-$B$9),$B$9+SQRT(R141*($D$9-$B$9)*($C$9-$B$9)),$D$9-SQRT((1-R141)*($D$9-$B$9)*($D$9-$C$9))))</f>
        <v>0</v>
      </c>
    </row>
    <row r="142" customFormat="false" ht="15" hidden="false" customHeight="false" outlineLevel="0" collapsed="false">
      <c r="A142" s="30" t="n">
        <v>122</v>
      </c>
      <c r="F142" s="31" t="n">
        <f aca="false">IF($D$4=$B$4,$B$4,IF(M142&lt;($C$4-$B$4)/($D$4-$B$4),$B$4+SQRT(M142*($D$4-$B$4)*($C$4-$B$4)),$D$4-SQRT((1-M142)*($D$4-$B$4)*($D$4-$C$4))))</f>
        <v>0.72298298837307</v>
      </c>
      <c r="G142" s="31" t="n">
        <f aca="false">IF($D$5=$B$5,$B$5,IF(N142&lt;($C$5-$B$5)/($D$5-$B$5),$B$5+SQRT(N142*($D$5-$B$5)*($C$5-$B$5)),$D$5-SQRT((1-N142)*($D$5-$B$5)*($D$5-$C$5))))</f>
        <v>0.710956525678822</v>
      </c>
      <c r="H142" s="30" t="n">
        <f aca="false">IF($D$6=$B$6,$B$6,IF(O142&lt;($C$6-$B$6)/($D$6-$B$6),$B$6+SQRT(O142*($D$6-$B$6)*($C$6-$B$6)),$D$6-SQRT((1-O142)*($D$6-$B$6)*($D$6-$C$6))))</f>
        <v>1612042.34583123</v>
      </c>
      <c r="I142" s="30" t="n">
        <f aca="false">IF($D$7=$B$7,$B$7,IF(P142&lt;($C$7-$B$7)/($D$7-$B$7),$B$7+SQRT(P142*($D$7-$B$7)*($C$7-$B$7)),$D$7-SQRT((1-P142)*($D$7-$B$7)*($D$7-$C$7))))</f>
        <v>0.890747589608264</v>
      </c>
      <c r="J142" s="30" t="n">
        <f aca="false">IF($D$8=$B$8,$B$8,IF(Q142&lt;($C$8-$B$8)/($D$8-$B$8),$B$8+SQRT(Q142*($D$8-$B$8)*($C$8-$B$8)),$D$8-SQRT((1-Q142)*($D$8-$B$8)*($D$8-$C$8))))</f>
        <v>0.0603343899903109</v>
      </c>
      <c r="K142" s="30" t="n">
        <f aca="false">F142*G142*H142*(1-I142*J142)+S142*(1-J142)</f>
        <v>784073.555233923</v>
      </c>
      <c r="L142" s="30" t="n">
        <f aca="false">K142-F142*G142*H142*(1-I142)</f>
        <v>693546.457624023</v>
      </c>
      <c r="M142" s="30" t="n">
        <f aca="true">RAND()</f>
        <v>0.0105643550911332</v>
      </c>
      <c r="N142" s="30" t="n">
        <f aca="true">RAND()</f>
        <v>0.205189176511917</v>
      </c>
      <c r="O142" s="30" t="n">
        <f aca="true">RAND()</f>
        <v>0.899659239047912</v>
      </c>
      <c r="P142" s="30" t="n">
        <f aca="true">RAND()</f>
        <v>0.12772046606796</v>
      </c>
      <c r="Q142" s="30" t="n">
        <f aca="true">RAND()</f>
        <v>0.0142399488629118</v>
      </c>
      <c r="R142" s="30" t="n">
        <f aca="true">RAND()</f>
        <v>0.740149455969337</v>
      </c>
      <c r="S142" s="32" t="n">
        <f aca="false">IF($D$9=$B$9,$B$9,IF(R142&lt;($C$9-$B$9)/($D$9-$B$9),$B$9+SQRT(R142*($D$9-$B$9)*($C$9-$B$9)),$D$9-SQRT((1-R142)*($D$9-$B$9)*($D$9-$C$9))))</f>
        <v>0</v>
      </c>
    </row>
    <row r="143" customFormat="false" ht="15" hidden="false" customHeight="false" outlineLevel="0" collapsed="false">
      <c r="A143" s="30" t="n">
        <v>123</v>
      </c>
      <c r="F143" s="31" t="n">
        <f aca="false">IF($D$4=$B$4,$B$4,IF(M143&lt;($C$4-$B$4)/($D$4-$B$4),$B$4+SQRT(M143*($D$4-$B$4)*($C$4-$B$4)),$D$4-SQRT((1-M143)*($D$4-$B$4)*($D$4-$C$4))))</f>
        <v>0.746914276905936</v>
      </c>
      <c r="G143" s="31" t="n">
        <f aca="false">IF($D$5=$B$5,$B$5,IF(N143&lt;($C$5-$B$5)/($D$5-$B$5),$B$5+SQRT(N143*($D$5-$B$5)*($C$5-$B$5)),$D$5-SQRT((1-N143)*($D$5-$B$5)*($D$5-$C$5))))</f>
        <v>0.811988460774346</v>
      </c>
      <c r="H143" s="30" t="n">
        <f aca="false">IF($D$6=$B$6,$B$6,IF(O143&lt;($C$6-$B$6)/($D$6-$B$6),$B$6+SQRT(O143*($D$6-$B$6)*($C$6-$B$6)),$D$6-SQRT((1-O143)*($D$6-$B$6)*($D$6-$C$6))))</f>
        <v>584492.544645595</v>
      </c>
      <c r="I143" s="30" t="n">
        <f aca="false">IF($D$7=$B$7,$B$7,IF(P143&lt;($C$7-$B$7)/($D$7-$B$7),$B$7+SQRT(P143*($D$7-$B$7)*($C$7-$B$7)),$D$7-SQRT((1-P143)*($D$7-$B$7)*($D$7-$C$7))))</f>
        <v>0.939747770312169</v>
      </c>
      <c r="J143" s="30" t="n">
        <f aca="false">IF($D$8=$B$8,$B$8,IF(Q143&lt;($C$8-$B$8)/($D$8-$B$8),$B$8+SQRT(Q143*($D$8-$B$8)*($C$8-$B$8)),$D$8-SQRT((1-Q143)*($D$8-$B$8)*($D$8-$C$8))))</f>
        <v>0.0763430515785618</v>
      </c>
      <c r="K143" s="30" t="n">
        <f aca="false">F143*G143*H143*(1-I143*J143)+S143*(1-J143)</f>
        <v>329054.419275437</v>
      </c>
      <c r="L143" s="30" t="n">
        <f aca="false">K143-F143*G143*H143*(1-I143)</f>
        <v>307695.822476623</v>
      </c>
      <c r="M143" s="30" t="n">
        <f aca="true">RAND()</f>
        <v>0.0440189875521375</v>
      </c>
      <c r="N143" s="30" t="n">
        <f aca="true">RAND()</f>
        <v>0.741798965437706</v>
      </c>
      <c r="O143" s="30" t="n">
        <f aca="true">RAND()</f>
        <v>0.00951865346758374</v>
      </c>
      <c r="P143" s="30" t="n">
        <f aca="true">RAND()</f>
        <v>0.619589405846605</v>
      </c>
      <c r="Q143" s="30" t="n">
        <f aca="true">RAND()</f>
        <v>0.0925275155294354</v>
      </c>
      <c r="R143" s="30" t="n">
        <f aca="true">RAND()</f>
        <v>0.125547118750195</v>
      </c>
      <c r="S143" s="32" t="n">
        <f aca="false">IF($D$9=$B$9,$B$9,IF(R143&lt;($C$9-$B$9)/($D$9-$B$9),$B$9+SQRT(R143*($D$9-$B$9)*($C$9-$B$9)),$D$9-SQRT((1-R143)*($D$9-$B$9)*($D$9-$C$9))))</f>
        <v>0</v>
      </c>
    </row>
    <row r="144" customFormat="false" ht="15" hidden="false" customHeight="false" outlineLevel="0" collapsed="false">
      <c r="A144" s="30" t="n">
        <v>124</v>
      </c>
      <c r="F144" s="31" t="n">
        <f aca="false">IF($D$4=$B$4,$B$4,IF(M144&lt;($C$4-$B$4)/($D$4-$B$4),$B$4+SQRT(M144*($D$4-$B$4)*($C$4-$B$4)),$D$4-SQRT((1-M144)*($D$4-$B$4)*($D$4-$C$4))))</f>
        <v>0.914505630961958</v>
      </c>
      <c r="G144" s="31" t="n">
        <f aca="false">IF($D$5=$B$5,$B$5,IF(N144&lt;($C$5-$B$5)/($D$5-$B$5),$B$5+SQRT(N144*($D$5-$B$5)*($C$5-$B$5)),$D$5-SQRT((1-N144)*($D$5-$B$5)*($D$5-$C$5))))</f>
        <v>0.816141877936611</v>
      </c>
      <c r="H144" s="30" t="n">
        <f aca="false">IF($D$6=$B$6,$B$6,IF(O144&lt;($C$6-$B$6)/($D$6-$B$6),$B$6+SQRT(O144*($D$6-$B$6)*($C$6-$B$6)),$D$6-SQRT((1-O144)*($D$6-$B$6)*($D$6-$C$6))))</f>
        <v>801157.172647649</v>
      </c>
      <c r="I144" s="30" t="n">
        <f aca="false">IF($D$7=$B$7,$B$7,IF(P144&lt;($C$7-$B$7)/($D$7-$B$7),$B$7+SQRT(P144*($D$7-$B$7)*($C$7-$B$7)),$D$7-SQRT((1-P144)*($D$7-$B$7)*($D$7-$C$7))))</f>
        <v>0.964254265162849</v>
      </c>
      <c r="J144" s="30" t="n">
        <f aca="false">IF($D$8=$B$8,$B$8,IF(Q144&lt;($C$8-$B$8)/($D$8-$B$8),$B$8+SQRT(Q144*($D$8-$B$8)*($C$8-$B$8)),$D$8-SQRT((1-Q144)*($D$8-$B$8)*($D$8-$C$8))))</f>
        <v>0.175291090619196</v>
      </c>
      <c r="K144" s="30" t="n">
        <f aca="false">F144*G144*H144*(1-I144*J144)+S144*(1-J144)</f>
        <v>496887.000928914</v>
      </c>
      <c r="L144" s="30" t="n">
        <f aca="false">K144-F144*G144*H144*(1-I144)</f>
        <v>475512.597529827</v>
      </c>
      <c r="M144" s="30" t="n">
        <f aca="true">RAND()</f>
        <v>0.899211981327303</v>
      </c>
      <c r="N144" s="30" t="n">
        <f aca="true">RAND()</f>
        <v>0.765593845466723</v>
      </c>
      <c r="O144" s="30" t="n">
        <f aca="true">RAND()</f>
        <v>0.120927523516168</v>
      </c>
      <c r="P144" s="30" t="n">
        <f aca="true">RAND()</f>
        <v>0.936428675496955</v>
      </c>
      <c r="Q144" s="30" t="n">
        <f aca="true">RAND()</f>
        <v>0.959297986480748</v>
      </c>
      <c r="R144" s="30" t="n">
        <f aca="true">RAND()</f>
        <v>0.411942749386653</v>
      </c>
      <c r="S144" s="32" t="n">
        <f aca="false">IF($D$9=$B$9,$B$9,IF(R144&lt;($C$9-$B$9)/($D$9-$B$9),$B$9+SQRT(R144*($D$9-$B$9)*($C$9-$B$9)),$D$9-SQRT((1-R144)*($D$9-$B$9)*($D$9-$C$9))))</f>
        <v>0</v>
      </c>
    </row>
    <row r="145" customFormat="false" ht="15" hidden="false" customHeight="false" outlineLevel="0" collapsed="false">
      <c r="A145" s="30" t="n">
        <v>125</v>
      </c>
      <c r="F145" s="31" t="n">
        <f aca="false">IF($D$4=$B$4,$B$4,IF(M145&lt;($C$4-$B$4)/($D$4-$B$4),$B$4+SQRT(M145*($D$4-$B$4)*($C$4-$B$4)),$D$4-SQRT((1-M145)*($D$4-$B$4)*($D$4-$C$4))))</f>
        <v>0.787166247005496</v>
      </c>
      <c r="G145" s="31" t="n">
        <f aca="false">IF($D$5=$B$5,$B$5,IF(N145&lt;($C$5-$B$5)/($D$5-$B$5),$B$5+SQRT(N145*($D$5-$B$5)*($C$5-$B$5)),$D$5-SQRT((1-N145)*($D$5-$B$5)*($D$5-$C$5))))</f>
        <v>0.795088862283405</v>
      </c>
      <c r="H145" s="30" t="n">
        <f aca="false">IF($D$6=$B$6,$B$6,IF(O145&lt;($C$6-$B$6)/($D$6-$B$6),$B$6+SQRT(O145*($D$6-$B$6)*($C$6-$B$6)),$D$6-SQRT((1-O145)*($D$6-$B$6)*($D$6-$C$6))))</f>
        <v>1165175.89782726</v>
      </c>
      <c r="I145" s="30" t="n">
        <f aca="false">IF($D$7=$B$7,$B$7,IF(P145&lt;($C$7-$B$7)/($D$7-$B$7),$B$7+SQRT(P145*($D$7-$B$7)*($C$7-$B$7)),$D$7-SQRT((1-P145)*($D$7-$B$7)*($D$7-$C$7))))</f>
        <v>0.944237717914718</v>
      </c>
      <c r="J145" s="30" t="n">
        <f aca="false">IF($D$8=$B$8,$B$8,IF(Q145&lt;($C$8-$B$8)/($D$8-$B$8),$B$8+SQRT(Q145*($D$8-$B$8)*($C$8-$B$8)),$D$8-SQRT((1-Q145)*($D$8-$B$8)*($D$8-$C$8))))</f>
        <v>0.155236552898467</v>
      </c>
      <c r="K145" s="30" t="n">
        <f aca="false">F145*G145*H145*(1-I145*J145)+S145*(1-J145)</f>
        <v>622352.353591233</v>
      </c>
      <c r="L145" s="30" t="n">
        <f aca="false">K145-F145*G145*H145*(1-I145)</f>
        <v>581687.972660726</v>
      </c>
      <c r="M145" s="30" t="n">
        <f aca="true">RAND()</f>
        <v>0.151959092340463</v>
      </c>
      <c r="N145" s="30" t="n">
        <f aca="true">RAND()</f>
        <v>0.634327736450555</v>
      </c>
      <c r="O145" s="30" t="n">
        <f aca="true">RAND()</f>
        <v>0.53537914562099</v>
      </c>
      <c r="P145" s="30" t="n">
        <f aca="true">RAND()</f>
        <v>0.683134421367225</v>
      </c>
      <c r="Q145" s="30" t="n">
        <f aca="true">RAND()</f>
        <v>0.866415586905885</v>
      </c>
      <c r="R145" s="30" t="n">
        <f aca="true">RAND()</f>
        <v>0.779399097352657</v>
      </c>
      <c r="S145" s="32" t="n">
        <f aca="false">IF($D$9=$B$9,$B$9,IF(R145&lt;($C$9-$B$9)/($D$9-$B$9),$B$9+SQRT(R145*($D$9-$B$9)*($C$9-$B$9)),$D$9-SQRT((1-R145)*($D$9-$B$9)*($D$9-$C$9))))</f>
        <v>0</v>
      </c>
    </row>
    <row r="146" customFormat="false" ht="15" hidden="false" customHeight="false" outlineLevel="0" collapsed="false">
      <c r="A146" s="30" t="n">
        <v>126</v>
      </c>
      <c r="F146" s="31" t="n">
        <f aca="false">IF($D$4=$B$4,$B$4,IF(M146&lt;($C$4-$B$4)/($D$4-$B$4),$B$4+SQRT(M146*($D$4-$B$4)*($C$4-$B$4)),$D$4-SQRT((1-M146)*($D$4-$B$4)*($D$4-$C$4))))</f>
        <v>0.76583835033068</v>
      </c>
      <c r="G146" s="31" t="n">
        <f aca="false">IF($D$5=$B$5,$B$5,IF(N146&lt;($C$5-$B$5)/($D$5-$B$5),$B$5+SQRT(N146*($D$5-$B$5)*($C$5-$B$5)),$D$5-SQRT((1-N146)*($D$5-$B$5)*($D$5-$C$5))))</f>
        <v>0.832842908432314</v>
      </c>
      <c r="H146" s="30" t="n">
        <f aca="false">IF($D$6=$B$6,$B$6,IF(O146&lt;($C$6-$B$6)/($D$6-$B$6),$B$6+SQRT(O146*($D$6-$B$6)*($C$6-$B$6)),$D$6-SQRT((1-O146)*($D$6-$B$6)*($D$6-$C$6))))</f>
        <v>955577.712465568</v>
      </c>
      <c r="I146" s="30" t="n">
        <f aca="false">IF($D$7=$B$7,$B$7,IF(P146&lt;($C$7-$B$7)/($D$7-$B$7),$B$7+SQRT(P146*($D$7-$B$7)*($C$7-$B$7)),$D$7-SQRT((1-P146)*($D$7-$B$7)*($D$7-$C$7))))</f>
        <v>0.968715219638288</v>
      </c>
      <c r="J146" s="30" t="n">
        <f aca="false">IF($D$8=$B$8,$B$8,IF(Q146&lt;($C$8-$B$8)/($D$8-$B$8),$B$8+SQRT(Q146*($D$8-$B$8)*($C$8-$B$8)),$D$8-SQRT((1-Q146)*($D$8-$B$8)*($D$8-$C$8))))</f>
        <v>0.144917795545774</v>
      </c>
      <c r="K146" s="30" t="n">
        <f aca="false">F146*G146*H146*(1-I146*J146)+S146*(1-J146)</f>
        <v>523926.864201625</v>
      </c>
      <c r="L146" s="30" t="n">
        <f aca="false">K146-F146*G146*H146*(1-I146)</f>
        <v>504859.119667016</v>
      </c>
      <c r="M146" s="30" t="n">
        <f aca="true">RAND()</f>
        <v>0.0866937674853075</v>
      </c>
      <c r="N146" s="30" t="n">
        <f aca="true">RAND()</f>
        <v>0.849664168405646</v>
      </c>
      <c r="O146" s="30" t="n">
        <f aca="true">RAND()</f>
        <v>0.276734736127146</v>
      </c>
      <c r="P146" s="30" t="n">
        <f aca="true">RAND()</f>
        <v>0.967347110817413</v>
      </c>
      <c r="Q146" s="30" t="n">
        <f aca="true">RAND()</f>
        <v>0.797730050164188</v>
      </c>
      <c r="R146" s="30" t="n">
        <f aca="true">RAND()</f>
        <v>0.168312336885585</v>
      </c>
      <c r="S146" s="32" t="n">
        <f aca="false">IF($D$9=$B$9,$B$9,IF(R146&lt;($C$9-$B$9)/($D$9-$B$9),$B$9+SQRT(R146*($D$9-$B$9)*($C$9-$B$9)),$D$9-SQRT((1-R146)*($D$9-$B$9)*($D$9-$C$9))))</f>
        <v>0</v>
      </c>
    </row>
    <row r="147" customFormat="false" ht="15" hidden="false" customHeight="false" outlineLevel="0" collapsed="false">
      <c r="A147" s="30" t="n">
        <v>127</v>
      </c>
      <c r="F147" s="31" t="n">
        <f aca="false">IF($D$4=$B$4,$B$4,IF(M147&lt;($C$4-$B$4)/($D$4-$B$4),$B$4+SQRT(M147*($D$4-$B$4)*($C$4-$B$4)),$D$4-SQRT((1-M147)*($D$4-$B$4)*($D$4-$C$4))))</f>
        <v>0.786106072351332</v>
      </c>
      <c r="G147" s="31" t="n">
        <f aca="false">IF($D$5=$B$5,$B$5,IF(N147&lt;($C$5-$B$5)/($D$5-$B$5),$B$5+SQRT(N147*($D$5-$B$5)*($C$5-$B$5)),$D$5-SQRT((1-N147)*($D$5-$B$5)*($D$5-$C$5))))</f>
        <v>0.770373570053534</v>
      </c>
      <c r="H147" s="30" t="n">
        <f aca="false">IF($D$6=$B$6,$B$6,IF(O147&lt;($C$6-$B$6)/($D$6-$B$6),$B$6+SQRT(O147*($D$6-$B$6)*($C$6-$B$6)),$D$6-SQRT((1-O147)*($D$6-$B$6)*($D$6-$C$6))))</f>
        <v>816418.168682009</v>
      </c>
      <c r="I147" s="30" t="n">
        <f aca="false">IF($D$7=$B$7,$B$7,IF(P147&lt;($C$7-$B$7)/($D$7-$B$7),$B$7+SQRT(P147*($D$7-$B$7)*($C$7-$B$7)),$D$7-SQRT((1-P147)*($D$7-$B$7)*($D$7-$C$7))))</f>
        <v>0.889006927513063</v>
      </c>
      <c r="J147" s="30" t="n">
        <f aca="false">IF($D$8=$B$8,$B$8,IF(Q147&lt;($C$8-$B$8)/($D$8-$B$8),$B$8+SQRT(Q147*($D$8-$B$8)*($C$8-$B$8)),$D$8-SQRT((1-Q147)*($D$8-$B$8)*($D$8-$C$8))))</f>
        <v>0.153871428021717</v>
      </c>
      <c r="K147" s="30" t="n">
        <f aca="false">F147*G147*H147*(1-I147*J147)+S147*(1-J147)</f>
        <v>426786.091866605</v>
      </c>
      <c r="L147" s="30" t="n">
        <f aca="false">K147-F147*G147*H147*(1-I147)</f>
        <v>371909.003566852</v>
      </c>
      <c r="M147" s="30" t="n">
        <f aca="true">RAND()</f>
        <v>0.148285113915455</v>
      </c>
      <c r="N147" s="30" t="n">
        <f aca="true">RAND()</f>
        <v>0.483785889546438</v>
      </c>
      <c r="O147" s="30" t="n">
        <f aca="true">RAND()</f>
        <v>0.133493943296101</v>
      </c>
      <c r="P147" s="30" t="n">
        <f aca="true">RAND()</f>
        <v>0.117041568769952</v>
      </c>
      <c r="Q147" s="30" t="n">
        <f aca="true">RAND()</f>
        <v>0.858143656482956</v>
      </c>
      <c r="R147" s="30" t="n">
        <f aca="true">RAND()</f>
        <v>0.439261126028504</v>
      </c>
      <c r="S147" s="32" t="n">
        <f aca="false">IF($D$9=$B$9,$B$9,IF(R147&lt;($C$9-$B$9)/($D$9-$B$9),$B$9+SQRT(R147*($D$9-$B$9)*($C$9-$B$9)),$D$9-SQRT((1-R147)*($D$9-$B$9)*($D$9-$C$9))))</f>
        <v>0</v>
      </c>
    </row>
    <row r="148" customFormat="false" ht="15" hidden="false" customHeight="false" outlineLevel="0" collapsed="false">
      <c r="A148" s="30" t="n">
        <v>128</v>
      </c>
      <c r="F148" s="31" t="n">
        <f aca="false">IF($D$4=$B$4,$B$4,IF(M148&lt;($C$4-$B$4)/($D$4-$B$4),$B$4+SQRT(M148*($D$4-$B$4)*($C$4-$B$4)),$D$4-SQRT((1-M148)*($D$4-$B$4)*($D$4-$C$4))))</f>
        <v>0.899748211123915</v>
      </c>
      <c r="G148" s="31" t="n">
        <f aca="false">IF($D$5=$B$5,$B$5,IF(N148&lt;($C$5-$B$5)/($D$5-$B$5),$B$5+SQRT(N148*($D$5-$B$5)*($C$5-$B$5)),$D$5-SQRT((1-N148)*($D$5-$B$5)*($D$5-$C$5))))</f>
        <v>0.777058784949656</v>
      </c>
      <c r="H148" s="30" t="n">
        <f aca="false">IF($D$6=$B$6,$B$6,IF(O148&lt;($C$6-$B$6)/($D$6-$B$6),$B$6+SQRT(O148*($D$6-$B$6)*($C$6-$B$6)),$D$6-SQRT((1-O148)*($D$6-$B$6)*($D$6-$C$6))))</f>
        <v>921487.784758296</v>
      </c>
      <c r="I148" s="30" t="n">
        <f aca="false">IF($D$7=$B$7,$B$7,IF(P148&lt;($C$7-$B$7)/($D$7-$B$7),$B$7+SQRT(P148*($D$7-$B$7)*($C$7-$B$7)),$D$7-SQRT((1-P148)*($D$7-$B$7)*($D$7-$C$7))))</f>
        <v>0.964933003447941</v>
      </c>
      <c r="J148" s="30" t="n">
        <f aca="false">IF($D$8=$B$8,$B$8,IF(Q148&lt;($C$8-$B$8)/($D$8-$B$8),$B$8+SQRT(Q148*($D$8-$B$8)*($C$8-$B$8)),$D$8-SQRT((1-Q148)*($D$8-$B$8)*($D$8-$C$8))))</f>
        <v>0.179058030655609</v>
      </c>
      <c r="K148" s="30" t="n">
        <f aca="false">F148*G148*H148*(1-I148*J148)+S148*(1-J148)</f>
        <v>532949.425463399</v>
      </c>
      <c r="L148" s="30" t="n">
        <f aca="false">K148-F148*G148*H148*(1-I148)</f>
        <v>510356.991591468</v>
      </c>
      <c r="M148" s="30" t="n">
        <f aca="true">RAND()</f>
        <v>0.797986956944083</v>
      </c>
      <c r="N148" s="30" t="n">
        <f aca="true">RAND()</f>
        <v>0.522496888797472</v>
      </c>
      <c r="O148" s="30" t="n">
        <f aca="true">RAND()</f>
        <v>0.236869270267274</v>
      </c>
      <c r="P148" s="30" t="n">
        <f aca="true">RAND()</f>
        <v>0.941791183307753</v>
      </c>
      <c r="Q148" s="30" t="n">
        <f aca="true">RAND()</f>
        <v>0.970762261331906</v>
      </c>
      <c r="R148" s="30" t="n">
        <f aca="true">RAND()</f>
        <v>0.735191584548299</v>
      </c>
      <c r="S148" s="32" t="n">
        <f aca="false">IF($D$9=$B$9,$B$9,IF(R148&lt;($C$9-$B$9)/($D$9-$B$9),$B$9+SQRT(R148*($D$9-$B$9)*($C$9-$B$9)),$D$9-SQRT((1-R148)*($D$9-$B$9)*($D$9-$C$9))))</f>
        <v>0</v>
      </c>
    </row>
    <row r="149" customFormat="false" ht="15" hidden="false" customHeight="false" outlineLevel="0" collapsed="false">
      <c r="A149" s="30" t="n">
        <v>129</v>
      </c>
      <c r="F149" s="31" t="n">
        <f aca="false">IF($D$4=$B$4,$B$4,IF(M149&lt;($C$4-$B$4)/($D$4-$B$4),$B$4+SQRT(M149*($D$4-$B$4)*($C$4-$B$4)),$D$4-SQRT((1-M149)*($D$4-$B$4)*($D$4-$C$4))))</f>
        <v>0.798019095815476</v>
      </c>
      <c r="G149" s="31" t="n">
        <f aca="false">IF($D$5=$B$5,$B$5,IF(N149&lt;($C$5-$B$5)/($D$5-$B$5),$B$5+SQRT(N149*($D$5-$B$5)*($C$5-$B$5)),$D$5-SQRT((1-N149)*($D$5-$B$5)*($D$5-$C$5))))</f>
        <v>0.849340840420088</v>
      </c>
      <c r="H149" s="30" t="n">
        <f aca="false">IF($D$6=$B$6,$B$6,IF(O149&lt;($C$6-$B$6)/($D$6-$B$6),$B$6+SQRT(O149*($D$6-$B$6)*($C$6-$B$6)),$D$6-SQRT((1-O149)*($D$6-$B$6)*($D$6-$C$6))))</f>
        <v>1543458.5545015</v>
      </c>
      <c r="I149" s="30" t="n">
        <f aca="false">IF($D$7=$B$7,$B$7,IF(P149&lt;($C$7-$B$7)/($D$7-$B$7),$B$7+SQRT(P149*($D$7-$B$7)*($C$7-$B$7)),$D$7-SQRT((1-P149)*($D$7-$B$7)*($D$7-$C$7))))</f>
        <v>0.950758742428343</v>
      </c>
      <c r="J149" s="30" t="n">
        <f aca="false">IF($D$8=$B$8,$B$8,IF(Q149&lt;($C$8-$B$8)/($D$8-$B$8),$B$8+SQRT(Q149*($D$8-$B$8)*($C$8-$B$8)),$D$8-SQRT((1-Q149)*($D$8-$B$8)*($D$8-$C$8))))</f>
        <v>0.136540759274405</v>
      </c>
      <c r="K149" s="30" t="n">
        <f aca="false">F149*G149*H149*(1-I149*J149)+S149*(1-J149)</f>
        <v>910333.862864847</v>
      </c>
      <c r="L149" s="30" t="n">
        <f aca="false">K149-F149*G149*H149*(1-I149)</f>
        <v>858820.559649824</v>
      </c>
      <c r="M149" s="30" t="n">
        <f aca="true">RAND()</f>
        <v>0.192154862889667</v>
      </c>
      <c r="N149" s="30" t="n">
        <f aca="true">RAND()</f>
        <v>0.9144549850219</v>
      </c>
      <c r="O149" s="30" t="n">
        <f aca="true">RAND()</f>
        <v>0.861046605694761</v>
      </c>
      <c r="P149" s="30" t="n">
        <f aca="true">RAND()</f>
        <v>0.780756116827695</v>
      </c>
      <c r="Q149" s="30" t="n">
        <f aca="true">RAND()</f>
        <v>0.731528317768731</v>
      </c>
      <c r="R149" s="30" t="n">
        <f aca="true">RAND()</f>
        <v>0.458919625609976</v>
      </c>
      <c r="S149" s="32" t="n">
        <f aca="false">IF($D$9=$B$9,$B$9,IF(R149&lt;($C$9-$B$9)/($D$9-$B$9),$B$9+SQRT(R149*($D$9-$B$9)*($C$9-$B$9)),$D$9-SQRT((1-R149)*($D$9-$B$9)*($D$9-$C$9))))</f>
        <v>0</v>
      </c>
    </row>
    <row r="150" customFormat="false" ht="15" hidden="false" customHeight="false" outlineLevel="0" collapsed="false">
      <c r="A150" s="30" t="n">
        <v>130</v>
      </c>
      <c r="F150" s="31" t="n">
        <f aca="false">IF($D$4=$B$4,$B$4,IF(M150&lt;($C$4-$B$4)/($D$4-$B$4),$B$4+SQRT(M150*($D$4-$B$4)*($C$4-$B$4)),$D$4-SQRT((1-M150)*($D$4-$B$4)*($D$4-$C$4))))</f>
        <v>0.901487153867775</v>
      </c>
      <c r="G150" s="31" t="n">
        <f aca="false">IF($D$5=$B$5,$B$5,IF(N150&lt;($C$5-$B$5)/($D$5-$B$5),$B$5+SQRT(N150*($D$5-$B$5)*($C$5-$B$5)),$D$5-SQRT((1-N150)*($D$5-$B$5)*($D$5-$C$5))))</f>
        <v>0.822322698478432</v>
      </c>
      <c r="H150" s="30" t="n">
        <f aca="false">IF($D$6=$B$6,$B$6,IF(O150&lt;($C$6-$B$6)/($D$6-$B$6),$B$6+SQRT(O150*($D$6-$B$6)*($C$6-$B$6)),$D$6-SQRT((1-O150)*($D$6-$B$6)*($D$6-$C$6))))</f>
        <v>1048437.81245128</v>
      </c>
      <c r="I150" s="30" t="n">
        <f aca="false">IF($D$7=$B$7,$B$7,IF(P150&lt;($C$7-$B$7)/($D$7-$B$7),$B$7+SQRT(P150*($D$7-$B$7)*($C$7-$B$7)),$D$7-SQRT((1-P150)*($D$7-$B$7)*($D$7-$C$7))))</f>
        <v>0.888294081307601</v>
      </c>
      <c r="J150" s="30" t="n">
        <f aca="false">IF($D$8=$B$8,$B$8,IF(Q150&lt;($C$8-$B$8)/($D$8-$B$8),$B$8+SQRT(Q150*($D$8-$B$8)*($C$8-$B$8)),$D$8-SQRT((1-Q150)*($D$8-$B$8)*($D$8-$C$8))))</f>
        <v>0.0930684276341438</v>
      </c>
      <c r="K150" s="30" t="n">
        <f aca="false">F150*G150*H150*(1-I150*J150)+S150*(1-J150)</f>
        <v>712966.432233334</v>
      </c>
      <c r="L150" s="30" t="n">
        <f aca="false">K150-F150*G150*H150*(1-I150)</f>
        <v>626146.252435744</v>
      </c>
      <c r="M150" s="30" t="n">
        <f aca="true">RAND()</f>
        <v>0.811720300812083</v>
      </c>
      <c r="N150" s="30" t="n">
        <f aca="true">RAND()</f>
        <v>0.798874560944248</v>
      </c>
      <c r="O150" s="30" t="n">
        <f aca="true">RAND()</f>
        <v>0.396352935484994</v>
      </c>
      <c r="P150" s="30" t="n">
        <f aca="true">RAND()</f>
        <v>0.112802820245628</v>
      </c>
      <c r="Q150" s="30" t="n">
        <f aca="true">RAND()</f>
        <v>0.247318594516997</v>
      </c>
      <c r="R150" s="30" t="n">
        <f aca="true">RAND()</f>
        <v>0.453660596546889</v>
      </c>
      <c r="S150" s="32" t="n">
        <f aca="false">IF($D$9=$B$9,$B$9,IF(R150&lt;($C$9-$B$9)/($D$9-$B$9),$B$9+SQRT(R150*($D$9-$B$9)*($C$9-$B$9)),$D$9-SQRT((1-R150)*($D$9-$B$9)*($D$9-$C$9))))</f>
        <v>0</v>
      </c>
    </row>
    <row r="151" customFormat="false" ht="15" hidden="false" customHeight="false" outlineLevel="0" collapsed="false">
      <c r="A151" s="30" t="n">
        <v>131</v>
      </c>
      <c r="F151" s="31" t="n">
        <f aca="false">IF($D$4=$B$4,$B$4,IF(M151&lt;($C$4-$B$4)/($D$4-$B$4),$B$4+SQRT(M151*($D$4-$B$4)*($C$4-$B$4)),$D$4-SQRT((1-M151)*($D$4-$B$4)*($D$4-$C$4))))</f>
        <v>0.719584447255743</v>
      </c>
      <c r="G151" s="31" t="n">
        <f aca="false">IF($D$5=$B$5,$B$5,IF(N151&lt;($C$5-$B$5)/($D$5-$B$5),$B$5+SQRT(N151*($D$5-$B$5)*($C$5-$B$5)),$D$5-SQRT((1-N151)*($D$5-$B$5)*($D$5-$C$5))))</f>
        <v>0.733716978296255</v>
      </c>
      <c r="H151" s="30" t="n">
        <f aca="false">IF($D$6=$B$6,$B$6,IF(O151&lt;($C$6-$B$6)/($D$6-$B$6),$B$6+SQRT(O151*($D$6-$B$6)*($C$6-$B$6)),$D$6-SQRT((1-O151)*($D$6-$B$6)*($D$6-$C$6))))</f>
        <v>1356198.87796211</v>
      </c>
      <c r="I151" s="30" t="n">
        <f aca="false">IF($D$7=$B$7,$B$7,IF(P151&lt;($C$7-$B$7)/($D$7-$B$7),$B$7+SQRT(P151*($D$7-$B$7)*($C$7-$B$7)),$D$7-SQRT((1-P151)*($D$7-$B$7)*($D$7-$C$7))))</f>
        <v>0.871721683511538</v>
      </c>
      <c r="J151" s="30" t="n">
        <f aca="false">IF($D$8=$B$8,$B$8,IF(Q151&lt;($C$8-$B$8)/($D$8-$B$8),$B$8+SQRT(Q151*($D$8-$B$8)*($C$8-$B$8)),$D$8-SQRT((1-Q151)*($D$8-$B$8)*($D$8-$C$8))))</f>
        <v>0.0732676808425759</v>
      </c>
      <c r="K151" s="30" t="n">
        <f aca="false">F151*G151*H151*(1-I151*J151)+S151*(1-J151)</f>
        <v>670301.71837237</v>
      </c>
      <c r="L151" s="30" t="n">
        <f aca="false">K151-F151*G151*H151*(1-I151)</f>
        <v>578450.066874194</v>
      </c>
      <c r="M151" s="30" t="n">
        <f aca="true">RAND()</f>
        <v>0.00767101148625929</v>
      </c>
      <c r="N151" s="30" t="n">
        <f aca="true">RAND()</f>
        <v>0.298003838078018</v>
      </c>
      <c r="O151" s="30" t="n">
        <f aca="true">RAND()</f>
        <v>0.723680076841835</v>
      </c>
      <c r="P151" s="30" t="n">
        <f aca="true">RAND()</f>
        <v>0.0362947334288799</v>
      </c>
      <c r="Q151" s="30" t="n">
        <f aca="true">RAND()</f>
        <v>0.0721846629055964</v>
      </c>
      <c r="R151" s="30" t="n">
        <f aca="true">RAND()</f>
        <v>0.809846394629406</v>
      </c>
      <c r="S151" s="32" t="n">
        <f aca="false">IF($D$9=$B$9,$B$9,IF(R151&lt;($C$9-$B$9)/($D$9-$B$9),$B$9+SQRT(R151*($D$9-$B$9)*($C$9-$B$9)),$D$9-SQRT((1-R151)*($D$9-$B$9)*($D$9-$C$9))))</f>
        <v>0</v>
      </c>
    </row>
    <row r="152" customFormat="false" ht="15" hidden="false" customHeight="false" outlineLevel="0" collapsed="false">
      <c r="A152" s="30" t="n">
        <v>132</v>
      </c>
      <c r="F152" s="31" t="n">
        <f aca="false">IF($D$4=$B$4,$B$4,IF(M152&lt;($C$4-$B$4)/($D$4-$B$4),$B$4+SQRT(M152*($D$4-$B$4)*($C$4-$B$4)),$D$4-SQRT((1-M152)*($D$4-$B$4)*($D$4-$C$4))))</f>
        <v>0.850370954132062</v>
      </c>
      <c r="G152" s="31" t="n">
        <f aca="false">IF($D$5=$B$5,$B$5,IF(N152&lt;($C$5-$B$5)/($D$5-$B$5),$B$5+SQRT(N152*($D$5-$B$5)*($C$5-$B$5)),$D$5-SQRT((1-N152)*($D$5-$B$5)*($D$5-$C$5))))</f>
        <v>0.870395113980463</v>
      </c>
      <c r="H152" s="30" t="n">
        <f aca="false">IF($D$6=$B$6,$B$6,IF(O152&lt;($C$6-$B$6)/($D$6-$B$6),$B$6+SQRT(O152*($D$6-$B$6)*($C$6-$B$6)),$D$6-SQRT((1-O152)*($D$6-$B$6)*($D$6-$C$6))))</f>
        <v>1266788.86072231</v>
      </c>
      <c r="I152" s="30" t="n">
        <f aca="false">IF($D$7=$B$7,$B$7,IF(P152&lt;($C$7-$B$7)/($D$7-$B$7),$B$7+SQRT(P152*($D$7-$B$7)*($C$7-$B$7)),$D$7-SQRT((1-P152)*($D$7-$B$7)*($D$7-$C$7))))</f>
        <v>0.893786441368552</v>
      </c>
      <c r="J152" s="30" t="n">
        <f aca="false">IF($D$8=$B$8,$B$8,IF(Q152&lt;($C$8-$B$8)/($D$8-$B$8),$B$8+SQRT(Q152*($D$8-$B$8)*($C$8-$B$8)),$D$8-SQRT((1-Q152)*($D$8-$B$8)*($D$8-$C$8))))</f>
        <v>0.0985974374554984</v>
      </c>
      <c r="K152" s="30" t="n">
        <f aca="false">F152*G152*H152*(1-I152*J152)+S152*(1-J152)</f>
        <v>854996.588890295</v>
      </c>
      <c r="L152" s="30" t="n">
        <f aca="false">K152-F152*G152*H152*(1-I152)</f>
        <v>755408.119443036</v>
      </c>
      <c r="M152" s="30" t="n">
        <f aca="true">RAND()</f>
        <v>0.452228476931731</v>
      </c>
      <c r="N152" s="30" t="n">
        <f aca="true">RAND()</f>
        <v>0.970785024125675</v>
      </c>
      <c r="O152" s="30" t="n">
        <f aca="true">RAND()</f>
        <v>0.641600950159406</v>
      </c>
      <c r="P152" s="30" t="n">
        <f aca="true">RAND()</f>
        <v>0.147480957517048</v>
      </c>
      <c r="Q152" s="30" t="n">
        <f aca="true">RAND()</f>
        <v>0.314894790298811</v>
      </c>
      <c r="R152" s="30" t="n">
        <f aca="true">RAND()</f>
        <v>0.461200884428809</v>
      </c>
      <c r="S152" s="32" t="n">
        <f aca="false">IF($D$9=$B$9,$B$9,IF(R152&lt;($C$9-$B$9)/($D$9-$B$9),$B$9+SQRT(R152*($D$9-$B$9)*($C$9-$B$9)),$D$9-SQRT((1-R152)*($D$9-$B$9)*($D$9-$C$9))))</f>
        <v>0</v>
      </c>
    </row>
    <row r="153" customFormat="false" ht="15" hidden="false" customHeight="false" outlineLevel="0" collapsed="false">
      <c r="A153" s="30" t="n">
        <v>133</v>
      </c>
      <c r="F153" s="31" t="n">
        <f aca="false">IF($D$4=$B$4,$B$4,IF(M153&lt;($C$4-$B$4)/($D$4-$B$4),$B$4+SQRT(M153*($D$4-$B$4)*($C$4-$B$4)),$D$4-SQRT((1-M153)*($D$4-$B$4)*($D$4-$C$4))))</f>
        <v>0.853101035166016</v>
      </c>
      <c r="G153" s="31" t="n">
        <f aca="false">IF($D$5=$B$5,$B$5,IF(N153&lt;($C$5-$B$5)/($D$5-$B$5),$B$5+SQRT(N153*($D$5-$B$5)*($C$5-$B$5)),$D$5-SQRT((1-N153)*($D$5-$B$5)*($D$5-$C$5))))</f>
        <v>0.780615727490382</v>
      </c>
      <c r="H153" s="30" t="n">
        <f aca="false">IF($D$6=$B$6,$B$6,IF(O153&lt;($C$6-$B$6)/($D$6-$B$6),$B$6+SQRT(O153*($D$6-$B$6)*($C$6-$B$6)),$D$6-SQRT((1-O153)*($D$6-$B$6)*($D$6-$C$6))))</f>
        <v>1518483.01707554</v>
      </c>
      <c r="I153" s="30" t="n">
        <f aca="false">IF($D$7=$B$7,$B$7,IF(P153&lt;($C$7-$B$7)/($D$7-$B$7),$B$7+SQRT(P153*($D$7-$B$7)*($C$7-$B$7)),$D$7-SQRT((1-P153)*($D$7-$B$7)*($D$7-$C$7))))</f>
        <v>0.899274411302851</v>
      </c>
      <c r="J153" s="30" t="n">
        <f aca="false">IF($D$8=$B$8,$B$8,IF(Q153&lt;($C$8-$B$8)/($D$8-$B$8),$B$8+SQRT(Q153*($D$8-$B$8)*($C$8-$B$8)),$D$8-SQRT((1-Q153)*($D$8-$B$8)*($D$8-$C$8))))</f>
        <v>0.104051254193806</v>
      </c>
      <c r="K153" s="30" t="n">
        <f aca="false">F153*G153*H153*(1-I153*J153)+S153*(1-J153)</f>
        <v>916603.843236103</v>
      </c>
      <c r="L153" s="30" t="n">
        <f aca="false">K153-F153*G153*H153*(1-I153)</f>
        <v>814747.631594658</v>
      </c>
      <c r="M153" s="30" t="n">
        <f aca="true">RAND()</f>
        <v>0.468798539378112</v>
      </c>
      <c r="N153" s="30" t="n">
        <f aca="true">RAND()</f>
        <v>0.543700683614665</v>
      </c>
      <c r="O153" s="30" t="n">
        <f aca="true">RAND()</f>
        <v>0.845427596770217</v>
      </c>
      <c r="P153" s="30" t="n">
        <f aca="true">RAND()</f>
        <v>0.186766739172498</v>
      </c>
      <c r="Q153" s="30" t="n">
        <f aca="true">RAND()</f>
        <v>0.38625587854789</v>
      </c>
      <c r="R153" s="30" t="n">
        <f aca="true">RAND()</f>
        <v>0.622551850101936</v>
      </c>
      <c r="S153" s="32" t="n">
        <f aca="false">IF($D$9=$B$9,$B$9,IF(R153&lt;($C$9-$B$9)/($D$9-$B$9),$B$9+SQRT(R153*($D$9-$B$9)*($C$9-$B$9)),$D$9-SQRT((1-R153)*($D$9-$B$9)*($D$9-$C$9))))</f>
        <v>0</v>
      </c>
    </row>
    <row r="154" customFormat="false" ht="15" hidden="false" customHeight="false" outlineLevel="0" collapsed="false">
      <c r="A154" s="30" t="n">
        <v>134</v>
      </c>
      <c r="F154" s="31" t="n">
        <f aca="false">IF($D$4=$B$4,$B$4,IF(M154&lt;($C$4-$B$4)/($D$4-$B$4),$B$4+SQRT(M154*($D$4-$B$4)*($C$4-$B$4)),$D$4-SQRT((1-M154)*($D$4-$B$4)*($D$4-$C$4))))</f>
        <v>0.806177195359049</v>
      </c>
      <c r="G154" s="31" t="n">
        <f aca="false">IF($D$5=$B$5,$B$5,IF(N154&lt;($C$5-$B$5)/($D$5-$B$5),$B$5+SQRT(N154*($D$5-$B$5)*($C$5-$B$5)),$D$5-SQRT((1-N154)*($D$5-$B$5)*($D$5-$C$5))))</f>
        <v>0.76153671674258</v>
      </c>
      <c r="H154" s="30" t="n">
        <f aca="false">IF($D$6=$B$6,$B$6,IF(O154&lt;($C$6-$B$6)/($D$6-$B$6),$B$6+SQRT(O154*($D$6-$B$6)*($C$6-$B$6)),$D$6-SQRT((1-O154)*($D$6-$B$6)*($D$6-$C$6))))</f>
        <v>1111880.55678471</v>
      </c>
      <c r="I154" s="30" t="n">
        <f aca="false">IF($D$7=$B$7,$B$7,IF(P154&lt;($C$7-$B$7)/($D$7-$B$7),$B$7+SQRT(P154*($D$7-$B$7)*($C$7-$B$7)),$D$7-SQRT((1-P154)*($D$7-$B$7)*($D$7-$C$7))))</f>
        <v>0.941289117639747</v>
      </c>
      <c r="J154" s="30" t="n">
        <f aca="false">IF($D$8=$B$8,$B$8,IF(Q154&lt;($C$8-$B$8)/($D$8-$B$8),$B$8+SQRT(Q154*($D$8-$B$8)*($C$8-$B$8)),$D$8-SQRT((1-Q154)*($D$8-$B$8)*($D$8-$C$8))))</f>
        <v>0.148886304110561</v>
      </c>
      <c r="K154" s="30" t="n">
        <f aca="false">F154*G154*H154*(1-I154*J154)+S154*(1-J154)</f>
        <v>586954.834230314</v>
      </c>
      <c r="L154" s="30" t="n">
        <f aca="false">K154-F154*G154*H154*(1-I154)</f>
        <v>546877.567085574</v>
      </c>
      <c r="M154" s="30" t="n">
        <f aca="true">RAND()</f>
        <v>0.225471936286271</v>
      </c>
      <c r="N154" s="30" t="n">
        <f aca="true">RAND()</f>
        <v>0.43490184759954</v>
      </c>
      <c r="O154" s="30" t="n">
        <f aca="true">RAND()</f>
        <v>0.474162569721979</v>
      </c>
      <c r="P154" s="30" t="n">
        <f aca="true">RAND()</f>
        <v>0.641054076880278</v>
      </c>
      <c r="Q154" s="30" t="n">
        <f aca="true">RAND()</f>
        <v>0.825826006168129</v>
      </c>
      <c r="R154" s="30" t="n">
        <f aca="true">RAND()</f>
        <v>0.741744917753685</v>
      </c>
      <c r="S154" s="32" t="n">
        <f aca="false">IF($D$9=$B$9,$B$9,IF(R154&lt;($C$9-$B$9)/($D$9-$B$9),$B$9+SQRT(R154*($D$9-$B$9)*($C$9-$B$9)),$D$9-SQRT((1-R154)*($D$9-$B$9)*($D$9-$C$9))))</f>
        <v>0</v>
      </c>
    </row>
    <row r="155" customFormat="false" ht="15" hidden="false" customHeight="false" outlineLevel="0" collapsed="false">
      <c r="A155" s="30" t="n">
        <v>135</v>
      </c>
      <c r="F155" s="31" t="n">
        <f aca="false">IF($D$4=$B$4,$B$4,IF(M155&lt;($C$4-$B$4)/($D$4-$B$4),$B$4+SQRT(M155*($D$4-$B$4)*($C$4-$B$4)),$D$4-SQRT((1-M155)*($D$4-$B$4)*($D$4-$C$4))))</f>
        <v>0.828817972941747</v>
      </c>
      <c r="G155" s="31" t="n">
        <f aca="false">IF($D$5=$B$5,$B$5,IF(N155&lt;($C$5-$B$5)/($D$5-$B$5),$B$5+SQRT(N155*($D$5-$B$5)*($C$5-$B$5)),$D$5-SQRT((1-N155)*($D$5-$B$5)*($D$5-$C$5))))</f>
        <v>0.688399123040935</v>
      </c>
      <c r="H155" s="30" t="n">
        <f aca="false">IF($D$6=$B$6,$B$6,IF(O155&lt;($C$6-$B$6)/($D$6-$B$6),$B$6+SQRT(O155*($D$6-$B$6)*($C$6-$B$6)),$D$6-SQRT((1-O155)*($D$6-$B$6)*($D$6-$C$6))))</f>
        <v>669837.122265587</v>
      </c>
      <c r="I155" s="30" t="n">
        <f aca="false">IF($D$7=$B$7,$B$7,IF(P155&lt;($C$7-$B$7)/($D$7-$B$7),$B$7+SQRT(P155*($D$7-$B$7)*($C$7-$B$7)),$D$7-SQRT((1-P155)*($D$7-$B$7)*($D$7-$C$7))))</f>
        <v>0.92077708869629</v>
      </c>
      <c r="J155" s="30" t="n">
        <f aca="false">IF($D$8=$B$8,$B$8,IF(Q155&lt;($C$8-$B$8)/($D$8-$B$8),$B$8+SQRT(Q155*($D$8-$B$8)*($C$8-$B$8)),$D$8-SQRT((1-Q155)*($D$8-$B$8)*($D$8-$C$8))))</f>
        <v>0.0950932652750694</v>
      </c>
      <c r="K155" s="30" t="n">
        <f aca="false">F155*G155*H155*(1-I155*J155)+S155*(1-J155)</f>
        <v>348717.015933346</v>
      </c>
      <c r="L155" s="30" t="n">
        <f aca="false">K155-F155*G155*H155*(1-I155)</f>
        <v>318439.553153582</v>
      </c>
      <c r="M155" s="30" t="n">
        <f aca="true">RAND()</f>
        <v>0.331881403056413</v>
      </c>
      <c r="N155" s="30" t="n">
        <f aca="true">RAND()</f>
        <v>0.130240082573438</v>
      </c>
      <c r="O155" s="30" t="n">
        <f aca="true">RAND()</f>
        <v>0.0384595307992747</v>
      </c>
      <c r="P155" s="30" t="n">
        <f aca="true">RAND()</f>
        <v>0.385338175717118</v>
      </c>
      <c r="Q155" s="30" t="n">
        <f aca="true">RAND()</f>
        <v>0.271120343089037</v>
      </c>
      <c r="R155" s="30" t="n">
        <f aca="true">RAND()</f>
        <v>0.609889076226827</v>
      </c>
      <c r="S155" s="32" t="n">
        <f aca="false">IF($D$9=$B$9,$B$9,IF(R155&lt;($C$9-$B$9)/($D$9-$B$9),$B$9+SQRT(R155*($D$9-$B$9)*($C$9-$B$9)),$D$9-SQRT((1-R155)*($D$9-$B$9)*($D$9-$C$9))))</f>
        <v>0</v>
      </c>
    </row>
    <row r="156" customFormat="false" ht="15" hidden="false" customHeight="false" outlineLevel="0" collapsed="false">
      <c r="A156" s="30" t="n">
        <v>136</v>
      </c>
      <c r="F156" s="31" t="n">
        <f aca="false">IF($D$4=$B$4,$B$4,IF(M156&lt;($C$4-$B$4)/($D$4-$B$4),$B$4+SQRT(M156*($D$4-$B$4)*($C$4-$B$4)),$D$4-SQRT((1-M156)*($D$4-$B$4)*($D$4-$C$4))))</f>
        <v>0.899320078282703</v>
      </c>
      <c r="G156" s="31" t="n">
        <f aca="false">IF($D$5=$B$5,$B$5,IF(N156&lt;($C$5-$B$5)/($D$5-$B$5),$B$5+SQRT(N156*($D$5-$B$5)*($C$5-$B$5)),$D$5-SQRT((1-N156)*($D$5-$B$5)*($D$5-$C$5))))</f>
        <v>0.765854098984209</v>
      </c>
      <c r="H156" s="30" t="n">
        <f aca="false">IF($D$6=$B$6,$B$6,IF(O156&lt;($C$6-$B$6)/($D$6-$B$6),$B$6+SQRT(O156*($D$6-$B$6)*($C$6-$B$6)),$D$6-SQRT((1-O156)*($D$6-$B$6)*($D$6-$C$6))))</f>
        <v>827555.650897523</v>
      </c>
      <c r="I156" s="30" t="n">
        <f aca="false">IF($D$7=$B$7,$B$7,IF(P156&lt;($C$7-$B$7)/($D$7-$B$7),$B$7+SQRT(P156*($D$7-$B$7)*($C$7-$B$7)),$D$7-SQRT((1-P156)*($D$7-$B$7)*($D$7-$C$7))))</f>
        <v>0.894481700527024</v>
      </c>
      <c r="J156" s="30" t="n">
        <f aca="false">IF($D$8=$B$8,$B$8,IF(Q156&lt;($C$8-$B$8)/($D$8-$B$8),$B$8+SQRT(Q156*($D$8-$B$8)*($C$8-$B$8)),$D$8-SQRT((1-Q156)*($D$8-$B$8)*($D$8-$C$8))))</f>
        <v>0.0938465378206552</v>
      </c>
      <c r="K156" s="30" t="n">
        <f aca="false">F156*G156*H156*(1-I156*J156)+S156*(1-J156)</f>
        <v>522131.094831115</v>
      </c>
      <c r="L156" s="30" t="n">
        <f aca="false">K156-F156*G156*H156*(1-I156)</f>
        <v>461988.062227888</v>
      </c>
      <c r="M156" s="30" t="n">
        <f aca="true">RAND()</f>
        <v>0.794569872132454</v>
      </c>
      <c r="N156" s="30" t="n">
        <f aca="true">RAND()</f>
        <v>0.458459702497728</v>
      </c>
      <c r="O156" s="30" t="n">
        <f aca="true">RAND()</f>
        <v>0.143056939246533</v>
      </c>
      <c r="P156" s="30" t="n">
        <f aca="true">RAND()</f>
        <v>0.152201667828913</v>
      </c>
      <c r="Q156" s="30" t="n">
        <f aca="true">RAND()</f>
        <v>0.25633585051442</v>
      </c>
      <c r="R156" s="30" t="n">
        <f aca="true">RAND()</f>
        <v>0.524126654535615</v>
      </c>
      <c r="S156" s="32" t="n">
        <f aca="false">IF($D$9=$B$9,$B$9,IF(R156&lt;($C$9-$B$9)/($D$9-$B$9),$B$9+SQRT(R156*($D$9-$B$9)*($C$9-$B$9)),$D$9-SQRT((1-R156)*($D$9-$B$9)*($D$9-$C$9))))</f>
        <v>0</v>
      </c>
    </row>
    <row r="157" customFormat="false" ht="15" hidden="false" customHeight="false" outlineLevel="0" collapsed="false">
      <c r="A157" s="30" t="n">
        <v>137</v>
      </c>
      <c r="F157" s="31" t="n">
        <f aca="false">IF($D$4=$B$4,$B$4,IF(M157&lt;($C$4-$B$4)/($D$4-$B$4),$B$4+SQRT(M157*($D$4-$B$4)*($C$4-$B$4)),$D$4-SQRT((1-M157)*($D$4-$B$4)*($D$4-$C$4))))</f>
        <v>0.861501254361062</v>
      </c>
      <c r="G157" s="31" t="n">
        <f aca="false">IF($D$5=$B$5,$B$5,IF(N157&lt;($C$5-$B$5)/($D$5-$B$5),$B$5+SQRT(N157*($D$5-$B$5)*($C$5-$B$5)),$D$5-SQRT((1-N157)*($D$5-$B$5)*($D$5-$C$5))))</f>
        <v>0.715015528849534</v>
      </c>
      <c r="H157" s="30" t="n">
        <f aca="false">IF($D$6=$B$6,$B$6,IF(O157&lt;($C$6-$B$6)/($D$6-$B$6),$B$6+SQRT(O157*($D$6-$B$6)*($C$6-$B$6)),$D$6-SQRT((1-O157)*($D$6-$B$6)*($D$6-$C$6))))</f>
        <v>910036.722696226</v>
      </c>
      <c r="I157" s="30" t="n">
        <f aca="false">IF($D$7=$B$7,$B$7,IF(P157&lt;($C$7-$B$7)/($D$7-$B$7),$B$7+SQRT(P157*($D$7-$B$7)*($C$7-$B$7)),$D$7-SQRT((1-P157)*($D$7-$B$7)*($D$7-$C$7))))</f>
        <v>0.934801725114869</v>
      </c>
      <c r="J157" s="30" t="n">
        <f aca="false">IF($D$8=$B$8,$B$8,IF(Q157&lt;($C$8-$B$8)/($D$8-$B$8),$B$8+SQRT(Q157*($D$8-$B$8)*($C$8-$B$8)),$D$8-SQRT((1-Q157)*($D$8-$B$8)*($D$8-$C$8))))</f>
        <v>0.107437583979256</v>
      </c>
      <c r="K157" s="30" t="n">
        <f aca="false">F157*G157*H157*(1-I157*J157)+S157*(1-J157)</f>
        <v>504270.890618234</v>
      </c>
      <c r="L157" s="30" t="n">
        <f aca="false">K157-F157*G157*H157*(1-I157)</f>
        <v>467722.655463763</v>
      </c>
      <c r="M157" s="30" t="n">
        <f aca="true">RAND()</f>
        <v>0.521653103203929</v>
      </c>
      <c r="N157" s="30" t="n">
        <f aca="true">RAND()</f>
        <v>0.220476197942298</v>
      </c>
      <c r="O157" s="30" t="n">
        <f aca="true">RAND()</f>
        <v>0.224173485279282</v>
      </c>
      <c r="P157" s="30" t="n">
        <f aca="true">RAND()</f>
        <v>0.553179429419834</v>
      </c>
      <c r="Q157" s="30" t="n">
        <f aca="true">RAND()</f>
        <v>0.428813276026847</v>
      </c>
      <c r="R157" s="30" t="n">
        <f aca="true">RAND()</f>
        <v>0.635862828157934</v>
      </c>
      <c r="S157" s="32" t="n">
        <f aca="false">IF($D$9=$B$9,$B$9,IF(R157&lt;($C$9-$B$9)/($D$9-$B$9),$B$9+SQRT(R157*($D$9-$B$9)*($C$9-$B$9)),$D$9-SQRT((1-R157)*($D$9-$B$9)*($D$9-$C$9))))</f>
        <v>0</v>
      </c>
    </row>
    <row r="158" customFormat="false" ht="15" hidden="false" customHeight="false" outlineLevel="0" collapsed="false">
      <c r="A158" s="30" t="n">
        <v>138</v>
      </c>
      <c r="F158" s="31" t="n">
        <f aca="false">IF($D$4=$B$4,$B$4,IF(M158&lt;($C$4-$B$4)/($D$4-$B$4),$B$4+SQRT(M158*($D$4-$B$4)*($C$4-$B$4)),$D$4-SQRT((1-M158)*($D$4-$B$4)*($D$4-$C$4))))</f>
        <v>0.825599944297737</v>
      </c>
      <c r="G158" s="31" t="n">
        <f aca="false">IF($D$5=$B$5,$B$5,IF(N158&lt;($C$5-$B$5)/($D$5-$B$5),$B$5+SQRT(N158*($D$5-$B$5)*($C$5-$B$5)),$D$5-SQRT((1-N158)*($D$5-$B$5)*($D$5-$C$5))))</f>
        <v>0.74059974334901</v>
      </c>
      <c r="H158" s="30" t="n">
        <f aca="false">IF($D$6=$B$6,$B$6,IF(O158&lt;($C$6-$B$6)/($D$6-$B$6),$B$6+SQRT(O158*($D$6-$B$6)*($C$6-$B$6)),$D$6-SQRT((1-O158)*($D$6-$B$6)*($D$6-$C$6))))</f>
        <v>1006762.99740452</v>
      </c>
      <c r="I158" s="30" t="n">
        <f aca="false">IF($D$7=$B$7,$B$7,IF(P158&lt;($C$7-$B$7)/($D$7-$B$7),$B$7+SQRT(P158*($D$7-$B$7)*($C$7-$B$7)),$D$7-SQRT((1-P158)*($D$7-$B$7)*($D$7-$C$7))))</f>
        <v>0.949358637283717</v>
      </c>
      <c r="J158" s="30" t="n">
        <f aca="false">IF($D$8=$B$8,$B$8,IF(Q158&lt;($C$8-$B$8)/($D$8-$B$8),$B$8+SQRT(Q158*($D$8-$B$8)*($C$8-$B$8)),$D$8-SQRT((1-Q158)*($D$8-$B$8)*($D$8-$C$8))))</f>
        <v>0.144979348677871</v>
      </c>
      <c r="K158" s="30" t="n">
        <f aca="false">F158*G158*H158*(1-I158*J158)+S158*(1-J158)</f>
        <v>530848.228112501</v>
      </c>
      <c r="L158" s="30" t="n">
        <f aca="false">K158-F158*G158*H158*(1-I158)</f>
        <v>499674.708330508</v>
      </c>
      <c r="M158" s="30" t="n">
        <f aca="true">RAND()</f>
        <v>0.315506920151892</v>
      </c>
      <c r="N158" s="30" t="n">
        <f aca="true">RAND()</f>
        <v>0.329471463830122</v>
      </c>
      <c r="O158" s="30" t="n">
        <f aca="true">RAND()</f>
        <v>0.342320171116763</v>
      </c>
      <c r="P158" s="30" t="n">
        <f aca="true">RAND()</f>
        <v>0.759395292529018</v>
      </c>
      <c r="Q158" s="30" t="n">
        <f aca="true">RAND()</f>
        <v>0.798181861872577</v>
      </c>
      <c r="R158" s="30" t="n">
        <f aca="true">RAND()</f>
        <v>0.535989819265586</v>
      </c>
      <c r="S158" s="32" t="n">
        <f aca="false">IF($D$9=$B$9,$B$9,IF(R158&lt;($C$9-$B$9)/($D$9-$B$9),$B$9+SQRT(R158*($D$9-$B$9)*($C$9-$B$9)),$D$9-SQRT((1-R158)*($D$9-$B$9)*($D$9-$C$9))))</f>
        <v>0</v>
      </c>
    </row>
    <row r="159" customFormat="false" ht="15" hidden="false" customHeight="false" outlineLevel="0" collapsed="false">
      <c r="A159" s="30" t="n">
        <v>139</v>
      </c>
      <c r="F159" s="31" t="n">
        <f aca="false">IF($D$4=$B$4,$B$4,IF(M159&lt;($C$4-$B$4)/($D$4-$B$4),$B$4+SQRT(M159*($D$4-$B$4)*($C$4-$B$4)),$D$4-SQRT((1-M159)*($D$4-$B$4)*($D$4-$C$4))))</f>
        <v>0.781736455102463</v>
      </c>
      <c r="G159" s="31" t="n">
        <f aca="false">IF($D$5=$B$5,$B$5,IF(N159&lt;($C$5-$B$5)/($D$5-$B$5),$B$5+SQRT(N159*($D$5-$B$5)*($C$5-$B$5)),$D$5-SQRT((1-N159)*($D$5-$B$5)*($D$5-$C$5))))</f>
        <v>0.781973695139482</v>
      </c>
      <c r="H159" s="30" t="n">
        <f aca="false">IF($D$6=$B$6,$B$6,IF(O159&lt;($C$6-$B$6)/($D$6-$B$6),$B$6+SQRT(O159*($D$6-$B$6)*($C$6-$B$6)),$D$6-SQRT((1-O159)*($D$6-$B$6)*($D$6-$C$6))))</f>
        <v>1226872.46938156</v>
      </c>
      <c r="I159" s="30" t="n">
        <f aca="false">IF($D$7=$B$7,$B$7,IF(P159&lt;($C$7-$B$7)/($D$7-$B$7),$B$7+SQRT(P159*($D$7-$B$7)*($C$7-$B$7)),$D$7-SQRT((1-P159)*($D$7-$B$7)*($D$7-$C$7))))</f>
        <v>0.881501817758655</v>
      </c>
      <c r="J159" s="30" t="n">
        <f aca="false">IF($D$8=$B$8,$B$8,IF(Q159&lt;($C$8-$B$8)/($D$8-$B$8),$B$8+SQRT(Q159*($D$8-$B$8)*($C$8-$B$8)),$D$8-SQRT((1-Q159)*($D$8-$B$8)*($D$8-$C$8))))</f>
        <v>0.13989294913611</v>
      </c>
      <c r="K159" s="30" t="n">
        <f aca="false">F159*G159*H159*(1-I159*J159)+S159*(1-J159)</f>
        <v>657498.9533074</v>
      </c>
      <c r="L159" s="30" t="n">
        <f aca="false">K159-F159*G159*H159*(1-I159)</f>
        <v>568627.226523563</v>
      </c>
      <c r="M159" s="30" t="n">
        <f aca="true">RAND()</f>
        <v>0.13361696185434</v>
      </c>
      <c r="N159" s="30" t="n">
        <f aca="true">RAND()</f>
        <v>0.551907095378616</v>
      </c>
      <c r="O159" s="30" t="n">
        <f aca="true">RAND()</f>
        <v>0.601515880933221</v>
      </c>
      <c r="P159" s="30" t="n">
        <f aca="true">RAND()</f>
        <v>0.0763357324691948</v>
      </c>
      <c r="Q159" s="30" t="n">
        <f aca="true">RAND()</f>
        <v>0.759142829096386</v>
      </c>
      <c r="R159" s="30" t="n">
        <f aca="true">RAND()</f>
        <v>0.235650459570651</v>
      </c>
      <c r="S159" s="32" t="n">
        <f aca="false">IF($D$9=$B$9,$B$9,IF(R159&lt;($C$9-$B$9)/($D$9-$B$9),$B$9+SQRT(R159*($D$9-$B$9)*($C$9-$B$9)),$D$9-SQRT((1-R159)*($D$9-$B$9)*($D$9-$C$9))))</f>
        <v>0</v>
      </c>
    </row>
    <row r="160" customFormat="false" ht="15" hidden="false" customHeight="false" outlineLevel="0" collapsed="false">
      <c r="A160" s="30" t="n">
        <v>140</v>
      </c>
      <c r="F160" s="31" t="n">
        <f aca="false">IF($D$4=$B$4,$B$4,IF(M160&lt;($C$4-$B$4)/($D$4-$B$4),$B$4+SQRT(M160*($D$4-$B$4)*($C$4-$B$4)),$D$4-SQRT((1-M160)*($D$4-$B$4)*($D$4-$C$4))))</f>
        <v>0.943847797247741</v>
      </c>
      <c r="G160" s="31" t="n">
        <f aca="false">IF($D$5=$B$5,$B$5,IF(N160&lt;($C$5-$B$5)/($D$5-$B$5),$B$5+SQRT(N160*($D$5-$B$5)*($C$5-$B$5)),$D$5-SQRT((1-N160)*($D$5-$B$5)*($D$5-$C$5))))</f>
        <v>0.807959015598894</v>
      </c>
      <c r="H160" s="30" t="n">
        <f aca="false">IF($D$6=$B$6,$B$6,IF(O160&lt;($C$6-$B$6)/($D$6-$B$6),$B$6+SQRT(O160*($D$6-$B$6)*($C$6-$B$6)),$D$6-SQRT((1-O160)*($D$6-$B$6)*($D$6-$C$6))))</f>
        <v>1531771.52886975</v>
      </c>
      <c r="I160" s="30" t="n">
        <f aca="false">IF($D$7=$B$7,$B$7,IF(P160&lt;($C$7-$B$7)/($D$7-$B$7),$B$7+SQRT(P160*($D$7-$B$7)*($C$7-$B$7)),$D$7-SQRT((1-P160)*($D$7-$B$7)*($D$7-$C$7))))</f>
        <v>0.902088896480178</v>
      </c>
      <c r="J160" s="30" t="n">
        <f aca="false">IF($D$8=$B$8,$B$8,IF(Q160&lt;($C$8-$B$8)/($D$8-$B$8),$B$8+SQRT(Q160*($D$8-$B$8)*($C$8-$B$8)),$D$8-SQRT((1-Q160)*($D$8-$B$8)*($D$8-$C$8))))</f>
        <v>0.191049822379742</v>
      </c>
      <c r="K160" s="30" t="n">
        <f aca="false">F160*G160*H160*(1-I160*J160)+S160*(1-J160)</f>
        <v>966796.788116217</v>
      </c>
      <c r="L160" s="30" t="n">
        <f aca="false">K160-F160*G160*H160*(1-I160)</f>
        <v>852425.441025177</v>
      </c>
      <c r="M160" s="30" t="n">
        <f aca="true">RAND()</f>
        <v>0.996972032103608</v>
      </c>
      <c r="N160" s="30" t="n">
        <f aca="true">RAND()</f>
        <v>0.717615239682511</v>
      </c>
      <c r="O160" s="30" t="n">
        <f aca="true">RAND()</f>
        <v>0.853841399215355</v>
      </c>
      <c r="P160" s="30" t="n">
        <f aca="true">RAND()</f>
        <v>0.208711779732518</v>
      </c>
      <c r="Q160" s="30" t="n">
        <f aca="true">RAND()</f>
        <v>0.994659621371056</v>
      </c>
      <c r="R160" s="30" t="n">
        <f aca="true">RAND()</f>
        <v>0.938850847449276</v>
      </c>
      <c r="S160" s="32" t="n">
        <f aca="false">IF($D$9=$B$9,$B$9,IF(R160&lt;($C$9-$B$9)/($D$9-$B$9),$B$9+SQRT(R160*($D$9-$B$9)*($C$9-$B$9)),$D$9-SQRT((1-R160)*($D$9-$B$9)*($D$9-$C$9))))</f>
        <v>0</v>
      </c>
    </row>
    <row r="161" customFormat="false" ht="15" hidden="false" customHeight="false" outlineLevel="0" collapsed="false">
      <c r="A161" s="30" t="n">
        <v>141</v>
      </c>
      <c r="F161" s="31" t="n">
        <f aca="false">IF($D$4=$B$4,$B$4,IF(M161&lt;($C$4-$B$4)/($D$4-$B$4),$B$4+SQRT(M161*($D$4-$B$4)*($C$4-$B$4)),$D$4-SQRT((1-M161)*($D$4-$B$4)*($D$4-$C$4))))</f>
        <v>0.777049019036389</v>
      </c>
      <c r="G161" s="31" t="n">
        <f aca="false">IF($D$5=$B$5,$B$5,IF(N161&lt;($C$5-$B$5)/($D$5-$B$5),$B$5+SQRT(N161*($D$5-$B$5)*($C$5-$B$5)),$D$5-SQRT((1-N161)*($D$5-$B$5)*($D$5-$C$5))))</f>
        <v>0.791926098237946</v>
      </c>
      <c r="H161" s="30" t="n">
        <f aca="false">IF($D$6=$B$6,$B$6,IF(O161&lt;($C$6-$B$6)/($D$6-$B$6),$B$6+SQRT(O161*($D$6-$B$6)*($C$6-$B$6)),$D$6-SQRT((1-O161)*($D$6-$B$6)*($D$6-$C$6))))</f>
        <v>1404936.55397489</v>
      </c>
      <c r="I161" s="30" t="n">
        <f aca="false">IF($D$7=$B$7,$B$7,IF(P161&lt;($C$7-$B$7)/($D$7-$B$7),$B$7+SQRT(P161*($D$7-$B$7)*($C$7-$B$7)),$D$7-SQRT((1-P161)*($D$7-$B$7)*($D$7-$C$7))))</f>
        <v>0.906939533515524</v>
      </c>
      <c r="J161" s="30" t="n">
        <f aca="false">IF($D$8=$B$8,$B$8,IF(Q161&lt;($C$8-$B$8)/($D$8-$B$8),$B$8+SQRT(Q161*($D$8-$B$8)*($C$8-$B$8)),$D$8-SQRT((1-Q161)*($D$8-$B$8)*($D$8-$C$8))))</f>
        <v>0.175357250437482</v>
      </c>
      <c r="K161" s="30" t="n">
        <f aca="false">F161*G161*H161*(1-I161*J161)+S161*(1-J161)</f>
        <v>727052.77761524</v>
      </c>
      <c r="L161" s="30" t="n">
        <f aca="false">K161-F161*G161*H161*(1-I161)</f>
        <v>646597.412605746</v>
      </c>
      <c r="M161" s="30" t="n">
        <f aca="true">RAND()</f>
        <v>0.118731026689395</v>
      </c>
      <c r="N161" s="30" t="n">
        <f aca="true">RAND()</f>
        <v>0.613927119747361</v>
      </c>
      <c r="O161" s="30" t="n">
        <f aca="true">RAND()</f>
        <v>0.763932996803147</v>
      </c>
      <c r="P161" s="30" t="n">
        <f aca="true">RAND()</f>
        <v>0.249393113612729</v>
      </c>
      <c r="Q161" s="30" t="n">
        <f aca="true">RAND()</f>
        <v>0.959515659599935</v>
      </c>
      <c r="R161" s="30" t="n">
        <f aca="true">RAND()</f>
        <v>0.589286528495776</v>
      </c>
      <c r="S161" s="32" t="n">
        <f aca="false">IF($D$9=$B$9,$B$9,IF(R161&lt;($C$9-$B$9)/($D$9-$B$9),$B$9+SQRT(R161*($D$9-$B$9)*($C$9-$B$9)),$D$9-SQRT((1-R161)*($D$9-$B$9)*($D$9-$C$9))))</f>
        <v>0</v>
      </c>
    </row>
    <row r="162" customFormat="false" ht="15" hidden="false" customHeight="false" outlineLevel="0" collapsed="false">
      <c r="A162" s="30" t="n">
        <v>142</v>
      </c>
      <c r="F162" s="31" t="n">
        <f aca="false">IF($D$4=$B$4,$B$4,IF(M162&lt;($C$4-$B$4)/($D$4-$B$4),$B$4+SQRT(M162*($D$4-$B$4)*($C$4-$B$4)),$D$4-SQRT((1-M162)*($D$4-$B$4)*($D$4-$C$4))))</f>
        <v>0.871484799127816</v>
      </c>
      <c r="G162" s="31" t="n">
        <f aca="false">IF($D$5=$B$5,$B$5,IF(N162&lt;($C$5-$B$5)/($D$5-$B$5),$B$5+SQRT(N162*($D$5-$B$5)*($C$5-$B$5)),$D$5-SQRT((1-N162)*($D$5-$B$5)*($D$5-$C$5))))</f>
        <v>0.763923932310238</v>
      </c>
      <c r="H162" s="30" t="n">
        <f aca="false">IF($D$6=$B$6,$B$6,IF(O162&lt;($C$6-$B$6)/($D$6-$B$6),$B$6+SQRT(O162*($D$6-$B$6)*($C$6-$B$6)),$D$6-SQRT((1-O162)*($D$6-$B$6)*($D$6-$C$6))))</f>
        <v>1202463.50164524</v>
      </c>
      <c r="I162" s="30" t="n">
        <f aca="false">IF($D$7=$B$7,$B$7,IF(P162&lt;($C$7-$B$7)/($D$7-$B$7),$B$7+SQRT(P162*($D$7-$B$7)*($C$7-$B$7)),$D$7-SQRT((1-P162)*($D$7-$B$7)*($D$7-$C$7))))</f>
        <v>0.879251188333472</v>
      </c>
      <c r="J162" s="30" t="n">
        <f aca="false">IF($D$8=$B$8,$B$8,IF(Q162&lt;($C$8-$B$8)/($D$8-$B$8),$B$8+SQRT(Q162*($D$8-$B$8)*($C$8-$B$8)),$D$8-SQRT((1-Q162)*($D$8-$B$8)*($D$8-$C$8))))</f>
        <v>0.154023350839632</v>
      </c>
      <c r="K162" s="30" t="n">
        <f aca="false">F162*G162*H162*(1-I162*J162)+S162*(1-J162)</f>
        <v>692124.784087971</v>
      </c>
      <c r="L162" s="30" t="n">
        <f aca="false">K162-F162*G162*H162*(1-I162)</f>
        <v>595460.797835192</v>
      </c>
      <c r="M162" s="30" t="n">
        <f aca="true">RAND()</f>
        <v>0.58814072663815</v>
      </c>
      <c r="N162" s="30" t="n">
        <f aca="true">RAND()</f>
        <v>0.447850926400856</v>
      </c>
      <c r="O162" s="30" t="n">
        <f aca="true">RAND()</f>
        <v>0.575957022528021</v>
      </c>
      <c r="P162" s="30" t="n">
        <f aca="true">RAND()</f>
        <v>0.0658178476092479</v>
      </c>
      <c r="Q162" s="30" t="n">
        <f aca="true">RAND()</f>
        <v>0.859076515465627</v>
      </c>
      <c r="R162" s="30" t="n">
        <f aca="true">RAND()</f>
        <v>0.354426373437197</v>
      </c>
      <c r="S162" s="32" t="n">
        <f aca="false">IF($D$9=$B$9,$B$9,IF(R162&lt;($C$9-$B$9)/($D$9-$B$9),$B$9+SQRT(R162*($D$9-$B$9)*($C$9-$B$9)),$D$9-SQRT((1-R162)*($D$9-$B$9)*($D$9-$C$9))))</f>
        <v>0</v>
      </c>
    </row>
    <row r="163" customFormat="false" ht="15" hidden="false" customHeight="false" outlineLevel="0" collapsed="false">
      <c r="A163" s="30" t="n">
        <v>143</v>
      </c>
      <c r="F163" s="31" t="n">
        <f aca="false">IF($D$4=$B$4,$B$4,IF(M163&lt;($C$4-$B$4)/($D$4-$B$4),$B$4+SQRT(M163*($D$4-$B$4)*($C$4-$B$4)),$D$4-SQRT((1-M163)*($D$4-$B$4)*($D$4-$C$4))))</f>
        <v>0.895988684673821</v>
      </c>
      <c r="G163" s="31" t="n">
        <f aca="false">IF($D$5=$B$5,$B$5,IF(N163&lt;($C$5-$B$5)/($D$5-$B$5),$B$5+SQRT(N163*($D$5-$B$5)*($C$5-$B$5)),$D$5-SQRT((1-N163)*($D$5-$B$5)*($D$5-$C$5))))</f>
        <v>0.868711001468911</v>
      </c>
      <c r="H163" s="30" t="n">
        <f aca="false">IF($D$6=$B$6,$B$6,IF(O163&lt;($C$6-$B$6)/($D$6-$B$6),$B$6+SQRT(O163*($D$6-$B$6)*($C$6-$B$6)),$D$6-SQRT((1-O163)*($D$6-$B$6)*($D$6-$C$6))))</f>
        <v>1087256.24943293</v>
      </c>
      <c r="I163" s="30" t="n">
        <f aca="false">IF($D$7=$B$7,$B$7,IF(P163&lt;($C$7-$B$7)/($D$7-$B$7),$B$7+SQRT(P163*($D$7-$B$7)*($C$7-$B$7)),$D$7-SQRT((1-P163)*($D$7-$B$7)*($D$7-$C$7))))</f>
        <v>0.903496613834115</v>
      </c>
      <c r="J163" s="30" t="n">
        <f aca="false">IF($D$8=$B$8,$B$8,IF(Q163&lt;($C$8-$B$8)/($D$8-$B$8),$B$8+SQRT(Q163*($D$8-$B$8)*($C$8-$B$8)),$D$8-SQRT((1-Q163)*($D$8-$B$8)*($D$8-$C$8))))</f>
        <v>0.137726998187608</v>
      </c>
      <c r="K163" s="30" t="n">
        <f aca="false">F163*G163*H163*(1-I163*J163)+S163*(1-J163)</f>
        <v>740965.038962487</v>
      </c>
      <c r="L163" s="30" t="n">
        <f aca="false">K163-F163*G163*H163*(1-I163)</f>
        <v>659296.965350407</v>
      </c>
      <c r="M163" s="30" t="n">
        <f aca="true">RAND()</f>
        <v>0.768231290403493</v>
      </c>
      <c r="N163" s="30" t="n">
        <f aca="true">RAND()</f>
        <v>0.967366619030717</v>
      </c>
      <c r="O163" s="30" t="n">
        <f aca="true">RAND()</f>
        <v>0.444599230533834</v>
      </c>
      <c r="P163" s="30" t="n">
        <f aca="true">RAND()</f>
        <v>0.220145207055106</v>
      </c>
      <c r="Q163" s="30" t="n">
        <f aca="true">RAND()</f>
        <v>0.741471549684919</v>
      </c>
      <c r="R163" s="30" t="n">
        <f aca="true">RAND()</f>
        <v>0.943323876111961</v>
      </c>
      <c r="S163" s="32" t="n">
        <f aca="false">IF($D$9=$B$9,$B$9,IF(R163&lt;($C$9-$B$9)/($D$9-$B$9),$B$9+SQRT(R163*($D$9-$B$9)*($C$9-$B$9)),$D$9-SQRT((1-R163)*($D$9-$B$9)*($D$9-$C$9))))</f>
        <v>0</v>
      </c>
    </row>
    <row r="164" customFormat="false" ht="15" hidden="false" customHeight="false" outlineLevel="0" collapsed="false">
      <c r="A164" s="30" t="n">
        <v>144</v>
      </c>
      <c r="F164" s="31" t="n">
        <f aca="false">IF($D$4=$B$4,$B$4,IF(M164&lt;($C$4-$B$4)/($D$4-$B$4),$B$4+SQRT(M164*($D$4-$B$4)*($C$4-$B$4)),$D$4-SQRT((1-M164)*($D$4-$B$4)*($D$4-$C$4))))</f>
        <v>0.91692894858792</v>
      </c>
      <c r="G164" s="31" t="n">
        <f aca="false">IF($D$5=$B$5,$B$5,IF(N164&lt;($C$5-$B$5)/($D$5-$B$5),$B$5+SQRT(N164*($D$5-$B$5)*($C$5-$B$5)),$D$5-SQRT((1-N164)*($D$5-$B$5)*($D$5-$C$5))))</f>
        <v>0.716105925374119</v>
      </c>
      <c r="H164" s="30" t="n">
        <f aca="false">IF($D$6=$B$6,$B$6,IF(O164&lt;($C$6-$B$6)/($D$6-$B$6),$B$6+SQRT(O164*($D$6-$B$6)*($C$6-$B$6)),$D$6-SQRT((1-O164)*($D$6-$B$6)*($D$6-$C$6))))</f>
        <v>1241568.79538117</v>
      </c>
      <c r="I164" s="30" t="n">
        <f aca="false">IF($D$7=$B$7,$B$7,IF(P164&lt;($C$7-$B$7)/($D$7-$B$7),$B$7+SQRT(P164*($D$7-$B$7)*($C$7-$B$7)),$D$7-SQRT((1-P164)*($D$7-$B$7)*($D$7-$C$7))))</f>
        <v>0.956747272379141</v>
      </c>
      <c r="J164" s="30" t="n">
        <f aca="false">IF($D$8=$B$8,$B$8,IF(Q164&lt;($C$8-$B$8)/($D$8-$B$8),$B$8+SQRT(Q164*($D$8-$B$8)*($C$8-$B$8)),$D$8-SQRT((1-Q164)*($D$8-$B$8)*($D$8-$C$8))))</f>
        <v>0.0736915594061786</v>
      </c>
      <c r="K164" s="30" t="n">
        <f aca="false">F164*G164*H164*(1-I164*J164)+S164*(1-J164)</f>
        <v>757759.121225867</v>
      </c>
      <c r="L164" s="30" t="n">
        <f aca="false">K164-F164*G164*H164*(1-I164)</f>
        <v>722497.908837092</v>
      </c>
      <c r="M164" s="30" t="n">
        <f aca="true">RAND()</f>
        <v>0.912504444679967</v>
      </c>
      <c r="N164" s="30" t="n">
        <f aca="true">RAND()</f>
        <v>0.224676431783007</v>
      </c>
      <c r="O164" s="30" t="n">
        <f aca="true">RAND()</f>
        <v>0.616521405240284</v>
      </c>
      <c r="P164" s="30" t="n">
        <f aca="true">RAND()</f>
        <v>0.86136170722824</v>
      </c>
      <c r="Q164" s="30" t="n">
        <f aca="true">RAND()</f>
        <v>0.0748386649461987</v>
      </c>
      <c r="R164" s="30" t="n">
        <f aca="true">RAND()</f>
        <v>0.54241140694967</v>
      </c>
      <c r="S164" s="32" t="n">
        <f aca="false">IF($D$9=$B$9,$B$9,IF(R164&lt;($C$9-$B$9)/($D$9-$B$9),$B$9+SQRT(R164*($D$9-$B$9)*($C$9-$B$9)),$D$9-SQRT((1-R164)*($D$9-$B$9)*($D$9-$C$9))))</f>
        <v>0</v>
      </c>
    </row>
    <row r="165" customFormat="false" ht="15" hidden="false" customHeight="false" outlineLevel="0" collapsed="false">
      <c r="A165" s="30" t="n">
        <v>145</v>
      </c>
      <c r="F165" s="31" t="n">
        <f aca="false">IF($D$4=$B$4,$B$4,IF(M165&lt;($C$4-$B$4)/($D$4-$B$4),$B$4+SQRT(M165*($D$4-$B$4)*($C$4-$B$4)),$D$4-SQRT((1-M165)*($D$4-$B$4)*($D$4-$C$4))))</f>
        <v>0.935703542461057</v>
      </c>
      <c r="G165" s="31" t="n">
        <f aca="false">IF($D$5=$B$5,$B$5,IF(N165&lt;($C$5-$B$5)/($D$5-$B$5),$B$5+SQRT(N165*($D$5-$B$5)*($C$5-$B$5)),$D$5-SQRT((1-N165)*($D$5-$B$5)*($D$5-$C$5))))</f>
        <v>0.734778392626481</v>
      </c>
      <c r="H165" s="30" t="n">
        <f aca="false">IF($D$6=$B$6,$B$6,IF(O165&lt;($C$6-$B$6)/($D$6-$B$6),$B$6+SQRT(O165*($D$6-$B$6)*($C$6-$B$6)),$D$6-SQRT((1-O165)*($D$6-$B$6)*($D$6-$C$6))))</f>
        <v>1224443.96154204</v>
      </c>
      <c r="I165" s="30" t="n">
        <f aca="false">IF($D$7=$B$7,$B$7,IF(P165&lt;($C$7-$B$7)/($D$7-$B$7),$B$7+SQRT(P165*($D$7-$B$7)*($C$7-$B$7)),$D$7-SQRT((1-P165)*($D$7-$B$7)*($D$7-$C$7))))</f>
        <v>0.941642741794726</v>
      </c>
      <c r="J165" s="30" t="n">
        <f aca="false">IF($D$8=$B$8,$B$8,IF(Q165&lt;($C$8-$B$8)/($D$8-$B$8),$B$8+SQRT(Q165*($D$8-$B$8)*($C$8-$B$8)),$D$8-SQRT((1-Q165)*($D$8-$B$8)*($D$8-$C$8))))</f>
        <v>0.0894408393997735</v>
      </c>
      <c r="K165" s="30" t="n">
        <f aca="false">F165*G165*H165*(1-I165*J165)+S165*(1-J165)</f>
        <v>770946.238916777</v>
      </c>
      <c r="L165" s="30" t="n">
        <f aca="false">K165-F165*G165*H165*(1-I165)</f>
        <v>721818.311423096</v>
      </c>
      <c r="M165" s="30" t="n">
        <f aca="true">RAND()</f>
        <v>0.983648904146976</v>
      </c>
      <c r="N165" s="30" t="n">
        <f aca="true">RAND()</f>
        <v>0.302753585316298</v>
      </c>
      <c r="O165" s="30" t="n">
        <f aca="true">RAND()</f>
        <v>0.599008554140933</v>
      </c>
      <c r="P165" s="30" t="n">
        <f aca="true">RAND()</f>
        <v>0.64603016335806</v>
      </c>
      <c r="Q165" s="30" t="n">
        <f aca="true">RAND()</f>
        <v>0.207410641674497</v>
      </c>
      <c r="R165" s="30" t="n">
        <f aca="true">RAND()</f>
        <v>0.320659590485582</v>
      </c>
      <c r="S165" s="32" t="n">
        <f aca="false">IF($D$9=$B$9,$B$9,IF(R165&lt;($C$9-$B$9)/($D$9-$B$9),$B$9+SQRT(R165*($D$9-$B$9)*($C$9-$B$9)),$D$9-SQRT((1-R165)*($D$9-$B$9)*($D$9-$C$9))))</f>
        <v>0</v>
      </c>
    </row>
    <row r="166" customFormat="false" ht="15" hidden="false" customHeight="false" outlineLevel="0" collapsed="false">
      <c r="A166" s="30" t="n">
        <v>146</v>
      </c>
      <c r="F166" s="31" t="n">
        <f aca="false">IF($D$4=$B$4,$B$4,IF(M166&lt;($C$4-$B$4)/($D$4-$B$4),$B$4+SQRT(M166*($D$4-$B$4)*($C$4-$B$4)),$D$4-SQRT((1-M166)*($D$4-$B$4)*($D$4-$C$4))))</f>
        <v>0.859748104214503</v>
      </c>
      <c r="G166" s="31" t="n">
        <f aca="false">IF($D$5=$B$5,$B$5,IF(N166&lt;($C$5-$B$5)/($D$5-$B$5),$B$5+SQRT(N166*($D$5-$B$5)*($C$5-$B$5)),$D$5-SQRT((1-N166)*($D$5-$B$5)*($D$5-$C$5))))</f>
        <v>0.717014272279256</v>
      </c>
      <c r="H166" s="30" t="n">
        <f aca="false">IF($D$6=$B$6,$B$6,IF(O166&lt;($C$6-$B$6)/($D$6-$B$6),$B$6+SQRT(O166*($D$6-$B$6)*($C$6-$B$6)),$D$6-SQRT((1-O166)*($D$6-$B$6)*($D$6-$C$6))))</f>
        <v>1544610.57704358</v>
      </c>
      <c r="I166" s="30" t="n">
        <f aca="false">IF($D$7=$B$7,$B$7,IF(P166&lt;($C$7-$B$7)/($D$7-$B$7),$B$7+SQRT(P166*($D$7-$B$7)*($C$7-$B$7)),$D$7-SQRT((1-P166)*($D$7-$B$7)*($D$7-$C$7))))</f>
        <v>0.912309895904625</v>
      </c>
      <c r="J166" s="30" t="n">
        <f aca="false">IF($D$8=$B$8,$B$8,IF(Q166&lt;($C$8-$B$8)/($D$8-$B$8),$B$8+SQRT(Q166*($D$8-$B$8)*($C$8-$B$8)),$D$8-SQRT((1-Q166)*($D$8-$B$8)*($D$8-$C$8))))</f>
        <v>0.144982966363274</v>
      </c>
      <c r="K166" s="30" t="n">
        <f aca="false">F166*G166*H166*(1-I166*J166)+S166*(1-J166)</f>
        <v>826233.780553623</v>
      </c>
      <c r="L166" s="30" t="n">
        <f aca="false">K166-F166*G166*H166*(1-I166)</f>
        <v>742737.213989906</v>
      </c>
      <c r="M166" s="30" t="n">
        <f aca="true">RAND()</f>
        <v>0.510389136002556</v>
      </c>
      <c r="N166" s="30" t="n">
        <f aca="true">RAND()</f>
        <v>0.228205665284064</v>
      </c>
      <c r="O166" s="30" t="n">
        <f aca="true">RAND()</f>
        <v>0.86174698230628</v>
      </c>
      <c r="P166" s="30" t="n">
        <f aca="true">RAND()</f>
        <v>0.298655625203475</v>
      </c>
      <c r="Q166" s="30" t="n">
        <f aca="true">RAND()</f>
        <v>0.798208400654356</v>
      </c>
      <c r="R166" s="30" t="n">
        <f aca="true">RAND()</f>
        <v>0.0572101550661547</v>
      </c>
      <c r="S166" s="32" t="n">
        <f aca="false">IF($D$9=$B$9,$B$9,IF(R166&lt;($C$9-$B$9)/($D$9-$B$9),$B$9+SQRT(R166*($D$9-$B$9)*($C$9-$B$9)),$D$9-SQRT((1-R166)*($D$9-$B$9)*($D$9-$C$9))))</f>
        <v>0</v>
      </c>
    </row>
    <row r="167" customFormat="false" ht="15" hidden="false" customHeight="false" outlineLevel="0" collapsed="false">
      <c r="A167" s="30" t="n">
        <v>147</v>
      </c>
      <c r="F167" s="31" t="n">
        <f aca="false">IF($D$4=$B$4,$B$4,IF(M167&lt;($C$4-$B$4)/($D$4-$B$4),$B$4+SQRT(M167*($D$4-$B$4)*($C$4-$B$4)),$D$4-SQRT((1-M167)*($D$4-$B$4)*($D$4-$C$4))))</f>
        <v>0.909831876279813</v>
      </c>
      <c r="G167" s="31" t="n">
        <f aca="false">IF($D$5=$B$5,$B$5,IF(N167&lt;($C$5-$B$5)/($D$5-$B$5),$B$5+SQRT(N167*($D$5-$B$5)*($C$5-$B$5)),$D$5-SQRT((1-N167)*($D$5-$B$5)*($D$5-$C$5))))</f>
        <v>0.798376278513531</v>
      </c>
      <c r="H167" s="30" t="n">
        <f aca="false">IF($D$6=$B$6,$B$6,IF(O167&lt;($C$6-$B$6)/($D$6-$B$6),$B$6+SQRT(O167*($D$6-$B$6)*($C$6-$B$6)),$D$6-SQRT((1-O167)*($D$6-$B$6)*($D$6-$C$6))))</f>
        <v>1073858.17976542</v>
      </c>
      <c r="I167" s="30" t="n">
        <f aca="false">IF($D$7=$B$7,$B$7,IF(P167&lt;($C$7-$B$7)/($D$7-$B$7),$B$7+SQRT(P167*($D$7-$B$7)*($C$7-$B$7)),$D$7-SQRT((1-P167)*($D$7-$B$7)*($D$7-$C$7))))</f>
        <v>0.907825125946874</v>
      </c>
      <c r="J167" s="30" t="n">
        <f aca="false">IF($D$8=$B$8,$B$8,IF(Q167&lt;($C$8-$B$8)/($D$8-$B$8),$B$8+SQRT(Q167*($D$8-$B$8)*($C$8-$B$8)),$D$8-SQRT((1-Q167)*($D$8-$B$8)*($D$8-$C$8))))</f>
        <v>0.0589744229116477</v>
      </c>
      <c r="K167" s="30" t="n">
        <f aca="false">F167*G167*H167*(1-I167*J167)+S167*(1-J167)</f>
        <v>738275.866782507</v>
      </c>
      <c r="L167" s="30" t="n">
        <f aca="false">K167-F167*G167*H167*(1-I167)</f>
        <v>666375.971889597</v>
      </c>
      <c r="M167" s="30" t="n">
        <f aca="true">RAND()</f>
        <v>0.87092174694398</v>
      </c>
      <c r="N167" s="30" t="n">
        <f aca="true">RAND()</f>
        <v>0.655885797947967</v>
      </c>
      <c r="O167" s="30" t="n">
        <f aca="true">RAND()</f>
        <v>0.428174219208387</v>
      </c>
      <c r="P167" s="30" t="n">
        <f aca="true">RAND()</f>
        <v>0.257211168520914</v>
      </c>
      <c r="Q167" s="30" t="n">
        <f aca="true">RAND()</f>
        <v>0.0107387022129476</v>
      </c>
      <c r="R167" s="30" t="n">
        <f aca="true">RAND()</f>
        <v>0.614569067994345</v>
      </c>
      <c r="S167" s="32" t="n">
        <f aca="false">IF($D$9=$B$9,$B$9,IF(R167&lt;($C$9-$B$9)/($D$9-$B$9),$B$9+SQRT(R167*($D$9-$B$9)*($C$9-$B$9)),$D$9-SQRT((1-R167)*($D$9-$B$9)*($D$9-$C$9))))</f>
        <v>0</v>
      </c>
    </row>
    <row r="168" customFormat="false" ht="15" hidden="false" customHeight="false" outlineLevel="0" collapsed="false">
      <c r="A168" s="30" t="n">
        <v>148</v>
      </c>
      <c r="F168" s="31" t="n">
        <f aca="false">IF($D$4=$B$4,$B$4,IF(M168&lt;($C$4-$B$4)/($D$4-$B$4),$B$4+SQRT(M168*($D$4-$B$4)*($C$4-$B$4)),$D$4-SQRT((1-M168)*($D$4-$B$4)*($D$4-$C$4))))</f>
        <v>0.780114633260257</v>
      </c>
      <c r="G168" s="31" t="n">
        <f aca="false">IF($D$5=$B$5,$B$5,IF(N168&lt;($C$5-$B$5)/($D$5-$B$5),$B$5+SQRT(N168*($D$5-$B$5)*($C$5-$B$5)),$D$5-SQRT((1-N168)*($D$5-$B$5)*($D$5-$C$5))))</f>
        <v>0.765962275150137</v>
      </c>
      <c r="H168" s="30" t="n">
        <f aca="false">IF($D$6=$B$6,$B$6,IF(O168&lt;($C$6-$B$6)/($D$6-$B$6),$B$6+SQRT(O168*($D$6-$B$6)*($C$6-$B$6)),$D$6-SQRT((1-O168)*($D$6-$B$6)*($D$6-$C$6))))</f>
        <v>1402619.59952833</v>
      </c>
      <c r="I168" s="30" t="n">
        <f aca="false">IF($D$7=$B$7,$B$7,IF(P168&lt;($C$7-$B$7)/($D$7-$B$7),$B$7+SQRT(P168*($D$7-$B$7)*($C$7-$B$7)),$D$7-SQRT((1-P168)*($D$7-$B$7)*($D$7-$C$7))))</f>
        <v>0.944370562774905</v>
      </c>
      <c r="J168" s="30" t="n">
        <f aca="false">IF($D$8=$B$8,$B$8,IF(Q168&lt;($C$8-$B$8)/($D$8-$B$8),$B$8+SQRT(Q168*($D$8-$B$8)*($C$8-$B$8)),$D$8-SQRT((1-Q168)*($D$8-$B$8)*($D$8-$C$8))))</f>
        <v>0.0710147528453318</v>
      </c>
      <c r="K168" s="30" t="n">
        <f aca="false">F168*G168*H168*(1-I168*J168)+S168*(1-J168)</f>
        <v>781911.223999969</v>
      </c>
      <c r="L168" s="30" t="n">
        <f aca="false">K168-F168*G168*H168*(1-I168)</f>
        <v>735287.13334503</v>
      </c>
      <c r="M168" s="30" t="n">
        <f aca="true">RAND()</f>
        <v>0.12836708924851</v>
      </c>
      <c r="N168" s="30" t="n">
        <f aca="true">RAND()</f>
        <v>0.459057946216829</v>
      </c>
      <c r="O168" s="30" t="n">
        <f aca="true">RAND()</f>
        <v>0.762091104754871</v>
      </c>
      <c r="P168" s="30" t="n">
        <f aca="true">RAND()</f>
        <v>0.685061778342483</v>
      </c>
      <c r="Q168" s="30" t="n">
        <f aca="true">RAND()</f>
        <v>0.0588826449533842</v>
      </c>
      <c r="R168" s="30" t="n">
        <f aca="true">RAND()</f>
        <v>0.849200976197447</v>
      </c>
      <c r="S168" s="32" t="n">
        <f aca="false">IF($D$9=$B$9,$B$9,IF(R168&lt;($C$9-$B$9)/($D$9-$B$9),$B$9+SQRT(R168*($D$9-$B$9)*($C$9-$B$9)),$D$9-SQRT((1-R168)*($D$9-$B$9)*($D$9-$C$9))))</f>
        <v>0</v>
      </c>
    </row>
    <row r="169" customFormat="false" ht="15" hidden="false" customHeight="false" outlineLevel="0" collapsed="false">
      <c r="A169" s="30" t="n">
        <v>149</v>
      </c>
      <c r="F169" s="31" t="n">
        <f aca="false">IF($D$4=$B$4,$B$4,IF(M169&lt;($C$4-$B$4)/($D$4-$B$4),$B$4+SQRT(M169*($D$4-$B$4)*($C$4-$B$4)),$D$4-SQRT((1-M169)*($D$4-$B$4)*($D$4-$C$4))))</f>
        <v>0.854939893561567</v>
      </c>
      <c r="G169" s="31" t="n">
        <f aca="false">IF($D$5=$B$5,$B$5,IF(N169&lt;($C$5-$B$5)/($D$5-$B$5),$B$5+SQRT(N169*($D$5-$B$5)*($C$5-$B$5)),$D$5-SQRT((1-N169)*($D$5-$B$5)*($D$5-$C$5))))</f>
        <v>0.874218014673052</v>
      </c>
      <c r="H169" s="30" t="n">
        <f aca="false">IF($D$6=$B$6,$B$6,IF(O169&lt;($C$6-$B$6)/($D$6-$B$6),$B$6+SQRT(O169*($D$6-$B$6)*($C$6-$B$6)),$D$6-SQRT((1-O169)*($D$6-$B$6)*($D$6-$C$6))))</f>
        <v>774681.756806399</v>
      </c>
      <c r="I169" s="30" t="n">
        <f aca="false">IF($D$7=$B$7,$B$7,IF(P169&lt;($C$7-$B$7)/($D$7-$B$7),$B$7+SQRT(P169*($D$7-$B$7)*($C$7-$B$7)),$D$7-SQRT((1-P169)*($D$7-$B$7)*($D$7-$C$7))))</f>
        <v>0.885515877942816</v>
      </c>
      <c r="J169" s="30" t="n">
        <f aca="false">IF($D$8=$B$8,$B$8,IF(Q169&lt;($C$8-$B$8)/($D$8-$B$8),$B$8+SQRT(Q169*($D$8-$B$8)*($C$8-$B$8)),$D$8-SQRT((1-Q169)*($D$8-$B$8)*($D$8-$C$8))))</f>
        <v>0.12198633968078</v>
      </c>
      <c r="K169" s="30" t="n">
        <f aca="false">F169*G169*H169*(1-I169*J169)+S169*(1-J169)</f>
        <v>516456.051461321</v>
      </c>
      <c r="L169" s="30" t="n">
        <f aca="false">K169-F169*G169*H169*(1-I169)</f>
        <v>450169.729617538</v>
      </c>
      <c r="M169" s="30" t="n">
        <f aca="true">RAND()</f>
        <v>0.480127412337392</v>
      </c>
      <c r="N169" s="30" t="n">
        <f aca="true">RAND()</f>
        <v>0.977842974420035</v>
      </c>
      <c r="O169" s="30" t="n">
        <f aca="true">RAND()</f>
        <v>0.100600090029666</v>
      </c>
      <c r="P169" s="30" t="n">
        <f aca="true">RAND()</f>
        <v>0.0970290450806931</v>
      </c>
      <c r="Q169" s="30" t="n">
        <f aca="true">RAND()</f>
        <v>0.594257920239827</v>
      </c>
      <c r="R169" s="30" t="n">
        <f aca="true">RAND()</f>
        <v>0.385561353639629</v>
      </c>
      <c r="S169" s="32" t="n">
        <f aca="false">IF($D$9=$B$9,$B$9,IF(R169&lt;($C$9-$B$9)/($D$9-$B$9),$B$9+SQRT(R169*($D$9-$B$9)*($C$9-$B$9)),$D$9-SQRT((1-R169)*($D$9-$B$9)*($D$9-$C$9))))</f>
        <v>0</v>
      </c>
    </row>
    <row r="170" customFormat="false" ht="15" hidden="false" customHeight="false" outlineLevel="0" collapsed="false">
      <c r="A170" s="30" t="n">
        <v>150</v>
      </c>
      <c r="F170" s="31" t="n">
        <f aca="false">IF($D$4=$B$4,$B$4,IF(M170&lt;($C$4-$B$4)/($D$4-$B$4),$B$4+SQRT(M170*($D$4-$B$4)*($C$4-$B$4)),$D$4-SQRT((1-M170)*($D$4-$B$4)*($D$4-$C$4))))</f>
        <v>0.749261270549897</v>
      </c>
      <c r="G170" s="31" t="n">
        <f aca="false">IF($D$5=$B$5,$B$5,IF(N170&lt;($C$5-$B$5)/($D$5-$B$5),$B$5+SQRT(N170*($D$5-$B$5)*($C$5-$B$5)),$D$5-SQRT((1-N170)*($D$5-$B$5)*($D$5-$C$5))))</f>
        <v>0.793113844577969</v>
      </c>
      <c r="H170" s="30" t="n">
        <f aca="false">IF($D$6=$B$6,$B$6,IF(O170&lt;($C$6-$B$6)/($D$6-$B$6),$B$6+SQRT(O170*($D$6-$B$6)*($C$6-$B$6)),$D$6-SQRT((1-O170)*($D$6-$B$6)*($D$6-$C$6))))</f>
        <v>1093020.37010407</v>
      </c>
      <c r="I170" s="30" t="n">
        <f aca="false">IF($D$7=$B$7,$B$7,IF(P170&lt;($C$7-$B$7)/($D$7-$B$7),$B$7+SQRT(P170*($D$7-$B$7)*($C$7-$B$7)),$D$7-SQRT((1-P170)*($D$7-$B$7)*($D$7-$C$7))))</f>
        <v>0.94942130601299</v>
      </c>
      <c r="J170" s="30" t="n">
        <f aca="false">IF($D$8=$B$8,$B$8,IF(Q170&lt;($C$8-$B$8)/($D$8-$B$8),$B$8+SQRT(Q170*($D$8-$B$8)*($C$8-$B$8)),$D$8-SQRT((1-Q170)*($D$8-$B$8)*($D$8-$C$8))))</f>
        <v>0.17725161882202</v>
      </c>
      <c r="K170" s="30" t="n">
        <f aca="false">F170*G170*H170*(1-I170*J170)+S170*(1-J170)</f>
        <v>540220.227000436</v>
      </c>
      <c r="L170" s="30" t="n">
        <f aca="false">K170-F170*G170*H170*(1-I170)</f>
        <v>507368.010046154</v>
      </c>
      <c r="M170" s="30" t="n">
        <f aca="true">RAND()</f>
        <v>0.0485334555238026</v>
      </c>
      <c r="N170" s="30" t="n">
        <f aca="true">RAND()</f>
        <v>0.621549282794733</v>
      </c>
      <c r="O170" s="30" t="n">
        <f aca="true">RAND()</f>
        <v>0.451591967302563</v>
      </c>
      <c r="P170" s="30" t="n">
        <f aca="true">RAND()</f>
        <v>0.760353545332962</v>
      </c>
      <c r="Q170" s="30" t="n">
        <f aca="true">RAND()</f>
        <v>0.965500743585421</v>
      </c>
      <c r="R170" s="30" t="n">
        <f aca="true">RAND()</f>
        <v>0.473256013776911</v>
      </c>
      <c r="S170" s="32" t="n">
        <f aca="false">IF($D$9=$B$9,$B$9,IF(R170&lt;($C$9-$B$9)/($D$9-$B$9),$B$9+SQRT(R170*($D$9-$B$9)*($C$9-$B$9)),$D$9-SQRT((1-R170)*($D$9-$B$9)*($D$9-$C$9))))</f>
        <v>0</v>
      </c>
    </row>
    <row r="171" customFormat="false" ht="15" hidden="false" customHeight="false" outlineLevel="0" collapsed="false">
      <c r="A171" s="30" t="n">
        <v>151</v>
      </c>
      <c r="F171" s="31" t="n">
        <f aca="false">IF($D$4=$B$4,$B$4,IF(M171&lt;($C$4-$B$4)/($D$4-$B$4),$B$4+SQRT(M171*($D$4-$B$4)*($C$4-$B$4)),$D$4-SQRT((1-M171)*($D$4-$B$4)*($D$4-$C$4))))</f>
        <v>0.897463066378367</v>
      </c>
      <c r="G171" s="31" t="n">
        <f aca="false">IF($D$5=$B$5,$B$5,IF(N171&lt;($C$5-$B$5)/($D$5-$B$5),$B$5+SQRT(N171*($D$5-$B$5)*($C$5-$B$5)),$D$5-SQRT((1-N171)*($D$5-$B$5)*($D$5-$C$5))))</f>
        <v>0.78235859272265</v>
      </c>
      <c r="H171" s="30" t="n">
        <f aca="false">IF($D$6=$B$6,$B$6,IF(O171&lt;($C$6-$B$6)/($D$6-$B$6),$B$6+SQRT(O171*($D$6-$B$6)*($C$6-$B$6)),$D$6-SQRT((1-O171)*($D$6-$B$6)*($D$6-$C$6))))</f>
        <v>1597495.11714181</v>
      </c>
      <c r="I171" s="30" t="n">
        <f aca="false">IF($D$7=$B$7,$B$7,IF(P171&lt;($C$7-$B$7)/($D$7-$B$7),$B$7+SQRT(P171*($D$7-$B$7)*($C$7-$B$7)),$D$7-SQRT((1-P171)*($D$7-$B$7)*($D$7-$C$7))))</f>
        <v>0.969261965732357</v>
      </c>
      <c r="J171" s="30" t="n">
        <f aca="false">IF($D$8=$B$8,$B$8,IF(Q171&lt;($C$8-$B$8)/($D$8-$B$8),$B$8+SQRT(Q171*($D$8-$B$8)*($C$8-$B$8)),$D$8-SQRT((1-Q171)*($D$8-$B$8)*($D$8-$C$8))))</f>
        <v>0.091019772744473</v>
      </c>
      <c r="K171" s="30" t="n">
        <f aca="false">F171*G171*H171*(1-I171*J171)+S171*(1-J171)</f>
        <v>1022706.66991719</v>
      </c>
      <c r="L171" s="30" t="n">
        <f aca="false">K171-F171*G171*H171*(1-I171)</f>
        <v>988228.986974157</v>
      </c>
      <c r="M171" s="30" t="n">
        <f aca="true">RAND()</f>
        <v>0.779833251670943</v>
      </c>
      <c r="N171" s="30" t="n">
        <f aca="true">RAND()</f>
        <v>0.554244272329753</v>
      </c>
      <c r="O171" s="30" t="n">
        <f aca="true">RAND()</f>
        <v>0.891993212850211</v>
      </c>
      <c r="P171" s="30" t="n">
        <f aca="true">RAND()</f>
        <v>0.97043451796588</v>
      </c>
      <c r="Q171" s="30" t="n">
        <f aca="true">RAND()</f>
        <v>0.224349567467761</v>
      </c>
      <c r="R171" s="30" t="n">
        <f aca="true">RAND()</f>
        <v>0.605348367088939</v>
      </c>
      <c r="S171" s="32" t="n">
        <f aca="false">IF($D$9=$B$9,$B$9,IF(R171&lt;($C$9-$B$9)/($D$9-$B$9),$B$9+SQRT(R171*($D$9-$B$9)*($C$9-$B$9)),$D$9-SQRT((1-R171)*($D$9-$B$9)*($D$9-$C$9))))</f>
        <v>0</v>
      </c>
    </row>
    <row r="172" customFormat="false" ht="15" hidden="false" customHeight="false" outlineLevel="0" collapsed="false">
      <c r="A172" s="30" t="n">
        <v>152</v>
      </c>
      <c r="F172" s="31" t="n">
        <f aca="false">IF($D$4=$B$4,$B$4,IF(M172&lt;($C$4-$B$4)/($D$4-$B$4),$B$4+SQRT(M172*($D$4-$B$4)*($C$4-$B$4)),$D$4-SQRT((1-M172)*($D$4-$B$4)*($D$4-$C$4))))</f>
        <v>0.887125079153821</v>
      </c>
      <c r="G172" s="31" t="n">
        <f aca="false">IF($D$5=$B$5,$B$5,IF(N172&lt;($C$5-$B$5)/($D$5-$B$5),$B$5+SQRT(N172*($D$5-$B$5)*($C$5-$B$5)),$D$5-SQRT((1-N172)*($D$5-$B$5)*($D$5-$C$5))))</f>
        <v>0.826919980725916</v>
      </c>
      <c r="H172" s="30" t="n">
        <f aca="false">IF($D$6=$B$6,$B$6,IF(O172&lt;($C$6-$B$6)/($D$6-$B$6),$B$6+SQRT(O172*($D$6-$B$6)*($C$6-$B$6)),$D$6-SQRT((1-O172)*($D$6-$B$6)*($D$6-$C$6))))</f>
        <v>1113817.68192068</v>
      </c>
      <c r="I172" s="30" t="n">
        <f aca="false">IF($D$7=$B$7,$B$7,IF(P172&lt;($C$7-$B$7)/($D$7-$B$7),$B$7+SQRT(P172*($D$7-$B$7)*($C$7-$B$7)),$D$7-SQRT((1-P172)*($D$7-$B$7)*($D$7-$C$7))))</f>
        <v>0.870302125146141</v>
      </c>
      <c r="J172" s="30" t="n">
        <f aca="false">IF($D$8=$B$8,$B$8,IF(Q172&lt;($C$8-$B$8)/($D$8-$B$8),$B$8+SQRT(Q172*($D$8-$B$8)*($C$8-$B$8)),$D$8-SQRT((1-Q172)*($D$8-$B$8)*($D$8-$C$8))))</f>
        <v>0.183480760641818</v>
      </c>
      <c r="K172" s="30" t="n">
        <f aca="false">F172*G172*H172*(1-I172*J172)+S172*(1-J172)</f>
        <v>686602.27933476</v>
      </c>
      <c r="L172" s="30" t="n">
        <f aca="false">K172-F172*G172*H172*(1-I172)</f>
        <v>580629.259334904</v>
      </c>
      <c r="M172" s="30" t="n">
        <f aca="true">RAND()</f>
        <v>0.700315904966475</v>
      </c>
      <c r="N172" s="30" t="n">
        <f aca="true">RAND()</f>
        <v>0.82197702609665</v>
      </c>
      <c r="O172" s="30" t="n">
        <f aca="true">RAND()</f>
        <v>0.476453932749038</v>
      </c>
      <c r="P172" s="30" t="n">
        <f aca="true">RAND()</f>
        <v>0.0317058681115048</v>
      </c>
      <c r="Q172" s="30" t="n">
        <f aca="true">RAND()</f>
        <v>0.981807648735139</v>
      </c>
      <c r="R172" s="30" t="n">
        <f aca="true">RAND()</f>
        <v>0.320210001615847</v>
      </c>
      <c r="S172" s="32" t="n">
        <f aca="false">IF($D$9=$B$9,$B$9,IF(R172&lt;($C$9-$B$9)/($D$9-$B$9),$B$9+SQRT(R172*($D$9-$B$9)*($C$9-$B$9)),$D$9-SQRT((1-R172)*($D$9-$B$9)*($D$9-$C$9))))</f>
        <v>0</v>
      </c>
    </row>
    <row r="173" customFormat="false" ht="15" hidden="false" customHeight="false" outlineLevel="0" collapsed="false">
      <c r="A173" s="30" t="n">
        <v>153</v>
      </c>
      <c r="F173" s="31" t="n">
        <f aca="false">IF($D$4=$B$4,$B$4,IF(M173&lt;($C$4-$B$4)/($D$4-$B$4),$B$4+SQRT(M173*($D$4-$B$4)*($C$4-$B$4)),$D$4-SQRT((1-M173)*($D$4-$B$4)*($D$4-$C$4))))</f>
        <v>0.86795763369926</v>
      </c>
      <c r="G173" s="31" t="n">
        <f aca="false">IF($D$5=$B$5,$B$5,IF(N173&lt;($C$5-$B$5)/($D$5-$B$5),$B$5+SQRT(N173*($D$5-$B$5)*($C$5-$B$5)),$D$5-SQRT((1-N173)*($D$5-$B$5)*($D$5-$C$5))))</f>
        <v>0.763733187965361</v>
      </c>
      <c r="H173" s="30" t="n">
        <f aca="false">IF($D$6=$B$6,$B$6,IF(O173&lt;($C$6-$B$6)/($D$6-$B$6),$B$6+SQRT(O173*($D$6-$B$6)*($C$6-$B$6)),$D$6-SQRT((1-O173)*($D$6-$B$6)*($D$6-$C$6))))</f>
        <v>1195753.06911868</v>
      </c>
      <c r="I173" s="30" t="n">
        <f aca="false">IF($D$7=$B$7,$B$7,IF(P173&lt;($C$7-$B$7)/($D$7-$B$7),$B$7+SQRT(P173*($D$7-$B$7)*($C$7-$B$7)),$D$7-SQRT((1-P173)*($D$7-$B$7)*($D$7-$C$7))))</f>
        <v>0.945678582129503</v>
      </c>
      <c r="J173" s="30" t="n">
        <f aca="false">IF($D$8=$B$8,$B$8,IF(Q173&lt;($C$8-$B$8)/($D$8-$B$8),$B$8+SQRT(Q173*($D$8-$B$8)*($C$8-$B$8)),$D$8-SQRT((1-Q173)*($D$8-$B$8)*($D$8-$C$8))))</f>
        <v>0.138480054657529</v>
      </c>
      <c r="K173" s="30" t="n">
        <f aca="false">F173*G173*H173*(1-I173*J173)+S173*(1-J173)</f>
        <v>688846.806986156</v>
      </c>
      <c r="L173" s="30" t="n">
        <f aca="false">K173-F173*G173*H173*(1-I173)</f>
        <v>645788.912242233</v>
      </c>
      <c r="M173" s="30" t="n">
        <f aca="true">RAND()</f>
        <v>0.564195334357097</v>
      </c>
      <c r="N173" s="30" t="n">
        <f aca="true">RAND()</f>
        <v>0.446809280688338</v>
      </c>
      <c r="O173" s="30" t="n">
        <f aca="true">RAND()</f>
        <v>0.568791249445323</v>
      </c>
      <c r="P173" s="30" t="n">
        <f aca="true">RAND()</f>
        <v>0.70418392910092</v>
      </c>
      <c r="Q173" s="30" t="n">
        <f aca="true">RAND()</f>
        <v>0.747686421670626</v>
      </c>
      <c r="R173" s="30" t="n">
        <f aca="true">RAND()</f>
        <v>0.147115304669634</v>
      </c>
      <c r="S173" s="32" t="n">
        <f aca="false">IF($D$9=$B$9,$B$9,IF(R173&lt;($C$9-$B$9)/($D$9-$B$9),$B$9+SQRT(R173*($D$9-$B$9)*($C$9-$B$9)),$D$9-SQRT((1-R173)*($D$9-$B$9)*($D$9-$C$9))))</f>
        <v>0</v>
      </c>
    </row>
    <row r="174" customFormat="false" ht="15" hidden="false" customHeight="false" outlineLevel="0" collapsed="false">
      <c r="A174" s="30" t="n">
        <v>154</v>
      </c>
      <c r="F174" s="31" t="n">
        <f aca="false">IF($D$4=$B$4,$B$4,IF(M174&lt;($C$4-$B$4)/($D$4-$B$4),$B$4+SQRT(M174*($D$4-$B$4)*($C$4-$B$4)),$D$4-SQRT((1-M174)*($D$4-$B$4)*($D$4-$C$4))))</f>
        <v>0.794391969921531</v>
      </c>
      <c r="G174" s="31" t="n">
        <f aca="false">IF($D$5=$B$5,$B$5,IF(N174&lt;($C$5-$B$5)/($D$5-$B$5),$B$5+SQRT(N174*($D$5-$B$5)*($C$5-$B$5)),$D$5-SQRT((1-N174)*($D$5-$B$5)*($D$5-$C$5))))</f>
        <v>0.74100053995549</v>
      </c>
      <c r="H174" s="30" t="n">
        <f aca="false">IF($D$6=$B$6,$B$6,IF(O174&lt;($C$6-$B$6)/($D$6-$B$6),$B$6+SQRT(O174*($D$6-$B$6)*($C$6-$B$6)),$D$6-SQRT((1-O174)*($D$6-$B$6)*($D$6-$C$6))))</f>
        <v>1322751.6988571</v>
      </c>
      <c r="I174" s="30" t="n">
        <f aca="false">IF($D$7=$B$7,$B$7,IF(P174&lt;($C$7-$B$7)/($D$7-$B$7),$B$7+SQRT(P174*($D$7-$B$7)*($C$7-$B$7)),$D$7-SQRT((1-P174)*($D$7-$B$7)*($D$7-$C$7))))</f>
        <v>0.921444276774151</v>
      </c>
      <c r="J174" s="30" t="n">
        <f aca="false">IF($D$8=$B$8,$B$8,IF(Q174&lt;($C$8-$B$8)/($D$8-$B$8),$B$8+SQRT(Q174*($D$8-$B$8)*($C$8-$B$8)),$D$8-SQRT((1-Q174)*($D$8-$B$8)*($D$8-$C$8))))</f>
        <v>0.160125753893363</v>
      </c>
      <c r="K174" s="30" t="n">
        <f aca="false">F174*G174*H174*(1-I174*J174)+S174*(1-J174)</f>
        <v>663746.374685568</v>
      </c>
      <c r="L174" s="30" t="n">
        <f aca="false">K174-F174*G174*H174*(1-I174)</f>
        <v>602580.452313215</v>
      </c>
      <c r="M174" s="30" t="n">
        <f aca="true">RAND()</f>
        <v>0.178196879713343</v>
      </c>
      <c r="N174" s="30" t="n">
        <f aca="true">RAND()</f>
        <v>0.331352537795661</v>
      </c>
      <c r="O174" s="30" t="n">
        <f aca="true">RAND()</f>
        <v>0.694223159066036</v>
      </c>
      <c r="P174" s="30" t="n">
        <f aca="true">RAND()</f>
        <v>0.392637283367804</v>
      </c>
      <c r="Q174" s="30" t="n">
        <f aca="true">RAND()</f>
        <v>0.894002966495156</v>
      </c>
      <c r="R174" s="30" t="n">
        <f aca="true">RAND()</f>
        <v>0.278309396476997</v>
      </c>
      <c r="S174" s="32" t="n">
        <f aca="false">IF($D$9=$B$9,$B$9,IF(R174&lt;($C$9-$B$9)/($D$9-$B$9),$B$9+SQRT(R174*($D$9-$B$9)*($C$9-$B$9)),$D$9-SQRT((1-R174)*($D$9-$B$9)*($D$9-$C$9))))</f>
        <v>0</v>
      </c>
    </row>
    <row r="175" customFormat="false" ht="15" hidden="false" customHeight="false" outlineLevel="0" collapsed="false">
      <c r="A175" s="30" t="n">
        <v>155</v>
      </c>
      <c r="F175" s="31" t="n">
        <f aca="false">IF($D$4=$B$4,$B$4,IF(M175&lt;($C$4-$B$4)/($D$4-$B$4),$B$4+SQRT(M175*($D$4-$B$4)*($C$4-$B$4)),$D$4-SQRT((1-M175)*($D$4-$B$4)*($D$4-$C$4))))</f>
        <v>0.883798549916898</v>
      </c>
      <c r="G175" s="31" t="n">
        <f aca="false">IF($D$5=$B$5,$B$5,IF(N175&lt;($C$5-$B$5)/($D$5-$B$5),$B$5+SQRT(N175*($D$5-$B$5)*($C$5-$B$5)),$D$5-SQRT((1-N175)*($D$5-$B$5)*($D$5-$C$5))))</f>
        <v>0.680380032072622</v>
      </c>
      <c r="H175" s="30" t="n">
        <f aca="false">IF($D$6=$B$6,$B$6,IF(O175&lt;($C$6-$B$6)/($D$6-$B$6),$B$6+SQRT(O175*($D$6-$B$6)*($C$6-$B$6)),$D$6-SQRT((1-O175)*($D$6-$B$6)*($D$6-$C$6))))</f>
        <v>1535945.65718181</v>
      </c>
      <c r="I175" s="30" t="n">
        <f aca="false">IF($D$7=$B$7,$B$7,IF(P175&lt;($C$7-$B$7)/($D$7-$B$7),$B$7+SQRT(P175*($D$7-$B$7)*($C$7-$B$7)),$D$7-SQRT((1-P175)*($D$7-$B$7)*($D$7-$C$7))))</f>
        <v>0.925627306211012</v>
      </c>
      <c r="J175" s="30" t="n">
        <f aca="false">IF($D$8=$B$8,$B$8,IF(Q175&lt;($C$8-$B$8)/($D$8-$B$8),$B$8+SQRT(Q175*($D$8-$B$8)*($C$8-$B$8)),$D$8-SQRT((1-Q175)*($D$8-$B$8)*($D$8-$C$8))))</f>
        <v>0.102289753421674</v>
      </c>
      <c r="K175" s="30" t="n">
        <f aca="false">F175*G175*H175*(1-I175*J175)+S175*(1-J175)</f>
        <v>836145.311810776</v>
      </c>
      <c r="L175" s="30" t="n">
        <f aca="false">K175-F175*G175*H175*(1-I175)</f>
        <v>767455.202683558</v>
      </c>
      <c r="M175" s="30" t="n">
        <f aca="true">RAND()</f>
        <v>0.675638139031088</v>
      </c>
      <c r="N175" s="30" t="n">
        <f aca="true">RAND()</f>
        <v>0.10768249259993</v>
      </c>
      <c r="O175" s="30" t="n">
        <f aca="true">RAND()</f>
        <v>0.856435711274383</v>
      </c>
      <c r="P175" s="30" t="n">
        <f aca="true">RAND()</f>
        <v>0.43996072651801</v>
      </c>
      <c r="Q175" s="30" t="n">
        <f aca="true">RAND()</f>
        <v>0.363513847573519</v>
      </c>
      <c r="R175" s="30" t="n">
        <f aca="true">RAND()</f>
        <v>0.0300526267400837</v>
      </c>
      <c r="S175" s="32" t="n">
        <f aca="false">IF($D$9=$B$9,$B$9,IF(R175&lt;($C$9-$B$9)/($D$9-$B$9),$B$9+SQRT(R175*($D$9-$B$9)*($C$9-$B$9)),$D$9-SQRT((1-R175)*($D$9-$B$9)*($D$9-$C$9))))</f>
        <v>0</v>
      </c>
    </row>
    <row r="176" customFormat="false" ht="15" hidden="false" customHeight="false" outlineLevel="0" collapsed="false">
      <c r="A176" s="30" t="n">
        <v>156</v>
      </c>
      <c r="F176" s="31" t="n">
        <f aca="false">IF($D$4=$B$4,$B$4,IF(M176&lt;($C$4-$B$4)/($D$4-$B$4),$B$4+SQRT(M176*($D$4-$B$4)*($C$4-$B$4)),$D$4-SQRT((1-M176)*($D$4-$B$4)*($D$4-$C$4))))</f>
        <v>0.852864005709009</v>
      </c>
      <c r="G176" s="31" t="n">
        <f aca="false">IF($D$5=$B$5,$B$5,IF(N176&lt;($C$5-$B$5)/($D$5-$B$5),$B$5+SQRT(N176*($D$5-$B$5)*($C$5-$B$5)),$D$5-SQRT((1-N176)*($D$5-$B$5)*($D$5-$C$5))))</f>
        <v>0.746199981662547</v>
      </c>
      <c r="H176" s="30" t="n">
        <f aca="false">IF($D$6=$B$6,$B$6,IF(O176&lt;($C$6-$B$6)/($D$6-$B$6),$B$6+SQRT(O176*($D$6-$B$6)*($C$6-$B$6)),$D$6-SQRT((1-O176)*($D$6-$B$6)*($D$6-$C$6))))</f>
        <v>904548.258989545</v>
      </c>
      <c r="I176" s="30" t="n">
        <f aca="false">IF($D$7=$B$7,$B$7,IF(P176&lt;($C$7-$B$7)/($D$7-$B$7),$B$7+SQRT(P176*($D$7-$B$7)*($C$7-$B$7)),$D$7-SQRT((1-P176)*($D$7-$B$7)*($D$7-$C$7))))</f>
        <v>0.924876273038345</v>
      </c>
      <c r="J176" s="30" t="n">
        <f aca="false">IF($D$8=$B$8,$B$8,IF(Q176&lt;($C$8-$B$8)/($D$8-$B$8),$B$8+SQRT(Q176*($D$8-$B$8)*($C$8-$B$8)),$D$8-SQRT((1-Q176)*($D$8-$B$8)*($D$8-$C$8))))</f>
        <v>0.132353924335701</v>
      </c>
      <c r="K176" s="30" t="n">
        <f aca="false">F176*G176*H176*(1-I176*J176)+S176*(1-J176)</f>
        <v>505193.705533162</v>
      </c>
      <c r="L176" s="30" t="n">
        <f aca="false">K176-F176*G176*H176*(1-I176)</f>
        <v>461947.910312944</v>
      </c>
      <c r="M176" s="30" t="n">
        <f aca="true">RAND()</f>
        <v>0.467348084828077</v>
      </c>
      <c r="N176" s="30" t="n">
        <f aca="true">RAND()</f>
        <v>0.356240577302151</v>
      </c>
      <c r="O176" s="30" t="n">
        <f aca="true">RAND()</f>
        <v>0.218212391801962</v>
      </c>
      <c r="P176" s="30" t="n">
        <f aca="true">RAND()</f>
        <v>0.431265866470218</v>
      </c>
      <c r="Q176" s="30" t="n">
        <f aca="true">RAND()</f>
        <v>0.694933896481331</v>
      </c>
      <c r="R176" s="30" t="n">
        <f aca="true">RAND()</f>
        <v>0.859458403991878</v>
      </c>
      <c r="S176" s="32" t="n">
        <f aca="false">IF($D$9=$B$9,$B$9,IF(R176&lt;($C$9-$B$9)/($D$9-$B$9),$B$9+SQRT(R176*($D$9-$B$9)*($C$9-$B$9)),$D$9-SQRT((1-R176)*($D$9-$B$9)*($D$9-$C$9))))</f>
        <v>0</v>
      </c>
    </row>
    <row r="177" customFormat="false" ht="15" hidden="false" customHeight="false" outlineLevel="0" collapsed="false">
      <c r="A177" s="30" t="n">
        <v>157</v>
      </c>
      <c r="F177" s="31" t="n">
        <f aca="false">IF($D$4=$B$4,$B$4,IF(M177&lt;($C$4-$B$4)/($D$4-$B$4),$B$4+SQRT(M177*($D$4-$B$4)*($C$4-$B$4)),$D$4-SQRT((1-M177)*($D$4-$B$4)*($D$4-$C$4))))</f>
        <v>0.907771690773791</v>
      </c>
      <c r="G177" s="31" t="n">
        <f aca="false">IF($D$5=$B$5,$B$5,IF(N177&lt;($C$5-$B$5)/($D$5-$B$5),$B$5+SQRT(N177*($D$5-$B$5)*($C$5-$B$5)),$D$5-SQRT((1-N177)*($D$5-$B$5)*($D$5-$C$5))))</f>
        <v>0.677497373440339</v>
      </c>
      <c r="H177" s="30" t="n">
        <f aca="false">IF($D$6=$B$6,$B$6,IF(O177&lt;($C$6-$B$6)/($D$6-$B$6),$B$6+SQRT(O177*($D$6-$B$6)*($C$6-$B$6)),$D$6-SQRT((1-O177)*($D$6-$B$6)*($D$6-$C$6))))</f>
        <v>989598.206660521</v>
      </c>
      <c r="I177" s="30" t="n">
        <f aca="false">IF($D$7=$B$7,$B$7,IF(P177&lt;($C$7-$B$7)/($D$7-$B$7),$B$7+SQRT(P177*($D$7-$B$7)*($C$7-$B$7)),$D$7-SQRT((1-P177)*($D$7-$B$7)*($D$7-$C$7))))</f>
        <v>0.918844985174677</v>
      </c>
      <c r="J177" s="30" t="n">
        <f aca="false">IF($D$8=$B$8,$B$8,IF(Q177&lt;($C$8-$B$8)/($D$8-$B$8),$B$8+SQRT(Q177*($D$8-$B$8)*($C$8-$B$8)),$D$8-SQRT((1-Q177)*($D$8-$B$8)*($D$8-$C$8))))</f>
        <v>0.170417229321544</v>
      </c>
      <c r="K177" s="30" t="n">
        <f aca="false">F177*G177*H177*(1-I177*J177)+S177*(1-J177)</f>
        <v>513314.382231813</v>
      </c>
      <c r="L177" s="30" t="n">
        <f aca="false">K177-F177*G177*H177*(1-I177)</f>
        <v>463922.16617931</v>
      </c>
      <c r="M177" s="30" t="n">
        <f aca="true">RAND()</f>
        <v>0.85734159199165</v>
      </c>
      <c r="N177" s="30" t="n">
        <f aca="true">RAND()</f>
        <v>0.100097381502523</v>
      </c>
      <c r="O177" s="30" t="n">
        <f aca="true">RAND()</f>
        <v>0.319608538620264</v>
      </c>
      <c r="P177" s="30" t="n">
        <f aca="true">RAND()</f>
        <v>0.364587075669342</v>
      </c>
      <c r="Q177" s="30" t="n">
        <f aca="true">RAND()</f>
        <v>0.941657311932391</v>
      </c>
      <c r="R177" s="30" t="n">
        <f aca="true">RAND()</f>
        <v>0.0630162100909017</v>
      </c>
      <c r="S177" s="32" t="n">
        <f aca="false">IF($D$9=$B$9,$B$9,IF(R177&lt;($C$9-$B$9)/($D$9-$B$9),$B$9+SQRT(R177*($D$9-$B$9)*($C$9-$B$9)),$D$9-SQRT((1-R177)*($D$9-$B$9)*($D$9-$C$9))))</f>
        <v>0</v>
      </c>
    </row>
    <row r="178" customFormat="false" ht="15" hidden="false" customHeight="false" outlineLevel="0" collapsed="false">
      <c r="A178" s="30" t="n">
        <v>158</v>
      </c>
      <c r="F178" s="31" t="n">
        <f aca="false">IF($D$4=$B$4,$B$4,IF(M178&lt;($C$4-$B$4)/($D$4-$B$4),$B$4+SQRT(M178*($D$4-$B$4)*($C$4-$B$4)),$D$4-SQRT((1-M178)*($D$4-$B$4)*($D$4-$C$4))))</f>
        <v>0.910023486696365</v>
      </c>
      <c r="G178" s="31" t="n">
        <f aca="false">IF($D$5=$B$5,$B$5,IF(N178&lt;($C$5-$B$5)/($D$5-$B$5),$B$5+SQRT(N178*($D$5-$B$5)*($C$5-$B$5)),$D$5-SQRT((1-N178)*($D$5-$B$5)*($D$5-$C$5))))</f>
        <v>0.732871201089415</v>
      </c>
      <c r="H178" s="30" t="n">
        <f aca="false">IF($D$6=$B$6,$B$6,IF(O178&lt;($C$6-$B$6)/($D$6-$B$6),$B$6+SQRT(O178*($D$6-$B$6)*($C$6-$B$6)),$D$6-SQRT((1-O178)*($D$6-$B$6)*($D$6-$C$6))))</f>
        <v>1350282.14135956</v>
      </c>
      <c r="I178" s="30" t="n">
        <f aca="false">IF($D$7=$B$7,$B$7,IF(P178&lt;($C$7-$B$7)/($D$7-$B$7),$B$7+SQRT(P178*($D$7-$B$7)*($C$7-$B$7)),$D$7-SQRT((1-P178)*($D$7-$B$7)*($D$7-$C$7))))</f>
        <v>0.951454847133842</v>
      </c>
      <c r="J178" s="30" t="n">
        <f aca="false">IF($D$8=$B$8,$B$8,IF(Q178&lt;($C$8-$B$8)/($D$8-$B$8),$B$8+SQRT(Q178*($D$8-$B$8)*($C$8-$B$8)),$D$8-SQRT((1-Q178)*($D$8-$B$8)*($D$8-$C$8))))</f>
        <v>0.119190837252795</v>
      </c>
      <c r="K178" s="30" t="n">
        <f aca="false">F178*G178*H178*(1-I178*J178)+S178*(1-J178)</f>
        <v>798417.790956817</v>
      </c>
      <c r="L178" s="30" t="n">
        <f aca="false">K178-F178*G178*H178*(1-I178)</f>
        <v>754700.760530441</v>
      </c>
      <c r="M178" s="30" t="n">
        <f aca="true">RAND()</f>
        <v>0.872150270726744</v>
      </c>
      <c r="N178" s="30" t="n">
        <f aca="true">RAND()</f>
        <v>0.294245934649063</v>
      </c>
      <c r="O178" s="30" t="n">
        <f aca="true">RAND()</f>
        <v>0.718577802775792</v>
      </c>
      <c r="P178" s="30" t="n">
        <f aca="true">RAND()</f>
        <v>0.791070319960937</v>
      </c>
      <c r="Q178" s="30" t="n">
        <f aca="true">RAND()</f>
        <v>0.564658614406381</v>
      </c>
      <c r="R178" s="30" t="n">
        <f aca="true">RAND()</f>
        <v>0.294195051126501</v>
      </c>
      <c r="S178" s="32" t="n">
        <f aca="false">IF($D$9=$B$9,$B$9,IF(R178&lt;($C$9-$B$9)/($D$9-$B$9),$B$9+SQRT(R178*($D$9-$B$9)*($C$9-$B$9)),$D$9-SQRT((1-R178)*($D$9-$B$9)*($D$9-$C$9))))</f>
        <v>0</v>
      </c>
    </row>
    <row r="179" customFormat="false" ht="15" hidden="false" customHeight="false" outlineLevel="0" collapsed="false">
      <c r="A179" s="30" t="n">
        <v>159</v>
      </c>
      <c r="F179" s="31" t="n">
        <f aca="false">IF($D$4=$B$4,$B$4,IF(M179&lt;($C$4-$B$4)/($D$4-$B$4),$B$4+SQRT(M179*($D$4-$B$4)*($C$4-$B$4)),$D$4-SQRT((1-M179)*($D$4-$B$4)*($D$4-$C$4))))</f>
        <v>0.851855736152677</v>
      </c>
      <c r="G179" s="31" t="n">
        <f aca="false">IF($D$5=$B$5,$B$5,IF(N179&lt;($C$5-$B$5)/($D$5-$B$5),$B$5+SQRT(N179*($D$5-$B$5)*($C$5-$B$5)),$D$5-SQRT((1-N179)*($D$5-$B$5)*($D$5-$C$5))))</f>
        <v>0.874097110407568</v>
      </c>
      <c r="H179" s="30" t="n">
        <f aca="false">IF($D$6=$B$6,$B$6,IF(O179&lt;($C$6-$B$6)/($D$6-$B$6),$B$6+SQRT(O179*($D$6-$B$6)*($C$6-$B$6)),$D$6-SQRT((1-O179)*($D$6-$B$6)*($D$6-$C$6))))</f>
        <v>1001668.32925715</v>
      </c>
      <c r="I179" s="30" t="n">
        <f aca="false">IF($D$7=$B$7,$B$7,IF(P179&lt;($C$7-$B$7)/($D$7-$B$7),$B$7+SQRT(P179*($D$7-$B$7)*($C$7-$B$7)),$D$7-SQRT((1-P179)*($D$7-$B$7)*($D$7-$C$7))))</f>
        <v>0.921995503862595</v>
      </c>
      <c r="J179" s="30" t="n">
        <f aca="false">IF($D$8=$B$8,$B$8,IF(Q179&lt;($C$8-$B$8)/($D$8-$B$8),$B$8+SQRT(Q179*($D$8-$B$8)*($C$8-$B$8)),$D$8-SQRT((1-Q179)*($D$8-$B$8)*($D$8-$C$8))))</f>
        <v>0.0701820765211874</v>
      </c>
      <c r="K179" s="30" t="n">
        <f aca="false">F179*G179*H179*(1-I179*J179)+S179*(1-J179)</f>
        <v>697584.951956814</v>
      </c>
      <c r="L179" s="30" t="n">
        <f aca="false">K179-F179*G179*H179*(1-I179)</f>
        <v>639405.541640511</v>
      </c>
      <c r="M179" s="30" t="n">
        <f aca="true">RAND()</f>
        <v>0.461203292049431</v>
      </c>
      <c r="N179" s="30" t="n">
        <f aca="true">RAND()</f>
        <v>0.97763467702541</v>
      </c>
      <c r="O179" s="30" t="n">
        <f aca="true">RAND()</f>
        <v>0.335555916794522</v>
      </c>
      <c r="P179" s="30" t="n">
        <f aca="true">RAND()</f>
        <v>0.398719428956072</v>
      </c>
      <c r="Q179" s="30" t="n">
        <f aca="true">RAND()</f>
        <v>0.054308828360942</v>
      </c>
      <c r="R179" s="30" t="n">
        <f aca="true">RAND()</f>
        <v>0.520766250721513</v>
      </c>
      <c r="S179" s="32" t="n">
        <f aca="false">IF($D$9=$B$9,$B$9,IF(R179&lt;($C$9-$B$9)/($D$9-$B$9),$B$9+SQRT(R179*($D$9-$B$9)*($C$9-$B$9)),$D$9-SQRT((1-R179)*($D$9-$B$9)*($D$9-$C$9))))</f>
        <v>0</v>
      </c>
    </row>
    <row r="180" customFormat="false" ht="15" hidden="false" customHeight="false" outlineLevel="0" collapsed="false">
      <c r="A180" s="30" t="n">
        <v>160</v>
      </c>
      <c r="F180" s="31" t="n">
        <f aca="false">IF($D$4=$B$4,$B$4,IF(M180&lt;($C$4-$B$4)/($D$4-$B$4),$B$4+SQRT(M180*($D$4-$B$4)*($C$4-$B$4)),$D$4-SQRT((1-M180)*($D$4-$B$4)*($D$4-$C$4))))</f>
        <v>0.904285815308452</v>
      </c>
      <c r="G180" s="31" t="n">
        <f aca="false">IF($D$5=$B$5,$B$5,IF(N180&lt;($C$5-$B$5)/($D$5-$B$5),$B$5+SQRT(N180*($D$5-$B$5)*($C$5-$B$5)),$D$5-SQRT((1-N180)*($D$5-$B$5)*($D$5-$C$5))))</f>
        <v>0.711263804424341</v>
      </c>
      <c r="H180" s="30" t="n">
        <f aca="false">IF($D$6=$B$6,$B$6,IF(O180&lt;($C$6-$B$6)/($D$6-$B$6),$B$6+SQRT(O180*($D$6-$B$6)*($C$6-$B$6)),$D$6-SQRT((1-O180)*($D$6-$B$6)*($D$6-$C$6))))</f>
        <v>949409.423012665</v>
      </c>
      <c r="I180" s="30" t="n">
        <f aca="false">IF($D$7=$B$7,$B$7,IF(P180&lt;($C$7-$B$7)/($D$7-$B$7),$B$7+SQRT(P180*($D$7-$B$7)*($C$7-$B$7)),$D$7-SQRT((1-P180)*($D$7-$B$7)*($D$7-$C$7))))</f>
        <v>0.90768762020563</v>
      </c>
      <c r="J180" s="30" t="n">
        <f aca="false">IF($D$8=$B$8,$B$8,IF(Q180&lt;($C$8-$B$8)/($D$8-$B$8),$B$8+SQRT(Q180*($D$8-$B$8)*($C$8-$B$8)),$D$8-SQRT((1-Q180)*($D$8-$B$8)*($D$8-$C$8))))</f>
        <v>0.129888925246051</v>
      </c>
      <c r="K180" s="30" t="n">
        <f aca="false">F180*G180*H180*(1-I180*J180)+S180*(1-J180)</f>
        <v>538652.265977743</v>
      </c>
      <c r="L180" s="30" t="n">
        <f aca="false">K180-F180*G180*H180*(1-I180)</f>
        <v>482282.022339322</v>
      </c>
      <c r="M180" s="30" t="n">
        <f aca="true">RAND()</f>
        <v>0.832817065438961</v>
      </c>
      <c r="N180" s="30" t="n">
        <f aca="true">RAND()</f>
        <v>0.206327236249634</v>
      </c>
      <c r="O180" s="30" t="n">
        <f aca="true">RAND()</f>
        <v>0.269291772656769</v>
      </c>
      <c r="P180" s="30" t="n">
        <f aca="true">RAND()</f>
        <v>0.255989348076079</v>
      </c>
      <c r="Q180" s="30" t="n">
        <f aca="true">RAND()</f>
        <v>0.672295813123074</v>
      </c>
      <c r="R180" s="30" t="n">
        <f aca="true">RAND()</f>
        <v>0.44938319555242</v>
      </c>
      <c r="S180" s="32" t="n">
        <f aca="false">IF($D$9=$B$9,$B$9,IF(R180&lt;($C$9-$B$9)/($D$9-$B$9),$B$9+SQRT(R180*($D$9-$B$9)*($C$9-$B$9)),$D$9-SQRT((1-R180)*($D$9-$B$9)*($D$9-$C$9))))</f>
        <v>0</v>
      </c>
    </row>
    <row r="181" customFormat="false" ht="15" hidden="false" customHeight="false" outlineLevel="0" collapsed="false">
      <c r="A181" s="30" t="n">
        <v>161</v>
      </c>
      <c r="F181" s="31" t="n">
        <f aca="false">IF($D$4=$B$4,$B$4,IF(M181&lt;($C$4-$B$4)/($D$4-$B$4),$B$4+SQRT(M181*($D$4-$B$4)*($C$4-$B$4)),$D$4-SQRT((1-M181)*($D$4-$B$4)*($D$4-$C$4))))</f>
        <v>0.919682685788186</v>
      </c>
      <c r="G181" s="31" t="n">
        <f aca="false">IF($D$5=$B$5,$B$5,IF(N181&lt;($C$5-$B$5)/($D$5-$B$5),$B$5+SQRT(N181*($D$5-$B$5)*($C$5-$B$5)),$D$5-SQRT((1-N181)*($D$5-$B$5)*($D$5-$C$5))))</f>
        <v>0.717758636144646</v>
      </c>
      <c r="H181" s="30" t="n">
        <f aca="false">IF($D$6=$B$6,$B$6,IF(O181&lt;($C$6-$B$6)/($D$6-$B$6),$B$6+SQRT(O181*($D$6-$B$6)*($C$6-$B$6)),$D$6-SQRT((1-O181)*($D$6-$B$6)*($D$6-$C$6))))</f>
        <v>964275.852833792</v>
      </c>
      <c r="I181" s="30" t="n">
        <f aca="false">IF($D$7=$B$7,$B$7,IF(P181&lt;($C$7-$B$7)/($D$7-$B$7),$B$7+SQRT(P181*($D$7-$B$7)*($C$7-$B$7)),$D$7-SQRT((1-P181)*($D$7-$B$7)*($D$7-$C$7))))</f>
        <v>0.873257045683796</v>
      </c>
      <c r="J181" s="30" t="n">
        <f aca="false">IF($D$8=$B$8,$B$8,IF(Q181&lt;($C$8-$B$8)/($D$8-$B$8),$B$8+SQRT(Q181*($D$8-$B$8)*($C$8-$B$8)),$D$8-SQRT((1-Q181)*($D$8-$B$8)*($D$8-$C$8))))</f>
        <v>0.107145163211793</v>
      </c>
      <c r="K181" s="30" t="n">
        <f aca="false">F181*G181*H181*(1-I181*J181)+S181*(1-J181)</f>
        <v>576971.373681364</v>
      </c>
      <c r="L181" s="30" t="n">
        <f aca="false">K181-F181*G181*H181*(1-I181)</f>
        <v>496295.89432256</v>
      </c>
      <c r="M181" s="30" t="n">
        <f aca="true">RAND()</f>
        <v>0.926468836718569</v>
      </c>
      <c r="N181" s="30" t="n">
        <f aca="true">RAND()</f>
        <v>0.231118273110787</v>
      </c>
      <c r="O181" s="30" t="n">
        <f aca="true">RAND()</f>
        <v>0.287402756699393</v>
      </c>
      <c r="P181" s="30" t="n">
        <f aca="true">RAND()</f>
        <v>0.0416069364567809</v>
      </c>
      <c r="Q181" s="30" t="n">
        <f aca="true">RAND()</f>
        <v>0.425198619002362</v>
      </c>
      <c r="R181" s="30" t="n">
        <f aca="true">RAND()</f>
        <v>0.998837007707976</v>
      </c>
      <c r="S181" s="32" t="n">
        <f aca="false">IF($D$9=$B$9,$B$9,IF(R181&lt;($C$9-$B$9)/($D$9-$B$9),$B$9+SQRT(R181*($D$9-$B$9)*($C$9-$B$9)),$D$9-SQRT((1-R181)*($D$9-$B$9)*($D$9-$C$9))))</f>
        <v>0</v>
      </c>
    </row>
    <row r="182" customFormat="false" ht="15" hidden="false" customHeight="false" outlineLevel="0" collapsed="false">
      <c r="A182" s="30" t="n">
        <v>162</v>
      </c>
      <c r="F182" s="31" t="n">
        <f aca="false">IF($D$4=$B$4,$B$4,IF(M182&lt;($C$4-$B$4)/($D$4-$B$4),$B$4+SQRT(M182*($D$4-$B$4)*($C$4-$B$4)),$D$4-SQRT((1-M182)*($D$4-$B$4)*($D$4-$C$4))))</f>
        <v>0.890961890023024</v>
      </c>
      <c r="G182" s="31" t="n">
        <f aca="false">IF($D$5=$B$5,$B$5,IF(N182&lt;($C$5-$B$5)/($D$5-$B$5),$B$5+SQRT(N182*($D$5-$B$5)*($C$5-$B$5)),$D$5-SQRT((1-N182)*($D$5-$B$5)*($D$5-$C$5))))</f>
        <v>0.775558173637787</v>
      </c>
      <c r="H182" s="30" t="n">
        <f aca="false">IF($D$6=$B$6,$B$6,IF(O182&lt;($C$6-$B$6)/($D$6-$B$6),$B$6+SQRT(O182*($D$6-$B$6)*($C$6-$B$6)),$D$6-SQRT((1-O182)*($D$6-$B$6)*($D$6-$C$6))))</f>
        <v>1133555.50203219</v>
      </c>
      <c r="I182" s="30" t="n">
        <f aca="false">IF($D$7=$B$7,$B$7,IF(P182&lt;($C$7-$B$7)/($D$7-$B$7),$B$7+SQRT(P182*($D$7-$B$7)*($C$7-$B$7)),$D$7-SQRT((1-P182)*($D$7-$B$7)*($D$7-$C$7))))</f>
        <v>0.926520151327818</v>
      </c>
      <c r="J182" s="30" t="n">
        <f aca="false">IF($D$8=$B$8,$B$8,IF(Q182&lt;($C$8-$B$8)/($D$8-$B$8),$B$8+SQRT(Q182*($D$8-$B$8)*($C$8-$B$8)),$D$8-SQRT((1-Q182)*($D$8-$B$8)*($D$8-$C$8))))</f>
        <v>0.141390617029068</v>
      </c>
      <c r="K182" s="30" t="n">
        <f aca="false">F182*G182*H182*(1-I182*J182)+S182*(1-J182)</f>
        <v>680668.174728528</v>
      </c>
      <c r="L182" s="30" t="n">
        <f aca="false">K182-F182*G182*H182*(1-I182)</f>
        <v>623112.977078591</v>
      </c>
      <c r="M182" s="30" t="n">
        <f aca="true">RAND()</f>
        <v>0.729328868823312</v>
      </c>
      <c r="N182" s="30" t="n">
        <f aca="true">RAND()</f>
        <v>0.513677872183921</v>
      </c>
      <c r="O182" s="30" t="n">
        <f aca="true">RAND()</f>
        <v>0.499515954627535</v>
      </c>
      <c r="P182" s="30" t="n">
        <f aca="true">RAND()</f>
        <v>0.450410273787093</v>
      </c>
      <c r="Q182" s="30" t="n">
        <f aca="true">RAND()</f>
        <v>0.770996015184444</v>
      </c>
      <c r="R182" s="30" t="n">
        <f aca="true">RAND()</f>
        <v>0.249687106590911</v>
      </c>
      <c r="S182" s="32" t="n">
        <f aca="false">IF($D$9=$B$9,$B$9,IF(R182&lt;($C$9-$B$9)/($D$9-$B$9),$B$9+SQRT(R182*($D$9-$B$9)*($C$9-$B$9)),$D$9-SQRT((1-R182)*($D$9-$B$9)*($D$9-$C$9))))</f>
        <v>0</v>
      </c>
    </row>
    <row r="183" customFormat="false" ht="15" hidden="false" customHeight="false" outlineLevel="0" collapsed="false">
      <c r="A183" s="30" t="n">
        <v>163</v>
      </c>
      <c r="F183" s="31" t="n">
        <f aca="false">IF($D$4=$B$4,$B$4,IF(M183&lt;($C$4-$B$4)/($D$4-$B$4),$B$4+SQRT(M183*($D$4-$B$4)*($C$4-$B$4)),$D$4-SQRT((1-M183)*($D$4-$B$4)*($D$4-$C$4))))</f>
        <v>0.790064362099688</v>
      </c>
      <c r="G183" s="31" t="n">
        <f aca="false">IF($D$5=$B$5,$B$5,IF(N183&lt;($C$5-$B$5)/($D$5-$B$5),$B$5+SQRT(N183*($D$5-$B$5)*($C$5-$B$5)),$D$5-SQRT((1-N183)*($D$5-$B$5)*($D$5-$C$5))))</f>
        <v>0.839553907345847</v>
      </c>
      <c r="H183" s="30" t="n">
        <f aca="false">IF($D$6=$B$6,$B$6,IF(O183&lt;($C$6-$B$6)/($D$6-$B$6),$B$6+SQRT(O183*($D$6-$B$6)*($C$6-$B$6)),$D$6-SQRT((1-O183)*($D$6-$B$6)*($D$6-$C$6))))</f>
        <v>1273026.71033307</v>
      </c>
      <c r="I183" s="30" t="n">
        <f aca="false">IF($D$7=$B$7,$B$7,IF(P183&lt;($C$7-$B$7)/($D$7-$B$7),$B$7+SQRT(P183*($D$7-$B$7)*($C$7-$B$7)),$D$7-SQRT((1-P183)*($D$7-$B$7)*($D$7-$C$7))))</f>
        <v>0.956314349230031</v>
      </c>
      <c r="J183" s="30" t="n">
        <f aca="false">IF($D$8=$B$8,$B$8,IF(Q183&lt;($C$8-$B$8)/($D$8-$B$8),$B$8+SQRT(Q183*($D$8-$B$8)*($C$8-$B$8)),$D$8-SQRT((1-Q183)*($D$8-$B$8)*($D$8-$C$8))))</f>
        <v>0.0917716014342208</v>
      </c>
      <c r="K183" s="30" t="n">
        <f aca="false">F183*G183*H183*(1-I183*J183)+S183*(1-J183)</f>
        <v>770293.967860561</v>
      </c>
      <c r="L183" s="30" t="n">
        <f aca="false">K183-F183*G183*H183*(1-I183)</f>
        <v>733405.774550735</v>
      </c>
      <c r="M183" s="30" t="n">
        <f aca="true">RAND()</f>
        <v>0.162231786408474</v>
      </c>
      <c r="N183" s="30" t="n">
        <f aca="true">RAND()</f>
        <v>0.878208996094851</v>
      </c>
      <c r="O183" s="30" t="n">
        <f aca="true">RAND()</f>
        <v>0.647673224073892</v>
      </c>
      <c r="P183" s="30" t="n">
        <f aca="true">RAND()</f>
        <v>0.856151268616176</v>
      </c>
      <c r="Q183" s="30" t="n">
        <f aca="true">RAND()</f>
        <v>0.232648891517252</v>
      </c>
      <c r="R183" s="30" t="n">
        <f aca="true">RAND()</f>
        <v>0.331260002870587</v>
      </c>
      <c r="S183" s="32" t="n">
        <f aca="false">IF($D$9=$B$9,$B$9,IF(R183&lt;($C$9-$B$9)/($D$9-$B$9),$B$9+SQRT(R183*($D$9-$B$9)*($C$9-$B$9)),$D$9-SQRT((1-R183)*($D$9-$B$9)*($D$9-$C$9))))</f>
        <v>0</v>
      </c>
    </row>
    <row r="184" customFormat="false" ht="15" hidden="false" customHeight="false" outlineLevel="0" collapsed="false">
      <c r="A184" s="30" t="n">
        <v>164</v>
      </c>
      <c r="F184" s="31" t="n">
        <f aca="false">IF($D$4=$B$4,$B$4,IF(M184&lt;($C$4-$B$4)/($D$4-$B$4),$B$4+SQRT(M184*($D$4-$B$4)*($C$4-$B$4)),$D$4-SQRT((1-M184)*($D$4-$B$4)*($D$4-$C$4))))</f>
        <v>0.796308901498296</v>
      </c>
      <c r="G184" s="31" t="n">
        <f aca="false">IF($D$5=$B$5,$B$5,IF(N184&lt;($C$5-$B$5)/($D$5-$B$5),$B$5+SQRT(N184*($D$5-$B$5)*($C$5-$B$5)),$D$5-SQRT((1-N184)*($D$5-$B$5)*($D$5-$C$5))))</f>
        <v>0.817485451047812</v>
      </c>
      <c r="H184" s="30" t="n">
        <f aca="false">IF($D$6=$B$6,$B$6,IF(O184&lt;($C$6-$B$6)/($D$6-$B$6),$B$6+SQRT(O184*($D$6-$B$6)*($C$6-$B$6)),$D$6-SQRT((1-O184)*($D$6-$B$6)*($D$6-$C$6))))</f>
        <v>1343141.0615646</v>
      </c>
      <c r="I184" s="30" t="n">
        <f aca="false">IF($D$7=$B$7,$B$7,IF(P184&lt;($C$7-$B$7)/($D$7-$B$7),$B$7+SQRT(P184*($D$7-$B$7)*($C$7-$B$7)),$D$7-SQRT((1-P184)*($D$7-$B$7)*($D$7-$C$7))))</f>
        <v>0.920257481513501</v>
      </c>
      <c r="J184" s="30" t="n">
        <f aca="false">IF($D$8=$B$8,$B$8,IF(Q184&lt;($C$8-$B$8)/($D$8-$B$8),$B$8+SQRT(Q184*($D$8-$B$8)*($C$8-$B$8)),$D$8-SQRT((1-Q184)*($D$8-$B$8)*($D$8-$C$8))))</f>
        <v>0.0874419671821033</v>
      </c>
      <c r="K184" s="30" t="n">
        <f aca="false">F184*G184*H184*(1-I184*J184)+S184*(1-J184)</f>
        <v>803987.960284272</v>
      </c>
      <c r="L184" s="30" t="n">
        <f aca="false">K184-F184*G184*H184*(1-I184)</f>
        <v>734265.424049845</v>
      </c>
      <c r="M184" s="30" t="n">
        <f aca="true">RAND()</f>
        <v>0.185508090156171</v>
      </c>
      <c r="N184" s="30" t="n">
        <f aca="true">RAND()</f>
        <v>0.773044973707229</v>
      </c>
      <c r="O184" s="30" t="n">
        <f aca="true">RAND()</f>
        <v>0.712357556665013</v>
      </c>
      <c r="P184" s="30" t="n">
        <f aca="true">RAND()</f>
        <v>0.379701054509228</v>
      </c>
      <c r="Q184" s="30" t="n">
        <f aca="true">RAND()</f>
        <v>0.186920120862093</v>
      </c>
      <c r="R184" s="30" t="n">
        <f aca="true">RAND()</f>
        <v>0.985429857004936</v>
      </c>
      <c r="S184" s="32" t="n">
        <f aca="false">IF($D$9=$B$9,$B$9,IF(R184&lt;($C$9-$B$9)/($D$9-$B$9),$B$9+SQRT(R184*($D$9-$B$9)*($C$9-$B$9)),$D$9-SQRT((1-R184)*($D$9-$B$9)*($D$9-$C$9))))</f>
        <v>0</v>
      </c>
    </row>
    <row r="185" customFormat="false" ht="15" hidden="false" customHeight="false" outlineLevel="0" collapsed="false">
      <c r="A185" s="30" t="n">
        <v>165</v>
      </c>
      <c r="F185" s="31" t="n">
        <f aca="false">IF($D$4=$B$4,$B$4,IF(M185&lt;($C$4-$B$4)/($D$4-$B$4),$B$4+SQRT(M185*($D$4-$B$4)*($C$4-$B$4)),$D$4-SQRT((1-M185)*($D$4-$B$4)*($D$4-$C$4))))</f>
        <v>0.866402494014879</v>
      </c>
      <c r="G185" s="31" t="n">
        <f aca="false">IF($D$5=$B$5,$B$5,IF(N185&lt;($C$5-$B$5)/($D$5-$B$5),$B$5+SQRT(N185*($D$5-$B$5)*($C$5-$B$5)),$D$5-SQRT((1-N185)*($D$5-$B$5)*($D$5-$C$5))))</f>
        <v>0.795300468481387</v>
      </c>
      <c r="H185" s="30" t="n">
        <f aca="false">IF($D$6=$B$6,$B$6,IF(O185&lt;($C$6-$B$6)/($D$6-$B$6),$B$6+SQRT(O185*($D$6-$B$6)*($C$6-$B$6)),$D$6-SQRT((1-O185)*($D$6-$B$6)*($D$6-$C$6))))</f>
        <v>1551571.56737979</v>
      </c>
      <c r="I185" s="30" t="n">
        <f aca="false">IF($D$7=$B$7,$B$7,IF(P185&lt;($C$7-$B$7)/($D$7-$B$7),$B$7+SQRT(P185*($D$7-$B$7)*($C$7-$B$7)),$D$7-SQRT((1-P185)*($D$7-$B$7)*($D$7-$C$7))))</f>
        <v>0.946810973308365</v>
      </c>
      <c r="J185" s="30" t="n">
        <f aca="false">IF($D$8=$B$8,$B$8,IF(Q185&lt;($C$8-$B$8)/($D$8-$B$8),$B$8+SQRT(Q185*($D$8-$B$8)*($C$8-$B$8)),$D$8-SQRT((1-Q185)*($D$8-$B$8)*($D$8-$C$8))))</f>
        <v>0.0954903639317747</v>
      </c>
      <c r="K185" s="30" t="n">
        <f aca="false">F185*G185*H185*(1-I185*J185)+S185*(1-J185)</f>
        <v>972451.138962177</v>
      </c>
      <c r="L185" s="30" t="n">
        <f aca="false">K185-F185*G185*H185*(1-I185)</f>
        <v>915586.172439424</v>
      </c>
      <c r="M185" s="30" t="n">
        <f aca="true">RAND()</f>
        <v>0.553795800287437</v>
      </c>
      <c r="N185" s="30" t="n">
        <f aca="true">RAND()</f>
        <v>0.635704549817486</v>
      </c>
      <c r="O185" s="30" t="n">
        <f aca="true">RAND()</f>
        <v>0.865941293878518</v>
      </c>
      <c r="P185" s="30" t="n">
        <f aca="true">RAND()</f>
        <v>0.720951119454844</v>
      </c>
      <c r="Q185" s="30" t="n">
        <f aca="true">RAND()</f>
        <v>0.275916428086041</v>
      </c>
      <c r="R185" s="30" t="n">
        <f aca="true">RAND()</f>
        <v>0.599094855847179</v>
      </c>
      <c r="S185" s="32" t="n">
        <f aca="false">IF($D$9=$B$9,$B$9,IF(R185&lt;($C$9-$B$9)/($D$9-$B$9),$B$9+SQRT(R185*($D$9-$B$9)*($C$9-$B$9)),$D$9-SQRT((1-R185)*($D$9-$B$9)*($D$9-$C$9))))</f>
        <v>0</v>
      </c>
    </row>
    <row r="186" customFormat="false" ht="15" hidden="false" customHeight="false" outlineLevel="0" collapsed="false">
      <c r="A186" s="30" t="n">
        <v>166</v>
      </c>
      <c r="F186" s="31" t="n">
        <f aca="false">IF($D$4=$B$4,$B$4,IF(M186&lt;($C$4-$B$4)/($D$4-$B$4),$B$4+SQRT(M186*($D$4-$B$4)*($C$4-$B$4)),$D$4-SQRT((1-M186)*($D$4-$B$4)*($D$4-$C$4))))</f>
        <v>0.827836833533236</v>
      </c>
      <c r="G186" s="31" t="n">
        <f aca="false">IF($D$5=$B$5,$B$5,IF(N186&lt;($C$5-$B$5)/($D$5-$B$5),$B$5+SQRT(N186*($D$5-$B$5)*($C$5-$B$5)),$D$5-SQRT((1-N186)*($D$5-$B$5)*($D$5-$C$5))))</f>
        <v>0.715199204718061</v>
      </c>
      <c r="H186" s="30" t="n">
        <f aca="false">IF($D$6=$B$6,$B$6,IF(O186&lt;($C$6-$B$6)/($D$6-$B$6),$B$6+SQRT(O186*($D$6-$B$6)*($C$6-$B$6)),$D$6-SQRT((1-O186)*($D$6-$B$6)*($D$6-$C$6))))</f>
        <v>1382673.16378598</v>
      </c>
      <c r="I186" s="30" t="n">
        <f aca="false">IF($D$7=$B$7,$B$7,IF(P186&lt;($C$7-$B$7)/($D$7-$B$7),$B$7+SQRT(P186*($D$7-$B$7)*($C$7-$B$7)),$D$7-SQRT((1-P186)*($D$7-$B$7)*($D$7-$C$7))))</f>
        <v>0.935907772172438</v>
      </c>
      <c r="J186" s="30" t="n">
        <f aca="false">IF($D$8=$B$8,$B$8,IF(Q186&lt;($C$8-$B$8)/($D$8-$B$8),$B$8+SQRT(Q186*($D$8-$B$8)*($C$8-$B$8)),$D$8-SQRT((1-Q186)*($D$8-$B$8)*($D$8-$C$8))))</f>
        <v>0.0872341223545609</v>
      </c>
      <c r="K186" s="30" t="n">
        <f aca="false">F186*G186*H186*(1-I186*J186)+S186*(1-J186)</f>
        <v>751800.826979105</v>
      </c>
      <c r="L186" s="30" t="n">
        <f aca="false">K186-F186*G186*H186*(1-I186)</f>
        <v>699332.565977089</v>
      </c>
      <c r="M186" s="30" t="n">
        <f aca="true">RAND()</f>
        <v>0.326845120156088</v>
      </c>
      <c r="N186" s="30" t="n">
        <f aca="true">RAND()</f>
        <v>0.221180946127895</v>
      </c>
      <c r="O186" s="30" t="n">
        <f aca="true">RAND()</f>
        <v>0.745938384859995</v>
      </c>
      <c r="P186" s="30" t="n">
        <f aca="true">RAND()</f>
        <v>0.567703486125502</v>
      </c>
      <c r="Q186" s="30" t="n">
        <f aca="true">RAND()</f>
        <v>0.184850649001922</v>
      </c>
      <c r="R186" s="30" t="n">
        <f aca="true">RAND()</f>
        <v>0.271444512078238</v>
      </c>
      <c r="S186" s="32" t="n">
        <f aca="false">IF($D$9=$B$9,$B$9,IF(R186&lt;($C$9-$B$9)/($D$9-$B$9),$B$9+SQRT(R186*($D$9-$B$9)*($C$9-$B$9)),$D$9-SQRT((1-R186)*($D$9-$B$9)*($D$9-$C$9))))</f>
        <v>0</v>
      </c>
    </row>
    <row r="187" customFormat="false" ht="15" hidden="false" customHeight="false" outlineLevel="0" collapsed="false">
      <c r="A187" s="30" t="n">
        <v>167</v>
      </c>
      <c r="F187" s="31" t="n">
        <f aca="false">IF($D$4=$B$4,$B$4,IF(M187&lt;($C$4-$B$4)/($D$4-$B$4),$B$4+SQRT(M187*($D$4-$B$4)*($C$4-$B$4)),$D$4-SQRT((1-M187)*($D$4-$B$4)*($D$4-$C$4))))</f>
        <v>0.892692361018599</v>
      </c>
      <c r="G187" s="31" t="n">
        <f aca="false">IF($D$5=$B$5,$B$5,IF(N187&lt;($C$5-$B$5)/($D$5-$B$5),$B$5+SQRT(N187*($D$5-$B$5)*($C$5-$B$5)),$D$5-SQRT((1-N187)*($D$5-$B$5)*($D$5-$C$5))))</f>
        <v>0.779385657762568</v>
      </c>
      <c r="H187" s="30" t="n">
        <f aca="false">IF($D$6=$B$6,$B$6,IF(O187&lt;($C$6-$B$6)/($D$6-$B$6),$B$6+SQRT(O187*($D$6-$B$6)*($C$6-$B$6)),$D$6-SQRT((1-O187)*($D$6-$B$6)*($D$6-$C$6))))</f>
        <v>1315072.09262974</v>
      </c>
      <c r="I187" s="30" t="n">
        <f aca="false">IF($D$7=$B$7,$B$7,IF(P187&lt;($C$7-$B$7)/($D$7-$B$7),$B$7+SQRT(P187*($D$7-$B$7)*($C$7-$B$7)),$D$7-SQRT((1-P187)*($D$7-$B$7)*($D$7-$C$7))))</f>
        <v>0.934253039413939</v>
      </c>
      <c r="J187" s="30" t="n">
        <f aca="false">IF($D$8=$B$8,$B$8,IF(Q187&lt;($C$8-$B$8)/($D$8-$B$8),$B$8+SQRT(Q187*($D$8-$B$8)*($C$8-$B$8)),$D$8-SQRT((1-Q187)*($D$8-$B$8)*($D$8-$C$8))))</f>
        <v>0.0908050945382277</v>
      </c>
      <c r="K187" s="30" t="n">
        <f aca="false">F187*G187*H187*(1-I187*J187)+S187*(1-J187)</f>
        <v>837342.669575557</v>
      </c>
      <c r="L187" s="30" t="n">
        <f aca="false">K187-F187*G187*H187*(1-I187)</f>
        <v>777186.597591214</v>
      </c>
      <c r="M187" s="30" t="n">
        <f aca="true">RAND()</f>
        <v>0.742606919898444</v>
      </c>
      <c r="N187" s="30" t="n">
        <f aca="true">RAND()</f>
        <v>0.536320236848484</v>
      </c>
      <c r="O187" s="30" t="n">
        <f aca="true">RAND()</f>
        <v>0.68724917447026</v>
      </c>
      <c r="P187" s="30" t="n">
        <f aca="true">RAND()</f>
        <v>0.5460442038836</v>
      </c>
      <c r="Q187" s="30" t="n">
        <f aca="true">RAND()</f>
        <v>0.222007432036493</v>
      </c>
      <c r="R187" s="30" t="n">
        <f aca="true">RAND()</f>
        <v>0.126930194414081</v>
      </c>
      <c r="S187" s="32" t="n">
        <f aca="false">IF($D$9=$B$9,$B$9,IF(R187&lt;($C$9-$B$9)/($D$9-$B$9),$B$9+SQRT(R187*($D$9-$B$9)*($C$9-$B$9)),$D$9-SQRT((1-R187)*($D$9-$B$9)*($D$9-$C$9))))</f>
        <v>0</v>
      </c>
    </row>
    <row r="188" customFormat="false" ht="15" hidden="false" customHeight="false" outlineLevel="0" collapsed="false">
      <c r="A188" s="30" t="n">
        <v>168</v>
      </c>
      <c r="F188" s="31" t="n">
        <f aca="false">IF($D$4=$B$4,$B$4,IF(M188&lt;($C$4-$B$4)/($D$4-$B$4),$B$4+SQRT(M188*($D$4-$B$4)*($C$4-$B$4)),$D$4-SQRT((1-M188)*($D$4-$B$4)*($D$4-$C$4))))</f>
        <v>0.758708965695737</v>
      </c>
      <c r="G188" s="31" t="n">
        <f aca="false">IF($D$5=$B$5,$B$5,IF(N188&lt;($C$5-$B$5)/($D$5-$B$5),$B$5+SQRT(N188*($D$5-$B$5)*($C$5-$B$5)),$D$5-SQRT((1-N188)*($D$5-$B$5)*($D$5-$C$5))))</f>
        <v>0.731669074228338</v>
      </c>
      <c r="H188" s="30" t="n">
        <f aca="false">IF($D$6=$B$6,$B$6,IF(O188&lt;($C$6-$B$6)/($D$6-$B$6),$B$6+SQRT(O188*($D$6-$B$6)*($C$6-$B$6)),$D$6-SQRT((1-O188)*($D$6-$B$6)*($D$6-$C$6))))</f>
        <v>910301.695931998</v>
      </c>
      <c r="I188" s="30" t="n">
        <f aca="false">IF($D$7=$B$7,$B$7,IF(P188&lt;($C$7-$B$7)/($D$7-$B$7),$B$7+SQRT(P188*($D$7-$B$7)*($C$7-$B$7)),$D$7-SQRT((1-P188)*($D$7-$B$7)*($D$7-$C$7))))</f>
        <v>0.909718077009814</v>
      </c>
      <c r="J188" s="30" t="n">
        <f aca="false">IF($D$8=$B$8,$B$8,IF(Q188&lt;($C$8-$B$8)/($D$8-$B$8),$B$8+SQRT(Q188*($D$8-$B$8)*($C$8-$B$8)),$D$8-SQRT((1-Q188)*($D$8-$B$8)*($D$8-$C$8))))</f>
        <v>0.0670353240621756</v>
      </c>
      <c r="K188" s="30" t="n">
        <f aca="false">F188*G188*H188*(1-I188*J188)+S188*(1-J188)</f>
        <v>474513.538484728</v>
      </c>
      <c r="L188" s="30" t="n">
        <f aca="false">K188-F188*G188*H188*(1-I188)</f>
        <v>428891.354896159</v>
      </c>
      <c r="M188" s="30" t="n">
        <f aca="true">RAND()</f>
        <v>0.0689348530612643</v>
      </c>
      <c r="N188" s="30" t="n">
        <f aca="true">RAND()</f>
        <v>0.288945751802458</v>
      </c>
      <c r="O188" s="30" t="n">
        <f aca="true">RAND()</f>
        <v>0.224463308912898</v>
      </c>
      <c r="P188" s="30" t="n">
        <f aca="true">RAND()</f>
        <v>0.274326824750003</v>
      </c>
      <c r="Q188" s="30" t="n">
        <f aca="true">RAND()</f>
        <v>0.0386936354537783</v>
      </c>
      <c r="R188" s="30" t="n">
        <f aca="true">RAND()</f>
        <v>0.623849363558687</v>
      </c>
      <c r="S188" s="32" t="n">
        <f aca="false">IF($D$9=$B$9,$B$9,IF(R188&lt;($C$9-$B$9)/($D$9-$B$9),$B$9+SQRT(R188*($D$9-$B$9)*($C$9-$B$9)),$D$9-SQRT((1-R188)*($D$9-$B$9)*($D$9-$C$9))))</f>
        <v>0</v>
      </c>
    </row>
    <row r="189" customFormat="false" ht="15" hidden="false" customHeight="false" outlineLevel="0" collapsed="false">
      <c r="A189" s="30" t="n">
        <v>169</v>
      </c>
      <c r="F189" s="31" t="n">
        <f aca="false">IF($D$4=$B$4,$B$4,IF(M189&lt;($C$4-$B$4)/($D$4-$B$4),$B$4+SQRT(M189*($D$4-$B$4)*($C$4-$B$4)),$D$4-SQRT((1-M189)*($D$4-$B$4)*($D$4-$C$4))))</f>
        <v>0.805319368878199</v>
      </c>
      <c r="G189" s="31" t="n">
        <f aca="false">IF($D$5=$B$5,$B$5,IF(N189&lt;($C$5-$B$5)/($D$5-$B$5),$B$5+SQRT(N189*($D$5-$B$5)*($C$5-$B$5)),$D$5-SQRT((1-N189)*($D$5-$B$5)*($D$5-$C$5))))</f>
        <v>0.78765341619352</v>
      </c>
      <c r="H189" s="30" t="n">
        <f aca="false">IF($D$6=$B$6,$B$6,IF(O189&lt;($C$6-$B$6)/($D$6-$B$6),$B$6+SQRT(O189*($D$6-$B$6)*($C$6-$B$6)),$D$6-SQRT((1-O189)*($D$6-$B$6)*($D$6-$C$6))))</f>
        <v>791662.409840793</v>
      </c>
      <c r="I189" s="30" t="n">
        <f aca="false">IF($D$7=$B$7,$B$7,IF(P189&lt;($C$7-$B$7)/($D$7-$B$7),$B$7+SQRT(P189*($D$7-$B$7)*($C$7-$B$7)),$D$7-SQRT((1-P189)*($D$7-$B$7)*($D$7-$C$7))))</f>
        <v>0.925978350777821</v>
      </c>
      <c r="J189" s="30" t="n">
        <f aca="false">IF($D$8=$B$8,$B$8,IF(Q189&lt;($C$8-$B$8)/($D$8-$B$8),$B$8+SQRT(Q189*($D$8-$B$8)*($C$8-$B$8)),$D$8-SQRT((1-Q189)*($D$8-$B$8)*($D$8-$C$8))))</f>
        <v>0.0632840289985488</v>
      </c>
      <c r="K189" s="30" t="n">
        <f aca="false">F189*G189*H189*(1-I189*J189)+S189*(1-J189)</f>
        <v>472734.925655705</v>
      </c>
      <c r="L189" s="30" t="n">
        <f aca="false">K189-F189*G189*H189*(1-I189)</f>
        <v>435564.110390885</v>
      </c>
      <c r="M189" s="30" t="n">
        <f aca="true">RAND()</f>
        <v>0.221843389218042</v>
      </c>
      <c r="N189" s="30" t="n">
        <f aca="true">RAND()</f>
        <v>0.586896743484976</v>
      </c>
      <c r="O189" s="30" t="n">
        <f aca="true">RAND()</f>
        <v>0.113422615085518</v>
      </c>
      <c r="P189" s="30" t="n">
        <f aca="true">RAND()</f>
        <v>0.444054598993668</v>
      </c>
      <c r="Q189" s="30" t="n">
        <f aca="true">RAND()</f>
        <v>0.0235287235245713</v>
      </c>
      <c r="R189" s="30" t="n">
        <f aca="true">RAND()</f>
        <v>0.150710196115045</v>
      </c>
      <c r="S189" s="32" t="n">
        <f aca="false">IF($D$9=$B$9,$B$9,IF(R189&lt;($C$9-$B$9)/($D$9-$B$9),$B$9+SQRT(R189*($D$9-$B$9)*($C$9-$B$9)),$D$9-SQRT((1-R189)*($D$9-$B$9)*($D$9-$C$9))))</f>
        <v>0</v>
      </c>
    </row>
    <row r="190" customFormat="false" ht="15" hidden="false" customHeight="false" outlineLevel="0" collapsed="false">
      <c r="A190" s="30" t="n">
        <v>170</v>
      </c>
      <c r="F190" s="31" t="n">
        <f aca="false">IF($D$4=$B$4,$B$4,IF(M190&lt;($C$4-$B$4)/($D$4-$B$4),$B$4+SQRT(M190*($D$4-$B$4)*($C$4-$B$4)),$D$4-SQRT((1-M190)*($D$4-$B$4)*($D$4-$C$4))))</f>
        <v>0.820233116146907</v>
      </c>
      <c r="G190" s="31" t="n">
        <f aca="false">IF($D$5=$B$5,$B$5,IF(N190&lt;($C$5-$B$5)/($D$5-$B$5),$B$5+SQRT(N190*($D$5-$B$5)*($C$5-$B$5)),$D$5-SQRT((1-N190)*($D$5-$B$5)*($D$5-$C$5))))</f>
        <v>0.714038386640934</v>
      </c>
      <c r="H190" s="30" t="n">
        <f aca="false">IF($D$6=$B$6,$B$6,IF(O190&lt;($C$6-$B$6)/($D$6-$B$6),$B$6+SQRT(O190*($D$6-$B$6)*($C$6-$B$6)),$D$6-SQRT((1-O190)*($D$6-$B$6)*($D$6-$C$6))))</f>
        <v>978347.290205483</v>
      </c>
      <c r="I190" s="30" t="n">
        <f aca="false">IF($D$7=$B$7,$B$7,IF(P190&lt;($C$7-$B$7)/($D$7-$B$7),$B$7+SQRT(P190*($D$7-$B$7)*($C$7-$B$7)),$D$7-SQRT((1-P190)*($D$7-$B$7)*($D$7-$C$7))))</f>
        <v>0.942859399628824</v>
      </c>
      <c r="J190" s="30" t="n">
        <f aca="false">IF($D$8=$B$8,$B$8,IF(Q190&lt;($C$8-$B$8)/($D$8-$B$8),$B$8+SQRT(Q190*($D$8-$B$8)*($C$8-$B$8)),$D$8-SQRT((1-Q190)*($D$8-$B$8)*($D$8-$C$8))))</f>
        <v>0.1094850299799</v>
      </c>
      <c r="K190" s="30" t="n">
        <f aca="false">F190*G190*H190*(1-I190*J190)+S190*(1-J190)</f>
        <v>513846.575496136</v>
      </c>
      <c r="L190" s="30" t="n">
        <f aca="false">K190-F190*G190*H190*(1-I190)</f>
        <v>481105.216238127</v>
      </c>
      <c r="M190" s="30" t="n">
        <f aca="true">RAND()</f>
        <v>0.289120044367913</v>
      </c>
      <c r="N190" s="30" t="n">
        <f aca="true">RAND()</f>
        <v>0.216745893794451</v>
      </c>
      <c r="O190" s="30" t="n">
        <f aca="true">RAND()</f>
        <v>0.305088173395905</v>
      </c>
      <c r="P190" s="30" t="n">
        <f aca="true">RAND()</f>
        <v>0.66329754610967</v>
      </c>
      <c r="Q190" s="30" t="n">
        <f aca="true">RAND()</f>
        <v>0.453802680150694</v>
      </c>
      <c r="R190" s="30" t="n">
        <f aca="true">RAND()</f>
        <v>0.48242494666838</v>
      </c>
      <c r="S190" s="32" t="n">
        <f aca="false">IF($D$9=$B$9,$B$9,IF(R190&lt;($C$9-$B$9)/($D$9-$B$9),$B$9+SQRT(R190*($D$9-$B$9)*($C$9-$B$9)),$D$9-SQRT((1-R190)*($D$9-$B$9)*($D$9-$C$9))))</f>
        <v>0</v>
      </c>
    </row>
    <row r="191" customFormat="false" ht="15" hidden="false" customHeight="false" outlineLevel="0" collapsed="false">
      <c r="A191" s="30" t="n">
        <v>171</v>
      </c>
      <c r="F191" s="31" t="n">
        <f aca="false">IF($D$4=$B$4,$B$4,IF(M191&lt;($C$4-$B$4)/($D$4-$B$4),$B$4+SQRT(M191*($D$4-$B$4)*($C$4-$B$4)),$D$4-SQRT((1-M191)*($D$4-$B$4)*($D$4-$C$4))))</f>
        <v>0.813164025830531</v>
      </c>
      <c r="G191" s="31" t="n">
        <f aca="false">IF($D$5=$B$5,$B$5,IF(N191&lt;($C$5-$B$5)/($D$5-$B$5),$B$5+SQRT(N191*($D$5-$B$5)*($C$5-$B$5)),$D$5-SQRT((1-N191)*($D$5-$B$5)*($D$5-$C$5))))</f>
        <v>0.792159389786134</v>
      </c>
      <c r="H191" s="30" t="n">
        <f aca="false">IF($D$6=$B$6,$B$6,IF(O191&lt;($C$6-$B$6)/($D$6-$B$6),$B$6+SQRT(O191*($D$6-$B$6)*($C$6-$B$6)),$D$6-SQRT((1-O191)*($D$6-$B$6)*($D$6-$C$6))))</f>
        <v>1102136.44318899</v>
      </c>
      <c r="I191" s="30" t="n">
        <f aca="false">IF($D$7=$B$7,$B$7,IF(P191&lt;($C$7-$B$7)/($D$7-$B$7),$B$7+SQRT(P191*($D$7-$B$7)*($C$7-$B$7)),$D$7-SQRT((1-P191)*($D$7-$B$7)*($D$7-$C$7))))</f>
        <v>0.931388034466004</v>
      </c>
      <c r="J191" s="30" t="n">
        <f aca="false">IF($D$8=$B$8,$B$8,IF(Q191&lt;($C$8-$B$8)/($D$8-$B$8),$B$8+SQRT(Q191*($D$8-$B$8)*($C$8-$B$8)),$D$8-SQRT((1-Q191)*($D$8-$B$8)*($D$8-$C$8))))</f>
        <v>0.140205637003011</v>
      </c>
      <c r="K191" s="30" t="n">
        <f aca="false">F191*G191*H191*(1-I191*J191)+S191*(1-J191)</f>
        <v>617238.202151199</v>
      </c>
      <c r="L191" s="30" t="n">
        <f aca="false">K191-F191*G191*H191*(1-I191)</f>
        <v>568527.324392553</v>
      </c>
      <c r="M191" s="30" t="n">
        <f aca="true">RAND()</f>
        <v>0.256121934843461</v>
      </c>
      <c r="N191" s="30" t="n">
        <f aca="true">RAND()</f>
        <v>0.615420518049658</v>
      </c>
      <c r="O191" s="30" t="n">
        <f aca="true">RAND()</f>
        <v>0.462560688900457</v>
      </c>
      <c r="P191" s="30" t="n">
        <f aca="true">RAND()</f>
        <v>0.509539396479958</v>
      </c>
      <c r="Q191" s="30" t="n">
        <f aca="true">RAND()</f>
        <v>0.761642276918958</v>
      </c>
      <c r="R191" s="30" t="n">
        <f aca="true">RAND()</f>
        <v>0.594173255860408</v>
      </c>
      <c r="S191" s="32" t="n">
        <f aca="false">IF($D$9=$B$9,$B$9,IF(R191&lt;($C$9-$B$9)/($D$9-$B$9),$B$9+SQRT(R191*($D$9-$B$9)*($C$9-$B$9)),$D$9-SQRT((1-R191)*($D$9-$B$9)*($D$9-$C$9))))</f>
        <v>0</v>
      </c>
    </row>
    <row r="192" customFormat="false" ht="15" hidden="false" customHeight="false" outlineLevel="0" collapsed="false">
      <c r="A192" s="30" t="n">
        <v>172</v>
      </c>
      <c r="F192" s="31" t="n">
        <f aca="false">IF($D$4=$B$4,$B$4,IF(M192&lt;($C$4-$B$4)/($D$4-$B$4),$B$4+SQRT(M192*($D$4-$B$4)*($C$4-$B$4)),$D$4-SQRT((1-M192)*($D$4-$B$4)*($D$4-$C$4))))</f>
        <v>0.859184766660474</v>
      </c>
      <c r="G192" s="31" t="n">
        <f aca="false">IF($D$5=$B$5,$B$5,IF(N192&lt;($C$5-$B$5)/($D$5-$B$5),$B$5+SQRT(N192*($D$5-$B$5)*($C$5-$B$5)),$D$5-SQRT((1-N192)*($D$5-$B$5)*($D$5-$C$5))))</f>
        <v>0.674106425383241</v>
      </c>
      <c r="H192" s="30" t="n">
        <f aca="false">IF($D$6=$B$6,$B$6,IF(O192&lt;($C$6-$B$6)/($D$6-$B$6),$B$6+SQRT(O192*($D$6-$B$6)*($C$6-$B$6)),$D$6-SQRT((1-O192)*($D$6-$B$6)*($D$6-$C$6))))</f>
        <v>950215.864462083</v>
      </c>
      <c r="I192" s="30" t="n">
        <f aca="false">IF($D$7=$B$7,$B$7,IF(P192&lt;($C$7-$B$7)/($D$7-$B$7),$B$7+SQRT(P192*($D$7-$B$7)*($C$7-$B$7)),$D$7-SQRT((1-P192)*($D$7-$B$7)*($D$7-$C$7))))</f>
        <v>0.941744581051443</v>
      </c>
      <c r="J192" s="30" t="n">
        <f aca="false">IF($D$8=$B$8,$B$8,IF(Q192&lt;($C$8-$B$8)/($D$8-$B$8),$B$8+SQRT(Q192*($D$8-$B$8)*($C$8-$B$8)),$D$8-SQRT((1-Q192)*($D$8-$B$8)*($D$8-$C$8))))</f>
        <v>0.0963372572167352</v>
      </c>
      <c r="K192" s="30" t="n">
        <f aca="false">F192*G192*H192*(1-I192*J192)+S192*(1-J192)</f>
        <v>500417.535468243</v>
      </c>
      <c r="L192" s="30" t="n">
        <f aca="false">K192-F192*G192*H192*(1-I192)</f>
        <v>468356.788102087</v>
      </c>
      <c r="M192" s="30" t="n">
        <f aca="true">RAND()</f>
        <v>0.506795798734993</v>
      </c>
      <c r="N192" s="30" t="n">
        <f aca="true">RAND()</f>
        <v>0.0915293713846984</v>
      </c>
      <c r="O192" s="30" t="n">
        <f aca="true">RAND()</f>
        <v>0.270259099484454</v>
      </c>
      <c r="P192" s="30" t="n">
        <f aca="true">RAND()</f>
        <v>0.647466780946521</v>
      </c>
      <c r="Q192" s="30" t="n">
        <f aca="true">RAND()</f>
        <v>0.286285520849317</v>
      </c>
      <c r="R192" s="30" t="n">
        <f aca="true">RAND()</f>
        <v>0.323376080089207</v>
      </c>
      <c r="S192" s="32" t="n">
        <f aca="false">IF($D$9=$B$9,$B$9,IF(R192&lt;($C$9-$B$9)/($D$9-$B$9),$B$9+SQRT(R192*($D$9-$B$9)*($C$9-$B$9)),$D$9-SQRT((1-R192)*($D$9-$B$9)*($D$9-$C$9))))</f>
        <v>0</v>
      </c>
    </row>
    <row r="193" customFormat="false" ht="15" hidden="false" customHeight="false" outlineLevel="0" collapsed="false">
      <c r="A193" s="30" t="n">
        <v>173</v>
      </c>
      <c r="F193" s="31" t="n">
        <f aca="false">IF($D$4=$B$4,$B$4,IF(M193&lt;($C$4-$B$4)/($D$4-$B$4),$B$4+SQRT(M193*($D$4-$B$4)*($C$4-$B$4)),$D$4-SQRT((1-M193)*($D$4-$B$4)*($D$4-$C$4))))</f>
        <v>0.792480594607</v>
      </c>
      <c r="G193" s="31" t="n">
        <f aca="false">IF($D$5=$B$5,$B$5,IF(N193&lt;($C$5-$B$5)/($D$5-$B$5),$B$5+SQRT(N193*($D$5-$B$5)*($C$5-$B$5)),$D$5-SQRT((1-N193)*($D$5-$B$5)*($D$5-$C$5))))</f>
        <v>0.829843852375316</v>
      </c>
      <c r="H193" s="30" t="n">
        <f aca="false">IF($D$6=$B$6,$B$6,IF(O193&lt;($C$6-$B$6)/($D$6-$B$6),$B$6+SQRT(O193*($D$6-$B$6)*($C$6-$B$6)),$D$6-SQRT((1-O193)*($D$6-$B$6)*($D$6-$C$6))))</f>
        <v>1727380.62471012</v>
      </c>
      <c r="I193" s="30" t="n">
        <f aca="false">IF($D$7=$B$7,$B$7,IF(P193&lt;($C$7-$B$7)/($D$7-$B$7),$B$7+SQRT(P193*($D$7-$B$7)*($C$7-$B$7)),$D$7-SQRT((1-P193)*($D$7-$B$7)*($D$7-$C$7))))</f>
        <v>0.925116619781278</v>
      </c>
      <c r="J193" s="30" t="n">
        <f aca="false">IF($D$8=$B$8,$B$8,IF(Q193&lt;($C$8-$B$8)/($D$8-$B$8),$B$8+SQRT(Q193*($D$8-$B$8)*($C$8-$B$8)),$D$8-SQRT((1-Q193)*($D$8-$B$8)*($D$8-$C$8))))</f>
        <v>0.101281982108487</v>
      </c>
      <c r="K193" s="30" t="n">
        <f aca="false">F193*G193*H193*(1-I193*J193)+S193*(1-J193)</f>
        <v>1029546.98241379</v>
      </c>
      <c r="L193" s="30" t="n">
        <f aca="false">K193-F193*G193*H193*(1-I193)</f>
        <v>944480.494716728</v>
      </c>
      <c r="M193" s="30" t="n">
        <f aca="true">RAND()</f>
        <v>0.171053207577286</v>
      </c>
      <c r="N193" s="30" t="n">
        <f aca="true">RAND()</f>
        <v>0.83593716501545</v>
      </c>
      <c r="O193" s="30" t="n">
        <f aca="true">RAND()</f>
        <v>0.950452450811035</v>
      </c>
      <c r="P193" s="30" t="n">
        <f aca="true">RAND()</f>
        <v>0.43403896672039</v>
      </c>
      <c r="Q193" s="30" t="n">
        <f aca="true">RAND()</f>
        <v>0.350316862904733</v>
      </c>
      <c r="R193" s="30" t="n">
        <f aca="true">RAND()</f>
        <v>0.760832390468557</v>
      </c>
      <c r="S193" s="32" t="n">
        <f aca="false">IF($D$9=$B$9,$B$9,IF(R193&lt;($C$9-$B$9)/($D$9-$B$9),$B$9+SQRT(R193*($D$9-$B$9)*($C$9-$B$9)),$D$9-SQRT((1-R193)*($D$9-$B$9)*($D$9-$C$9))))</f>
        <v>0</v>
      </c>
    </row>
    <row r="194" customFormat="false" ht="15" hidden="false" customHeight="false" outlineLevel="0" collapsed="false">
      <c r="A194" s="30" t="n">
        <v>174</v>
      </c>
      <c r="F194" s="31" t="n">
        <f aca="false">IF($D$4=$B$4,$B$4,IF(M194&lt;($C$4-$B$4)/($D$4-$B$4),$B$4+SQRT(M194*($D$4-$B$4)*($C$4-$B$4)),$D$4-SQRT((1-M194)*($D$4-$B$4)*($D$4-$C$4))))</f>
        <v>0.860833027582697</v>
      </c>
      <c r="G194" s="31" t="n">
        <f aca="false">IF($D$5=$B$5,$B$5,IF(N194&lt;($C$5-$B$5)/($D$5-$B$5),$B$5+SQRT(N194*($D$5-$B$5)*($C$5-$B$5)),$D$5-SQRT((1-N194)*($D$5-$B$5)*($D$5-$C$5))))</f>
        <v>0.806772858943804</v>
      </c>
      <c r="H194" s="30" t="n">
        <f aca="false">IF($D$6=$B$6,$B$6,IF(O194&lt;($C$6-$B$6)/($D$6-$B$6),$B$6+SQRT(O194*($D$6-$B$6)*($C$6-$B$6)),$D$6-SQRT((1-O194)*($D$6-$B$6)*($D$6-$C$6))))</f>
        <v>837722.454676641</v>
      </c>
      <c r="I194" s="30" t="n">
        <f aca="false">IF($D$7=$B$7,$B$7,IF(P194&lt;($C$7-$B$7)/($D$7-$B$7),$B$7+SQRT(P194*($D$7-$B$7)*($C$7-$B$7)),$D$7-SQRT((1-P194)*($D$7-$B$7)*($D$7-$C$7))))</f>
        <v>0.918010171199166</v>
      </c>
      <c r="J194" s="30" t="n">
        <f aca="false">IF($D$8=$B$8,$B$8,IF(Q194&lt;($C$8-$B$8)/($D$8-$B$8),$B$8+SQRT(Q194*($D$8-$B$8)*($C$8-$B$8)),$D$8-SQRT((1-Q194)*($D$8-$B$8)*($D$8-$C$8))))</f>
        <v>0.0935664668021378</v>
      </c>
      <c r="K194" s="30" t="n">
        <f aca="false">F194*G194*H194*(1-I194*J194)+S194*(1-J194)</f>
        <v>531822.193416705</v>
      </c>
      <c r="L194" s="30" t="n">
        <f aca="false">K194-F194*G194*H194*(1-I194)</f>
        <v>484120.880029099</v>
      </c>
      <c r="M194" s="30" t="n">
        <f aca="true">RAND()</f>
        <v>0.517345255228334</v>
      </c>
      <c r="N194" s="30" t="n">
        <f aca="true">RAND()</f>
        <v>0.710290005682934</v>
      </c>
      <c r="O194" s="30" t="n">
        <f aca="true">RAND()</f>
        <v>0.152075275190421</v>
      </c>
      <c r="P194" s="30" t="n">
        <f aca="true">RAND()</f>
        <v>0.355798722041524</v>
      </c>
      <c r="Q194" s="30" t="n">
        <f aca="true">RAND()</f>
        <v>0.25307160394957</v>
      </c>
      <c r="R194" s="30" t="n">
        <f aca="true">RAND()</f>
        <v>0.778985916907406</v>
      </c>
      <c r="S194" s="32" t="n">
        <f aca="false">IF($D$9=$B$9,$B$9,IF(R194&lt;($C$9-$B$9)/($D$9-$B$9),$B$9+SQRT(R194*($D$9-$B$9)*($C$9-$B$9)),$D$9-SQRT((1-R194)*($D$9-$B$9)*($D$9-$C$9))))</f>
        <v>0</v>
      </c>
    </row>
    <row r="195" customFormat="false" ht="15" hidden="false" customHeight="false" outlineLevel="0" collapsed="false">
      <c r="A195" s="30" t="n">
        <v>175</v>
      </c>
      <c r="F195" s="31" t="n">
        <f aca="false">IF($D$4=$B$4,$B$4,IF(M195&lt;($C$4-$B$4)/($D$4-$B$4),$B$4+SQRT(M195*($D$4-$B$4)*($C$4-$B$4)),$D$4-SQRT((1-M195)*($D$4-$B$4)*($D$4-$C$4))))</f>
        <v>0.893338702399138</v>
      </c>
      <c r="G195" s="31" t="n">
        <f aca="false">IF($D$5=$B$5,$B$5,IF(N195&lt;($C$5-$B$5)/($D$5-$B$5),$B$5+SQRT(N195*($D$5-$B$5)*($C$5-$B$5)),$D$5-SQRT((1-N195)*($D$5-$B$5)*($D$5-$C$5))))</f>
        <v>0.840960591133754</v>
      </c>
      <c r="H195" s="30" t="n">
        <f aca="false">IF($D$6=$B$6,$B$6,IF(O195&lt;($C$6-$B$6)/($D$6-$B$6),$B$6+SQRT(O195*($D$6-$B$6)*($C$6-$B$6)),$D$6-SQRT((1-O195)*($D$6-$B$6)*($D$6-$C$6))))</f>
        <v>1179277.23255646</v>
      </c>
      <c r="I195" s="30" t="n">
        <f aca="false">IF($D$7=$B$7,$B$7,IF(P195&lt;($C$7-$B$7)/($D$7-$B$7),$B$7+SQRT(P195*($D$7-$B$7)*($C$7-$B$7)),$D$7-SQRT((1-P195)*($D$7-$B$7)*($D$7-$C$7))))</f>
        <v>0.93469988020142</v>
      </c>
      <c r="J195" s="30" t="n">
        <f aca="false">IF($D$8=$B$8,$B$8,IF(Q195&lt;($C$8-$B$8)/($D$8-$B$8),$B$8+SQRT(Q195*($D$8-$B$8)*($C$8-$B$8)),$D$8-SQRT((1-Q195)*($D$8-$B$8)*($D$8-$C$8))))</f>
        <v>0.108756488211588</v>
      </c>
      <c r="K195" s="30" t="n">
        <f aca="false">F195*G195*H195*(1-I195*J195)+S195*(1-J195)</f>
        <v>795886.282202846</v>
      </c>
      <c r="L195" s="30" t="n">
        <f aca="false">K195-F195*G195*H195*(1-I195)</f>
        <v>738033.841482664</v>
      </c>
      <c r="M195" s="30" t="n">
        <f aca="true">RAND()</f>
        <v>0.74759707690765</v>
      </c>
      <c r="N195" s="30" t="n">
        <f aca="true">RAND()</f>
        <v>0.883811606690809</v>
      </c>
      <c r="O195" s="30" t="n">
        <f aca="true">RAND()</f>
        <v>0.55094275933321</v>
      </c>
      <c r="P195" s="30" t="n">
        <f aca="true">RAND()</f>
        <v>0.551851515856531</v>
      </c>
      <c r="Q195" s="30" t="n">
        <f aca="true">RAND()</f>
        <v>0.444974770434527</v>
      </c>
      <c r="R195" s="30" t="n">
        <f aca="true">RAND()</f>
        <v>0.16708627895006</v>
      </c>
      <c r="S195" s="32" t="n">
        <f aca="false">IF($D$9=$B$9,$B$9,IF(R195&lt;($C$9-$B$9)/($D$9-$B$9),$B$9+SQRT(R195*($D$9-$B$9)*($C$9-$B$9)),$D$9-SQRT((1-R195)*($D$9-$B$9)*($D$9-$C$9))))</f>
        <v>0</v>
      </c>
    </row>
    <row r="196" customFormat="false" ht="15" hidden="false" customHeight="false" outlineLevel="0" collapsed="false">
      <c r="A196" s="30" t="n">
        <v>176</v>
      </c>
      <c r="F196" s="31" t="n">
        <f aca="false">IF($D$4=$B$4,$B$4,IF(M196&lt;($C$4-$B$4)/($D$4-$B$4),$B$4+SQRT(M196*($D$4-$B$4)*($C$4-$B$4)),$D$4-SQRT((1-M196)*($D$4-$B$4)*($D$4-$C$4))))</f>
        <v>0.870271938863843</v>
      </c>
      <c r="G196" s="31" t="n">
        <f aca="false">IF($D$5=$B$5,$B$5,IF(N196&lt;($C$5-$B$5)/($D$5-$B$5),$B$5+SQRT(N196*($D$5-$B$5)*($C$5-$B$5)),$D$5-SQRT((1-N196)*($D$5-$B$5)*($D$5-$C$5))))</f>
        <v>0.745469360811058</v>
      </c>
      <c r="H196" s="30" t="n">
        <f aca="false">IF($D$6=$B$6,$B$6,IF(O196&lt;($C$6-$B$6)/($D$6-$B$6),$B$6+SQRT(O196*($D$6-$B$6)*($C$6-$B$6)),$D$6-SQRT((1-O196)*($D$6-$B$6)*($D$6-$C$6))))</f>
        <v>1192250.96332136</v>
      </c>
      <c r="I196" s="30" t="n">
        <f aca="false">IF($D$7=$B$7,$B$7,IF(P196&lt;($C$7-$B$7)/($D$7-$B$7),$B$7+SQRT(P196*($D$7-$B$7)*($C$7-$B$7)),$D$7-SQRT((1-P196)*($D$7-$B$7)*($D$7-$C$7))))</f>
        <v>0.926929515122503</v>
      </c>
      <c r="J196" s="30" t="n">
        <f aca="false">IF($D$8=$B$8,$B$8,IF(Q196&lt;($C$8-$B$8)/($D$8-$B$8),$B$8+SQRT(Q196*($D$8-$B$8)*($C$8-$B$8)),$D$8-SQRT((1-Q196)*($D$8-$B$8)*($D$8-$C$8))))</f>
        <v>0.138325558997408</v>
      </c>
      <c r="K196" s="30" t="n">
        <f aca="false">F196*G196*H196*(1-I196*J196)+S196*(1-J196)</f>
        <v>674311.143679854</v>
      </c>
      <c r="L196" s="30" t="n">
        <f aca="false">K196-F196*G196*H196*(1-I196)</f>
        <v>617792.146182792</v>
      </c>
      <c r="M196" s="30" t="n">
        <f aca="true">RAND()</f>
        <v>0.579850663289044</v>
      </c>
      <c r="N196" s="30" t="n">
        <f aca="true">RAND()</f>
        <v>0.352688915579629</v>
      </c>
      <c r="O196" s="30" t="n">
        <f aca="true">RAND()</f>
        <v>0.565027662496484</v>
      </c>
      <c r="P196" s="30" t="n">
        <f aca="true">RAND()</f>
        <v>0.455242330537183</v>
      </c>
      <c r="Q196" s="30" t="n">
        <f aca="true">RAND()</f>
        <v>0.746417555134517</v>
      </c>
      <c r="R196" s="30" t="n">
        <f aca="true">RAND()</f>
        <v>0.583781873718333</v>
      </c>
      <c r="S196" s="32" t="n">
        <f aca="false">IF($D$9=$B$9,$B$9,IF(R196&lt;($C$9-$B$9)/($D$9-$B$9),$B$9+SQRT(R196*($D$9-$B$9)*($C$9-$B$9)),$D$9-SQRT((1-R196)*($D$9-$B$9)*($D$9-$C$9))))</f>
        <v>0</v>
      </c>
    </row>
    <row r="197" customFormat="false" ht="15" hidden="false" customHeight="false" outlineLevel="0" collapsed="false">
      <c r="A197" s="30" t="n">
        <v>177</v>
      </c>
      <c r="F197" s="31" t="n">
        <f aca="false">IF($D$4=$B$4,$B$4,IF(M197&lt;($C$4-$B$4)/($D$4-$B$4),$B$4+SQRT(M197*($D$4-$B$4)*($C$4-$B$4)),$D$4-SQRT((1-M197)*($D$4-$B$4)*($D$4-$C$4))))</f>
        <v>0.935401576099587</v>
      </c>
      <c r="G197" s="31" t="n">
        <f aca="false">IF($D$5=$B$5,$B$5,IF(N197&lt;($C$5-$B$5)/($D$5-$B$5),$B$5+SQRT(N197*($D$5-$B$5)*($C$5-$B$5)),$D$5-SQRT((1-N197)*($D$5-$B$5)*($D$5-$C$5))))</f>
        <v>0.893027381721862</v>
      </c>
      <c r="H197" s="30" t="n">
        <f aca="false">IF($D$6=$B$6,$B$6,IF(O197&lt;($C$6-$B$6)/($D$6-$B$6),$B$6+SQRT(O197*($D$6-$B$6)*($C$6-$B$6)),$D$6-SQRT((1-O197)*($D$6-$B$6)*($D$6-$C$6))))</f>
        <v>987830.869411629</v>
      </c>
      <c r="I197" s="30" t="n">
        <f aca="false">IF($D$7=$B$7,$B$7,IF(P197&lt;($C$7-$B$7)/($D$7-$B$7),$B$7+SQRT(P197*($D$7-$B$7)*($C$7-$B$7)),$D$7-SQRT((1-P197)*($D$7-$B$7)*($D$7-$C$7))))</f>
        <v>0.966422165690718</v>
      </c>
      <c r="J197" s="30" t="n">
        <f aca="false">IF($D$8=$B$8,$B$8,IF(Q197&lt;($C$8-$B$8)/($D$8-$B$8),$B$8+SQRT(Q197*($D$8-$B$8)*($C$8-$B$8)),$D$8-SQRT((1-Q197)*($D$8-$B$8)*($D$8-$C$8))))</f>
        <v>0.119810311207326</v>
      </c>
      <c r="K197" s="30" t="n">
        <f aca="false">F197*G197*H197*(1-I197*J197)+S197*(1-J197)</f>
        <v>729629.180701992</v>
      </c>
      <c r="L197" s="30" t="n">
        <f aca="false">K197-F197*G197*H197*(1-I197)</f>
        <v>701921.629275713</v>
      </c>
      <c r="M197" s="30" t="n">
        <f aca="true">RAND()</f>
        <v>0.982950881569907</v>
      </c>
      <c r="N197" s="30" t="n">
        <f aca="true">RAND()</f>
        <v>0.998379419811579</v>
      </c>
      <c r="O197" s="30" t="n">
        <f aca="true">RAND()</f>
        <v>0.317305276201208</v>
      </c>
      <c r="P197" s="30" t="n">
        <f aca="true">RAND()</f>
        <v>0.952728824479406</v>
      </c>
      <c r="Q197" s="30" t="n">
        <f aca="true">RAND()</f>
        <v>0.571307587422272</v>
      </c>
      <c r="R197" s="30" t="n">
        <f aca="true">RAND()</f>
        <v>0.0558117940041067</v>
      </c>
      <c r="S197" s="32" t="n">
        <f aca="false">IF($D$9=$B$9,$B$9,IF(R197&lt;($C$9-$B$9)/($D$9-$B$9),$B$9+SQRT(R197*($D$9-$B$9)*($C$9-$B$9)),$D$9-SQRT((1-R197)*($D$9-$B$9)*($D$9-$C$9))))</f>
        <v>0</v>
      </c>
    </row>
    <row r="198" customFormat="false" ht="15" hidden="false" customHeight="false" outlineLevel="0" collapsed="false">
      <c r="A198" s="30" t="n">
        <v>178</v>
      </c>
      <c r="F198" s="31" t="n">
        <f aca="false">IF($D$4=$B$4,$B$4,IF(M198&lt;($C$4-$B$4)/($D$4-$B$4),$B$4+SQRT(M198*($D$4-$B$4)*($C$4-$B$4)),$D$4-SQRT((1-M198)*($D$4-$B$4)*($D$4-$C$4))))</f>
        <v>0.749703595430629</v>
      </c>
      <c r="G198" s="31" t="n">
        <f aca="false">IF($D$5=$B$5,$B$5,IF(N198&lt;($C$5-$B$5)/($D$5-$B$5),$B$5+SQRT(N198*($D$5-$B$5)*($C$5-$B$5)),$D$5-SQRT((1-N198)*($D$5-$B$5)*($D$5-$C$5))))</f>
        <v>0.8527971795329</v>
      </c>
      <c r="H198" s="30" t="n">
        <f aca="false">IF($D$6=$B$6,$B$6,IF(O198&lt;($C$6-$B$6)/($D$6-$B$6),$B$6+SQRT(O198*($D$6-$B$6)*($C$6-$B$6)),$D$6-SQRT((1-O198)*($D$6-$B$6)*($D$6-$C$6))))</f>
        <v>1040757.13629839</v>
      </c>
      <c r="I198" s="30" t="n">
        <f aca="false">IF($D$7=$B$7,$B$7,IF(P198&lt;($C$7-$B$7)/($D$7-$B$7),$B$7+SQRT(P198*($D$7-$B$7)*($C$7-$B$7)),$D$7-SQRT((1-P198)*($D$7-$B$7)*($D$7-$C$7))))</f>
        <v>0.954561886975426</v>
      </c>
      <c r="J198" s="30" t="n">
        <f aca="false">IF($D$8=$B$8,$B$8,IF(Q198&lt;($C$8-$B$8)/($D$8-$B$8),$B$8+SQRT(Q198*($D$8-$B$8)*($C$8-$B$8)),$D$8-SQRT((1-Q198)*($D$8-$B$8)*($D$8-$C$8))))</f>
        <v>0.115069980072031</v>
      </c>
      <c r="K198" s="30" t="n">
        <f aca="false">F198*G198*H198*(1-I198*J198)+S198*(1-J198)</f>
        <v>592314.180293464</v>
      </c>
      <c r="L198" s="30" t="n">
        <f aca="false">K198-F198*G198*H198*(1-I198)</f>
        <v>562079.524139327</v>
      </c>
      <c r="M198" s="30" t="n">
        <f aca="true">RAND()</f>
        <v>0.0494089479746334</v>
      </c>
      <c r="N198" s="30" t="n">
        <f aca="true">RAND()</f>
        <v>0.92572979133169</v>
      </c>
      <c r="O198" s="30" t="n">
        <f aca="true">RAND()</f>
        <v>0.38656875229169</v>
      </c>
      <c r="P198" s="30" t="n">
        <f aca="true">RAND()</f>
        <v>0.834077539935639</v>
      </c>
      <c r="Q198" s="30" t="n">
        <f aca="true">RAND()</f>
        <v>0.519126114335652</v>
      </c>
      <c r="R198" s="30" t="n">
        <f aca="true">RAND()</f>
        <v>0.718797762176838</v>
      </c>
      <c r="S198" s="32" t="n">
        <f aca="false">IF($D$9=$B$9,$B$9,IF(R198&lt;($C$9-$B$9)/($D$9-$B$9),$B$9+SQRT(R198*($D$9-$B$9)*($C$9-$B$9)),$D$9-SQRT((1-R198)*($D$9-$B$9)*($D$9-$C$9))))</f>
        <v>0</v>
      </c>
    </row>
    <row r="199" customFormat="false" ht="15" hidden="false" customHeight="false" outlineLevel="0" collapsed="false">
      <c r="A199" s="30" t="n">
        <v>179</v>
      </c>
      <c r="F199" s="31" t="n">
        <f aca="false">IF($D$4=$B$4,$B$4,IF(M199&lt;($C$4-$B$4)/($D$4-$B$4),$B$4+SQRT(M199*($D$4-$B$4)*($C$4-$B$4)),$D$4-SQRT((1-M199)*($D$4-$B$4)*($D$4-$C$4))))</f>
        <v>0.896740751248202</v>
      </c>
      <c r="G199" s="31" t="n">
        <f aca="false">IF($D$5=$B$5,$B$5,IF(N199&lt;($C$5-$B$5)/($D$5-$B$5),$B$5+SQRT(N199*($D$5-$B$5)*($C$5-$B$5)),$D$5-SQRT((1-N199)*($D$5-$B$5)*($D$5-$C$5))))</f>
        <v>0.752501480766024</v>
      </c>
      <c r="H199" s="30" t="n">
        <f aca="false">IF($D$6=$B$6,$B$6,IF(O199&lt;($C$6-$B$6)/($D$6-$B$6),$B$6+SQRT(O199*($D$6-$B$6)*($C$6-$B$6)),$D$6-SQRT((1-O199)*($D$6-$B$6)*($D$6-$C$6))))</f>
        <v>927818.562120492</v>
      </c>
      <c r="I199" s="30" t="n">
        <f aca="false">IF($D$7=$B$7,$B$7,IF(P199&lt;($C$7-$B$7)/($D$7-$B$7),$B$7+SQRT(P199*($D$7-$B$7)*($C$7-$B$7)),$D$7-SQRT((1-P199)*($D$7-$B$7)*($D$7-$C$7))))</f>
        <v>0.88878047953637</v>
      </c>
      <c r="J199" s="30" t="n">
        <f aca="false">IF($D$8=$B$8,$B$8,IF(Q199&lt;($C$8-$B$8)/($D$8-$B$8),$B$8+SQRT(Q199*($D$8-$B$8)*($C$8-$B$8)),$D$8-SQRT((1-Q199)*($D$8-$B$8)*($D$8-$C$8))))</f>
        <v>0.159284228544748</v>
      </c>
      <c r="K199" s="30" t="n">
        <f aca="false">F199*G199*H199*(1-I199*J199)+S199*(1-J199)</f>
        <v>537455.930875045</v>
      </c>
      <c r="L199" s="30" t="n">
        <f aca="false">K199-F199*G199*H199*(1-I199)</f>
        <v>467822.412375099</v>
      </c>
      <c r="M199" s="30" t="n">
        <f aca="true">RAND()</f>
        <v>0.774138464034134</v>
      </c>
      <c r="N199" s="30" t="n">
        <f aca="true">RAND()</f>
        <v>0.387611693930501</v>
      </c>
      <c r="O199" s="30" t="n">
        <f aca="true">RAND()</f>
        <v>0.24403829612646</v>
      </c>
      <c r="P199" s="30" t="n">
        <f aca="true">RAND()</f>
        <v>0.115686584082371</v>
      </c>
      <c r="Q199" s="30" t="n">
        <f aca="true">RAND()</f>
        <v>0.889481730320245</v>
      </c>
      <c r="R199" s="30" t="n">
        <f aca="true">RAND()</f>
        <v>0.357646897537765</v>
      </c>
      <c r="S199" s="32" t="n">
        <f aca="false">IF($D$9=$B$9,$B$9,IF(R199&lt;($C$9-$B$9)/($D$9-$B$9),$B$9+SQRT(R199*($D$9-$B$9)*($C$9-$B$9)),$D$9-SQRT((1-R199)*($D$9-$B$9)*($D$9-$C$9))))</f>
        <v>0</v>
      </c>
    </row>
    <row r="200" customFormat="false" ht="15" hidden="false" customHeight="false" outlineLevel="0" collapsed="false">
      <c r="A200" s="30" t="n">
        <v>180</v>
      </c>
      <c r="F200" s="31" t="n">
        <f aca="false">IF($D$4=$B$4,$B$4,IF(M200&lt;($C$4-$B$4)/($D$4-$B$4),$B$4+SQRT(M200*($D$4-$B$4)*($C$4-$B$4)),$D$4-SQRT((1-M200)*($D$4-$B$4)*($D$4-$C$4))))</f>
        <v>0.860667538631282</v>
      </c>
      <c r="G200" s="31" t="n">
        <f aca="false">IF($D$5=$B$5,$B$5,IF(N200&lt;($C$5-$B$5)/($D$5-$B$5),$B$5+SQRT(N200*($D$5-$B$5)*($C$5-$B$5)),$D$5-SQRT((1-N200)*($D$5-$B$5)*($D$5-$C$5))))</f>
        <v>0.785283212383864</v>
      </c>
      <c r="H200" s="30" t="n">
        <f aca="false">IF($D$6=$B$6,$B$6,IF(O200&lt;($C$6-$B$6)/($D$6-$B$6),$B$6+SQRT(O200*($D$6-$B$6)*($C$6-$B$6)),$D$6-SQRT((1-O200)*($D$6-$B$6)*($D$6-$C$6))))</f>
        <v>1739546.44854499</v>
      </c>
      <c r="I200" s="30" t="n">
        <f aca="false">IF($D$7=$B$7,$B$7,IF(P200&lt;($C$7-$B$7)/($D$7-$B$7),$B$7+SQRT(P200*($D$7-$B$7)*($C$7-$B$7)),$D$7-SQRT((1-P200)*($D$7-$B$7)*($D$7-$C$7))))</f>
        <v>0.969305058710181</v>
      </c>
      <c r="J200" s="30" t="n">
        <f aca="false">IF($D$8=$B$8,$B$8,IF(Q200&lt;($C$8-$B$8)/($D$8-$B$8),$B$8+SQRT(Q200*($D$8-$B$8)*($C$8-$B$8)),$D$8-SQRT((1-Q200)*($D$8-$B$8)*($D$8-$C$8))))</f>
        <v>0.110013917192429</v>
      </c>
      <c r="K200" s="30" t="n">
        <f aca="false">F200*G200*H200*(1-I200*J200)+S200*(1-J200)</f>
        <v>1050329.84240832</v>
      </c>
      <c r="L200" s="30" t="n">
        <f aca="false">K200-F200*G200*H200*(1-I200)</f>
        <v>1014241.69624104</v>
      </c>
      <c r="M200" s="30" t="n">
        <f aca="true">RAND()</f>
        <v>0.516281159396692</v>
      </c>
      <c r="N200" s="30" t="n">
        <f aca="true">RAND()</f>
        <v>0.572164479854733</v>
      </c>
      <c r="O200" s="30" t="n">
        <f aca="true">RAND()</f>
        <v>0.954775965022981</v>
      </c>
      <c r="P200" s="30" t="n">
        <f aca="true">RAND()</f>
        <v>0.970671341232649</v>
      </c>
      <c r="Q200" s="30" t="n">
        <f aca="true">RAND()</f>
        <v>0.460166993396599</v>
      </c>
      <c r="R200" s="30" t="n">
        <f aca="true">RAND()</f>
        <v>0.475349546291762</v>
      </c>
      <c r="S200" s="32" t="n">
        <f aca="false">IF($D$9=$B$9,$B$9,IF(R200&lt;($C$9-$B$9)/($D$9-$B$9),$B$9+SQRT(R200*($D$9-$B$9)*($C$9-$B$9)),$D$9-SQRT((1-R200)*($D$9-$B$9)*($D$9-$C$9))))</f>
        <v>0</v>
      </c>
    </row>
    <row r="201" customFormat="false" ht="15" hidden="false" customHeight="false" outlineLevel="0" collapsed="false">
      <c r="A201" s="30" t="n">
        <v>181</v>
      </c>
      <c r="F201" s="31" t="n">
        <f aca="false">IF($D$4=$B$4,$B$4,IF(M201&lt;($C$4-$B$4)/($D$4-$B$4),$B$4+SQRT(M201*($D$4-$B$4)*($C$4-$B$4)),$D$4-SQRT((1-M201)*($D$4-$B$4)*($D$4-$C$4))))</f>
        <v>0.820422894127883</v>
      </c>
      <c r="G201" s="31" t="n">
        <f aca="false">IF($D$5=$B$5,$B$5,IF(N201&lt;($C$5-$B$5)/($D$5-$B$5),$B$5+SQRT(N201*($D$5-$B$5)*($C$5-$B$5)),$D$5-SQRT((1-N201)*($D$5-$B$5)*($D$5-$C$5))))</f>
        <v>0.682285237168144</v>
      </c>
      <c r="H201" s="30" t="n">
        <f aca="false">IF($D$6=$B$6,$B$6,IF(O201&lt;($C$6-$B$6)/($D$6-$B$6),$B$6+SQRT(O201*($D$6-$B$6)*($C$6-$B$6)),$D$6-SQRT((1-O201)*($D$6-$B$6)*($D$6-$C$6))))</f>
        <v>1110752.86259484</v>
      </c>
      <c r="I201" s="30" t="n">
        <f aca="false">IF($D$7=$B$7,$B$7,IF(P201&lt;($C$7-$B$7)/($D$7-$B$7),$B$7+SQRT(P201*($D$7-$B$7)*($C$7-$B$7)),$D$7-SQRT((1-P201)*($D$7-$B$7)*($D$7-$C$7))))</f>
        <v>0.86453254153611</v>
      </c>
      <c r="J201" s="30" t="n">
        <f aca="false">IF($D$8=$B$8,$B$8,IF(Q201&lt;($C$8-$B$8)/($D$8-$B$8),$B$8+SQRT(Q201*($D$8-$B$8)*($C$8-$B$8)),$D$8-SQRT((1-Q201)*($D$8-$B$8)*($D$8-$C$8))))</f>
        <v>0.0815742294121422</v>
      </c>
      <c r="K201" s="30" t="n">
        <f aca="false">F201*G201*H201*(1-I201*J201)+S201*(1-J201)</f>
        <v>577909.142508714</v>
      </c>
      <c r="L201" s="30" t="n">
        <f aca="false">K201-F201*G201*H201*(1-I201)</f>
        <v>493681.204363199</v>
      </c>
      <c r="M201" s="30" t="n">
        <f aca="true">RAND()</f>
        <v>0.290033468602704</v>
      </c>
      <c r="N201" s="30" t="n">
        <f aca="true">RAND()</f>
        <v>0.112847670930295</v>
      </c>
      <c r="O201" s="30" t="n">
        <f aca="true">RAND()</f>
        <v>0.472826352411155</v>
      </c>
      <c r="P201" s="30" t="n">
        <f aca="true">RAND()</f>
        <v>0.0162457510383667</v>
      </c>
      <c r="Q201" s="30" t="n">
        <f aca="true">RAND()</f>
        <v>0.132924261729411</v>
      </c>
      <c r="R201" s="30" t="n">
        <f aca="true">RAND()</f>
        <v>0.340386975933729</v>
      </c>
      <c r="S201" s="32" t="n">
        <f aca="false">IF($D$9=$B$9,$B$9,IF(R201&lt;($C$9-$B$9)/($D$9-$B$9),$B$9+SQRT(R201*($D$9-$B$9)*($C$9-$B$9)),$D$9-SQRT((1-R201)*($D$9-$B$9)*($D$9-$C$9))))</f>
        <v>0</v>
      </c>
    </row>
    <row r="202" customFormat="false" ht="15" hidden="false" customHeight="false" outlineLevel="0" collapsed="false">
      <c r="A202" s="30" t="n">
        <v>182</v>
      </c>
      <c r="F202" s="31" t="n">
        <f aca="false">IF($D$4=$B$4,$B$4,IF(M202&lt;($C$4-$B$4)/($D$4-$B$4),$B$4+SQRT(M202*($D$4-$B$4)*($C$4-$B$4)),$D$4-SQRT((1-M202)*($D$4-$B$4)*($D$4-$C$4))))</f>
        <v>0.901388301443898</v>
      </c>
      <c r="G202" s="31" t="n">
        <f aca="false">IF($D$5=$B$5,$B$5,IF(N202&lt;($C$5-$B$5)/($D$5-$B$5),$B$5+SQRT(N202*($D$5-$B$5)*($C$5-$B$5)),$D$5-SQRT((1-N202)*($D$5-$B$5)*($D$5-$C$5))))</f>
        <v>0.836877846565479</v>
      </c>
      <c r="H202" s="30" t="n">
        <f aca="false">IF($D$6=$B$6,$B$6,IF(O202&lt;($C$6-$B$6)/($D$6-$B$6),$B$6+SQRT(O202*($D$6-$B$6)*($C$6-$B$6)),$D$6-SQRT((1-O202)*($D$6-$B$6)*($D$6-$C$6))))</f>
        <v>1104499.58157042</v>
      </c>
      <c r="I202" s="30" t="n">
        <f aca="false">IF($D$7=$B$7,$B$7,IF(P202&lt;($C$7-$B$7)/($D$7-$B$7),$B$7+SQRT(P202*($D$7-$B$7)*($C$7-$B$7)),$D$7-SQRT((1-P202)*($D$7-$B$7)*($D$7-$C$7))))</f>
        <v>0.933736417675105</v>
      </c>
      <c r="J202" s="30" t="n">
        <f aca="false">IF($D$8=$B$8,$B$8,IF(Q202&lt;($C$8-$B$8)/($D$8-$B$8),$B$8+SQRT(Q202*($D$8-$B$8)*($C$8-$B$8)),$D$8-SQRT((1-Q202)*($D$8-$B$8)*($D$8-$C$8))))</f>
        <v>0.166961720559558</v>
      </c>
      <c r="K202" s="30" t="n">
        <f aca="false">F202*G202*H202*(1-I202*J202)+S202*(1-J202)</f>
        <v>703289.85216032</v>
      </c>
      <c r="L202" s="30" t="n">
        <f aca="false">K202-F202*G202*H202*(1-I202)</f>
        <v>648080.27061286</v>
      </c>
      <c r="M202" s="30" t="n">
        <f aca="true">RAND()</f>
        <v>0.810952221079257</v>
      </c>
      <c r="N202" s="30" t="n">
        <f aca="true">RAND()</f>
        <v>0.86718645819296</v>
      </c>
      <c r="O202" s="30" t="n">
        <f aca="true">RAND()</f>
        <v>0.465386000394968</v>
      </c>
      <c r="P202" s="30" t="n">
        <f aca="true">RAND()</f>
        <v>0.5393682803892</v>
      </c>
      <c r="Q202" s="30" t="n">
        <f aca="true">RAND()</f>
        <v>0.927231472774351</v>
      </c>
      <c r="R202" s="30" t="n">
        <f aca="true">RAND()</f>
        <v>0.28080518230267</v>
      </c>
      <c r="S202" s="32" t="n">
        <f aca="false">IF($D$9=$B$9,$B$9,IF(R202&lt;($C$9-$B$9)/($D$9-$B$9),$B$9+SQRT(R202*($D$9-$B$9)*($C$9-$B$9)),$D$9-SQRT((1-R202)*($D$9-$B$9)*($D$9-$C$9))))</f>
        <v>0</v>
      </c>
    </row>
    <row r="203" customFormat="false" ht="15" hidden="false" customHeight="false" outlineLevel="0" collapsed="false">
      <c r="A203" s="30" t="n">
        <v>183</v>
      </c>
      <c r="F203" s="31" t="n">
        <f aca="false">IF($D$4=$B$4,$B$4,IF(M203&lt;($C$4-$B$4)/($D$4-$B$4),$B$4+SQRT(M203*($D$4-$B$4)*($C$4-$B$4)),$D$4-SQRT((1-M203)*($D$4-$B$4)*($D$4-$C$4))))</f>
        <v>0.843195056499125</v>
      </c>
      <c r="G203" s="31" t="n">
        <f aca="false">IF($D$5=$B$5,$B$5,IF(N203&lt;($C$5-$B$5)/($D$5-$B$5),$B$5+SQRT(N203*($D$5-$B$5)*($C$5-$B$5)),$D$5-SQRT((1-N203)*($D$5-$B$5)*($D$5-$C$5))))</f>
        <v>0.827704541211452</v>
      </c>
      <c r="H203" s="30" t="n">
        <f aca="false">IF($D$6=$B$6,$B$6,IF(O203&lt;($C$6-$B$6)/($D$6-$B$6),$B$6+SQRT(O203*($D$6-$B$6)*($C$6-$B$6)),$D$6-SQRT((1-O203)*($D$6-$B$6)*($D$6-$C$6))))</f>
        <v>1447826.01397597</v>
      </c>
      <c r="I203" s="30" t="n">
        <f aca="false">IF($D$7=$B$7,$B$7,IF(P203&lt;($C$7-$B$7)/($D$7-$B$7),$B$7+SQRT(P203*($D$7-$B$7)*($C$7-$B$7)),$D$7-SQRT((1-P203)*($D$7-$B$7)*($D$7-$C$7))))</f>
        <v>0.949472233387492</v>
      </c>
      <c r="J203" s="30" t="n">
        <f aca="false">IF($D$8=$B$8,$B$8,IF(Q203&lt;($C$8-$B$8)/($D$8-$B$8),$B$8+SQRT(Q203*($D$8-$B$8)*($C$8-$B$8)),$D$8-SQRT((1-Q203)*($D$8-$B$8)*($D$8-$C$8))))</f>
        <v>0.13903818019104</v>
      </c>
      <c r="K203" s="30" t="n">
        <f aca="false">F203*G203*H203*(1-I203*J203)+S203*(1-J203)</f>
        <v>877067.544177758</v>
      </c>
      <c r="L203" s="30" t="n">
        <f aca="false">K203-F203*G203*H203*(1-I203)</f>
        <v>826011.182003462</v>
      </c>
      <c r="M203" s="30" t="n">
        <f aca="true">RAND()</f>
        <v>0.410096484115754</v>
      </c>
      <c r="N203" s="30" t="n">
        <f aca="true">RAND()</f>
        <v>0.825778887951779</v>
      </c>
      <c r="O203" s="30" t="n">
        <f aca="true">RAND()</f>
        <v>0.796735926105555</v>
      </c>
      <c r="P203" s="30" t="n">
        <f aca="true">RAND()</f>
        <v>0.761132708853513</v>
      </c>
      <c r="Q203" s="30" t="n">
        <f aca="true">RAND()</f>
        <v>0.752243768371996</v>
      </c>
      <c r="R203" s="30" t="n">
        <f aca="true">RAND()</f>
        <v>0.0812303871792512</v>
      </c>
      <c r="S203" s="32" t="n">
        <f aca="false">IF($D$9=$B$9,$B$9,IF(R203&lt;($C$9-$B$9)/($D$9-$B$9),$B$9+SQRT(R203*($D$9-$B$9)*($C$9-$B$9)),$D$9-SQRT((1-R203)*($D$9-$B$9)*($D$9-$C$9))))</f>
        <v>0</v>
      </c>
    </row>
    <row r="204" customFormat="false" ht="15" hidden="false" customHeight="false" outlineLevel="0" collapsed="false">
      <c r="A204" s="30" t="n">
        <v>184</v>
      </c>
      <c r="F204" s="31" t="n">
        <f aca="false">IF($D$4=$B$4,$B$4,IF(M204&lt;($C$4-$B$4)/($D$4-$B$4),$B$4+SQRT(M204*($D$4-$B$4)*($C$4-$B$4)),$D$4-SQRT((1-M204)*($D$4-$B$4)*($D$4-$C$4))))</f>
        <v>0.897243777526569</v>
      </c>
      <c r="G204" s="31" t="n">
        <f aca="false">IF($D$5=$B$5,$B$5,IF(N204&lt;($C$5-$B$5)/($D$5-$B$5),$B$5+SQRT(N204*($D$5-$B$5)*($C$5-$B$5)),$D$5-SQRT((1-N204)*($D$5-$B$5)*($D$5-$C$5))))</f>
        <v>0.831570868354939</v>
      </c>
      <c r="H204" s="30" t="n">
        <f aca="false">IF($D$6=$B$6,$B$6,IF(O204&lt;($C$6-$B$6)/($D$6-$B$6),$B$6+SQRT(O204*($D$6-$B$6)*($C$6-$B$6)),$D$6-SQRT((1-O204)*($D$6-$B$6)*($D$6-$C$6))))</f>
        <v>754836.910836499</v>
      </c>
      <c r="I204" s="30" t="n">
        <f aca="false">IF($D$7=$B$7,$B$7,IF(P204&lt;($C$7-$B$7)/($D$7-$B$7),$B$7+SQRT(P204*($D$7-$B$7)*($C$7-$B$7)),$D$7-SQRT((1-P204)*($D$7-$B$7)*($D$7-$C$7))))</f>
        <v>0.950173608110752</v>
      </c>
      <c r="J204" s="30" t="n">
        <f aca="false">IF($D$8=$B$8,$B$8,IF(Q204&lt;($C$8-$B$8)/($D$8-$B$8),$B$8+SQRT(Q204*($D$8-$B$8)*($C$8-$B$8)),$D$8-SQRT((1-Q204)*($D$8-$B$8)*($D$8-$C$8))))</f>
        <v>0.0916667133428</v>
      </c>
      <c r="K204" s="30" t="n">
        <f aca="false">F204*G204*H204*(1-I204*J204)+S204*(1-J204)</f>
        <v>514145.920763296</v>
      </c>
      <c r="L204" s="30" t="n">
        <f aca="false">K204-F204*G204*H204*(1-I204)</f>
        <v>486083.683649233</v>
      </c>
      <c r="M204" s="30" t="n">
        <f aca="true">RAND()</f>
        <v>0.778102155459009</v>
      </c>
      <c r="N204" s="30" t="n">
        <f aca="true">RAND()</f>
        <v>0.843915131410096</v>
      </c>
      <c r="O204" s="30" t="n">
        <f aca="true">RAND()</f>
        <v>0.0865891348329193</v>
      </c>
      <c r="P204" s="30" t="n">
        <f aca="true">RAND()</f>
        <v>0.771893935094622</v>
      </c>
      <c r="Q204" s="30" t="n">
        <f aca="true">RAND()</f>
        <v>0.231482000105475</v>
      </c>
      <c r="R204" s="30" t="n">
        <f aca="true">RAND()</f>
        <v>0.438072285331035</v>
      </c>
      <c r="S204" s="32" t="n">
        <f aca="false">IF($D$9=$B$9,$B$9,IF(R204&lt;($C$9-$B$9)/($D$9-$B$9),$B$9+SQRT(R204*($D$9-$B$9)*($C$9-$B$9)),$D$9-SQRT((1-R204)*($D$9-$B$9)*($D$9-$C$9))))</f>
        <v>0</v>
      </c>
    </row>
    <row r="205" customFormat="false" ht="15" hidden="false" customHeight="false" outlineLevel="0" collapsed="false">
      <c r="A205" s="30" t="n">
        <v>185</v>
      </c>
      <c r="F205" s="31" t="n">
        <f aca="false">IF($D$4=$B$4,$B$4,IF(M205&lt;($C$4-$B$4)/($D$4-$B$4),$B$4+SQRT(M205*($D$4-$B$4)*($C$4-$B$4)),$D$4-SQRT((1-M205)*($D$4-$B$4)*($D$4-$C$4))))</f>
        <v>0.769520892083902</v>
      </c>
      <c r="G205" s="31" t="n">
        <f aca="false">IF($D$5=$B$5,$B$5,IF(N205&lt;($C$5-$B$5)/($D$5-$B$5),$B$5+SQRT(N205*($D$5-$B$5)*($C$5-$B$5)),$D$5-SQRT((1-N205)*($D$5-$B$5)*($D$5-$C$5))))</f>
        <v>0.82211907943207</v>
      </c>
      <c r="H205" s="30" t="n">
        <f aca="false">IF($D$6=$B$6,$B$6,IF(O205&lt;($C$6-$B$6)/($D$6-$B$6),$B$6+SQRT(O205*($D$6-$B$6)*($C$6-$B$6)),$D$6-SQRT((1-O205)*($D$6-$B$6)*($D$6-$C$6))))</f>
        <v>923521.931014521</v>
      </c>
      <c r="I205" s="30" t="n">
        <f aca="false">IF($D$7=$B$7,$B$7,IF(P205&lt;($C$7-$B$7)/($D$7-$B$7),$B$7+SQRT(P205*($D$7-$B$7)*($C$7-$B$7)),$D$7-SQRT((1-P205)*($D$7-$B$7)*($D$7-$C$7))))</f>
        <v>0.927782858132319</v>
      </c>
      <c r="J205" s="30" t="n">
        <f aca="false">IF($D$8=$B$8,$B$8,IF(Q205&lt;($C$8-$B$8)/($D$8-$B$8),$B$8+SQRT(Q205*($D$8-$B$8)*($C$8-$B$8)),$D$8-SQRT((1-Q205)*($D$8-$B$8)*($D$8-$C$8))))</f>
        <v>0.127652424261918</v>
      </c>
      <c r="K205" s="30" t="n">
        <f aca="false">F205*G205*H205*(1-I205*J205)+S205*(1-J205)</f>
        <v>515059.403087636</v>
      </c>
      <c r="L205" s="30" t="n">
        <f aca="false">K205-F205*G205*H205*(1-I205)</f>
        <v>472866.184843828</v>
      </c>
      <c r="M205" s="30" t="n">
        <f aca="true">RAND()</f>
        <v>0.0966630887228296</v>
      </c>
      <c r="N205" s="30" t="n">
        <f aca="true">RAND()</f>
        <v>0.797818740383057</v>
      </c>
      <c r="O205" s="30" t="n">
        <f aca="true">RAND()</f>
        <v>0.239161101400358</v>
      </c>
      <c r="P205" s="30" t="n">
        <f aca="true">RAND()</f>
        <v>0.465397924556347</v>
      </c>
      <c r="Q205" s="30" t="n">
        <f aca="true">RAND()</f>
        <v>0.651055218988165</v>
      </c>
      <c r="R205" s="30" t="n">
        <f aca="true">RAND()</f>
        <v>0.285159201086282</v>
      </c>
      <c r="S205" s="32" t="n">
        <f aca="false">IF($D$9=$B$9,$B$9,IF(R205&lt;($C$9-$B$9)/($D$9-$B$9),$B$9+SQRT(R205*($D$9-$B$9)*($C$9-$B$9)),$D$9-SQRT((1-R205)*($D$9-$B$9)*($D$9-$C$9))))</f>
        <v>0</v>
      </c>
    </row>
    <row r="206" customFormat="false" ht="15" hidden="false" customHeight="false" outlineLevel="0" collapsed="false">
      <c r="A206" s="30" t="n">
        <v>186</v>
      </c>
      <c r="F206" s="31" t="n">
        <f aca="false">IF($D$4=$B$4,$B$4,IF(M206&lt;($C$4-$B$4)/($D$4-$B$4),$B$4+SQRT(M206*($D$4-$B$4)*($C$4-$B$4)),$D$4-SQRT((1-M206)*($D$4-$B$4)*($D$4-$C$4))))</f>
        <v>0.878081700648754</v>
      </c>
      <c r="G206" s="31" t="n">
        <f aca="false">IF($D$5=$B$5,$B$5,IF(N206&lt;($C$5-$B$5)/($D$5-$B$5),$B$5+SQRT(N206*($D$5-$B$5)*($C$5-$B$5)),$D$5-SQRT((1-N206)*($D$5-$B$5)*($D$5-$C$5))))</f>
        <v>0.787605537066859</v>
      </c>
      <c r="H206" s="30" t="n">
        <f aca="false">IF($D$6=$B$6,$B$6,IF(O206&lt;($C$6-$B$6)/($D$6-$B$6),$B$6+SQRT(O206*($D$6-$B$6)*($C$6-$B$6)),$D$6-SQRT((1-O206)*($D$6-$B$6)*($D$6-$C$6))))</f>
        <v>1241790.97000038</v>
      </c>
      <c r="I206" s="30" t="n">
        <f aca="false">IF($D$7=$B$7,$B$7,IF(P206&lt;($C$7-$B$7)/($D$7-$B$7),$B$7+SQRT(P206*($D$7-$B$7)*($C$7-$B$7)),$D$7-SQRT((1-P206)*($D$7-$B$7)*($D$7-$C$7))))</f>
        <v>0.962162908895032</v>
      </c>
      <c r="J206" s="30" t="n">
        <f aca="false">IF($D$8=$B$8,$B$8,IF(Q206&lt;($C$8-$B$8)/($D$8-$B$8),$B$8+SQRT(Q206*($D$8-$B$8)*($C$8-$B$8)),$D$8-SQRT((1-Q206)*($D$8-$B$8)*($D$8-$C$8))))</f>
        <v>0.0650919536220712</v>
      </c>
      <c r="K206" s="30" t="n">
        <f aca="false">F206*G206*H206*(1-I206*J206)+S206*(1-J206)</f>
        <v>805014.436204752</v>
      </c>
      <c r="L206" s="30" t="n">
        <f aca="false">K206-F206*G206*H206*(1-I206)</f>
        <v>772519.9312275</v>
      </c>
      <c r="M206" s="30" t="n">
        <f aca="true">RAND()</f>
        <v>0.634261842119047</v>
      </c>
      <c r="N206" s="30" t="n">
        <f aca="true">RAND()</f>
        <v>0.586597292302412</v>
      </c>
      <c r="O206" s="30" t="n">
        <f aca="true">RAND()</f>
        <v>0.616746044551353</v>
      </c>
      <c r="P206" s="30" t="n">
        <f aca="true">RAND()</f>
        <v>0.91842004638797</v>
      </c>
      <c r="Q206" s="30" t="n">
        <f aca="true">RAND()</f>
        <v>0.0303689418840998</v>
      </c>
      <c r="R206" s="30" t="n">
        <f aca="true">RAND()</f>
        <v>0.636867767803261</v>
      </c>
      <c r="S206" s="32" t="n">
        <f aca="false">IF($D$9=$B$9,$B$9,IF(R206&lt;($C$9-$B$9)/($D$9-$B$9),$B$9+SQRT(R206*($D$9-$B$9)*($C$9-$B$9)),$D$9-SQRT((1-R206)*($D$9-$B$9)*($D$9-$C$9))))</f>
        <v>0</v>
      </c>
    </row>
    <row r="207" customFormat="false" ht="15" hidden="false" customHeight="false" outlineLevel="0" collapsed="false">
      <c r="A207" s="30" t="n">
        <v>187</v>
      </c>
      <c r="F207" s="31" t="n">
        <f aca="false">IF($D$4=$B$4,$B$4,IF(M207&lt;($C$4-$B$4)/($D$4-$B$4),$B$4+SQRT(M207*($D$4-$B$4)*($C$4-$B$4)),$D$4-SQRT((1-M207)*($D$4-$B$4)*($D$4-$C$4))))</f>
        <v>0.815759284655274</v>
      </c>
      <c r="G207" s="31" t="n">
        <f aca="false">IF($D$5=$B$5,$B$5,IF(N207&lt;($C$5-$B$5)/($D$5-$B$5),$B$5+SQRT(N207*($D$5-$B$5)*($C$5-$B$5)),$D$5-SQRT((1-N207)*($D$5-$B$5)*($D$5-$C$5))))</f>
        <v>0.774021311663347</v>
      </c>
      <c r="H207" s="30" t="n">
        <f aca="false">IF($D$6=$B$6,$B$6,IF(O207&lt;($C$6-$B$6)/($D$6-$B$6),$B$6+SQRT(O207*($D$6-$B$6)*($C$6-$B$6)),$D$6-SQRT((1-O207)*($D$6-$B$6)*($D$6-$C$6))))</f>
        <v>780779.959634204</v>
      </c>
      <c r="I207" s="30" t="n">
        <f aca="false">IF($D$7=$B$7,$B$7,IF(P207&lt;($C$7-$B$7)/($D$7-$B$7),$B$7+SQRT(P207*($D$7-$B$7)*($C$7-$B$7)),$D$7-SQRT((1-P207)*($D$7-$B$7)*($D$7-$C$7))))</f>
        <v>0.935111109163462</v>
      </c>
      <c r="J207" s="30" t="n">
        <f aca="false">IF($D$8=$B$8,$B$8,IF(Q207&lt;($C$8-$B$8)/($D$8-$B$8),$B$8+SQRT(Q207*($D$8-$B$8)*($C$8-$B$8)),$D$8-SQRT((1-Q207)*($D$8-$B$8)*($D$8-$C$8))))</f>
        <v>0.147369691554048</v>
      </c>
      <c r="K207" s="30" t="n">
        <f aca="false">F207*G207*H207*(1-I207*J207)+S207*(1-J207)</f>
        <v>425057.884408243</v>
      </c>
      <c r="L207" s="30" t="n">
        <f aca="false">K207-F207*G207*H207*(1-I207)</f>
        <v>393067.905594385</v>
      </c>
      <c r="M207" s="30" t="n">
        <f aca="true">RAND()</f>
        <v>0.268004239678013</v>
      </c>
      <c r="N207" s="30" t="n">
        <f aca="true">RAND()</f>
        <v>0.504723615217194</v>
      </c>
      <c r="O207" s="30" t="n">
        <f aca="true">RAND()</f>
        <v>0.105116514309581</v>
      </c>
      <c r="P207" s="30" t="n">
        <f aca="true">RAND()</f>
        <v>0.557223146387292</v>
      </c>
      <c r="Q207" s="30" t="n">
        <f aca="true">RAND()</f>
        <v>0.815336708858929</v>
      </c>
      <c r="R207" s="30" t="n">
        <f aca="true">RAND()</f>
        <v>0.445493186392835</v>
      </c>
      <c r="S207" s="32" t="n">
        <f aca="false">IF($D$9=$B$9,$B$9,IF(R207&lt;($C$9-$B$9)/($D$9-$B$9),$B$9+SQRT(R207*($D$9-$B$9)*($C$9-$B$9)),$D$9-SQRT((1-R207)*($D$9-$B$9)*($D$9-$C$9))))</f>
        <v>0</v>
      </c>
    </row>
    <row r="208" customFormat="false" ht="15" hidden="false" customHeight="false" outlineLevel="0" collapsed="false">
      <c r="A208" s="30" t="n">
        <v>188</v>
      </c>
      <c r="F208" s="31" t="n">
        <f aca="false">IF($D$4=$B$4,$B$4,IF(M208&lt;($C$4-$B$4)/($D$4-$B$4),$B$4+SQRT(M208*($D$4-$B$4)*($C$4-$B$4)),$D$4-SQRT((1-M208)*($D$4-$B$4)*($D$4-$C$4))))</f>
        <v>0.883367299350993</v>
      </c>
      <c r="G208" s="31" t="n">
        <f aca="false">IF($D$5=$B$5,$B$5,IF(N208&lt;($C$5-$B$5)/($D$5-$B$5),$B$5+SQRT(N208*($D$5-$B$5)*($C$5-$B$5)),$D$5-SQRT((1-N208)*($D$5-$B$5)*($D$5-$C$5))))</f>
        <v>0.785374647061921</v>
      </c>
      <c r="H208" s="30" t="n">
        <f aca="false">IF($D$6=$B$6,$B$6,IF(O208&lt;($C$6-$B$6)/($D$6-$B$6),$B$6+SQRT(O208*($D$6-$B$6)*($C$6-$B$6)),$D$6-SQRT((1-O208)*($D$6-$B$6)*($D$6-$C$6))))</f>
        <v>846568.077922205</v>
      </c>
      <c r="I208" s="30" t="n">
        <f aca="false">IF($D$7=$B$7,$B$7,IF(P208&lt;($C$7-$B$7)/($D$7-$B$7),$B$7+SQRT(P208*($D$7-$B$7)*($C$7-$B$7)),$D$7-SQRT((1-P208)*($D$7-$B$7)*($D$7-$C$7))))</f>
        <v>0.880665568462322</v>
      </c>
      <c r="J208" s="30" t="n">
        <f aca="false">IF($D$8=$B$8,$B$8,IF(Q208&lt;($C$8-$B$8)/($D$8-$B$8),$B$8+SQRT(Q208*($D$8-$B$8)*($C$8-$B$8)),$D$8-SQRT((1-Q208)*($D$8-$B$8)*($D$8-$C$8))))</f>
        <v>0.147850723665434</v>
      </c>
      <c r="K208" s="30" t="n">
        <f aca="false">F208*G208*H208*(1-I208*J208)+S208*(1-J208)</f>
        <v>510853.027641469</v>
      </c>
      <c r="L208" s="30" t="n">
        <f aca="false">K208-F208*G208*H208*(1-I208)</f>
        <v>440764.67493125</v>
      </c>
      <c r="M208" s="30" t="n">
        <f aca="true">RAND()</f>
        <v>0.67247132942553</v>
      </c>
      <c r="N208" s="30" t="n">
        <f aca="true">RAND()</f>
        <v>0.572729329555529</v>
      </c>
      <c r="O208" s="30" t="n">
        <f aca="true">RAND()</f>
        <v>0.160145910179588</v>
      </c>
      <c r="P208" s="30" t="n">
        <f aca="true">RAND()</f>
        <v>0.072336699162871</v>
      </c>
      <c r="Q208" s="30" t="n">
        <f aca="true">RAND()</f>
        <v>0.818696865185408</v>
      </c>
      <c r="R208" s="30" t="n">
        <f aca="true">RAND()</f>
        <v>0.497218433724684</v>
      </c>
      <c r="S208" s="32" t="n">
        <f aca="false">IF($D$9=$B$9,$B$9,IF(R208&lt;($C$9-$B$9)/($D$9-$B$9),$B$9+SQRT(R208*($D$9-$B$9)*($C$9-$B$9)),$D$9-SQRT((1-R208)*($D$9-$B$9)*($D$9-$C$9))))</f>
        <v>0</v>
      </c>
    </row>
    <row r="209" customFormat="false" ht="15" hidden="false" customHeight="false" outlineLevel="0" collapsed="false">
      <c r="A209" s="30" t="n">
        <v>189</v>
      </c>
      <c r="F209" s="31" t="n">
        <f aca="false">IF($D$4=$B$4,$B$4,IF(M209&lt;($C$4-$B$4)/($D$4-$B$4),$B$4+SQRT(M209*($D$4-$B$4)*($C$4-$B$4)),$D$4-SQRT((1-M209)*($D$4-$B$4)*($D$4-$C$4))))</f>
        <v>0.878631568091203</v>
      </c>
      <c r="G209" s="31" t="n">
        <f aca="false">IF($D$5=$B$5,$B$5,IF(N209&lt;($C$5-$B$5)/($D$5-$B$5),$B$5+SQRT(N209*($D$5-$B$5)*($C$5-$B$5)),$D$5-SQRT((1-N209)*($D$5-$B$5)*($D$5-$C$5))))</f>
        <v>0.745216895776198</v>
      </c>
      <c r="H209" s="30" t="n">
        <f aca="false">IF($D$6=$B$6,$B$6,IF(O209&lt;($C$6-$B$6)/($D$6-$B$6),$B$6+SQRT(O209*($D$6-$B$6)*($C$6-$B$6)),$D$6-SQRT((1-O209)*($D$6-$B$6)*($D$6-$C$6))))</f>
        <v>859667.834135573</v>
      </c>
      <c r="I209" s="30" t="n">
        <f aca="false">IF($D$7=$B$7,$B$7,IF(P209&lt;($C$7-$B$7)/($D$7-$B$7),$B$7+SQRT(P209*($D$7-$B$7)*($C$7-$B$7)),$D$7-SQRT((1-P209)*($D$7-$B$7)*($D$7-$C$7))))</f>
        <v>0.880385869780324</v>
      </c>
      <c r="J209" s="30" t="n">
        <f aca="false">IF($D$8=$B$8,$B$8,IF(Q209&lt;($C$8-$B$8)/($D$8-$B$8),$B$8+SQRT(Q209*($D$8-$B$8)*($C$8-$B$8)),$D$8-SQRT((1-Q209)*($D$8-$B$8)*($D$8-$C$8))))</f>
        <v>0.0585886123586745</v>
      </c>
      <c r="K209" s="30" t="n">
        <f aca="false">F209*G209*H209*(1-I209*J209)+S209*(1-J209)</f>
        <v>533851.672890318</v>
      </c>
      <c r="L209" s="30" t="n">
        <f aca="false">K209-F209*G209*H209*(1-I209)</f>
        <v>466522.596105483</v>
      </c>
      <c r="M209" s="30" t="n">
        <f aca="true">RAND()</f>
        <v>0.638184742374444</v>
      </c>
      <c r="N209" s="30" t="n">
        <f aca="true">RAND()</f>
        <v>0.351465780314585</v>
      </c>
      <c r="O209" s="30" t="n">
        <f aca="true">RAND()</f>
        <v>0.172481267882365</v>
      </c>
      <c r="P209" s="30" t="n">
        <f aca="true">RAND()</f>
        <v>0.0710231601774466</v>
      </c>
      <c r="Q209" s="30" t="n">
        <f aca="true">RAND()</f>
        <v>0.00983523496634348</v>
      </c>
      <c r="R209" s="30" t="n">
        <f aca="true">RAND()</f>
        <v>0.614329001349353</v>
      </c>
      <c r="S209" s="32" t="n">
        <f aca="false">IF($D$9=$B$9,$B$9,IF(R209&lt;($C$9-$B$9)/($D$9-$B$9),$B$9+SQRT(R209*($D$9-$B$9)*($C$9-$B$9)),$D$9-SQRT((1-R209)*($D$9-$B$9)*($D$9-$C$9))))</f>
        <v>0</v>
      </c>
    </row>
    <row r="210" customFormat="false" ht="15" hidden="false" customHeight="false" outlineLevel="0" collapsed="false">
      <c r="A210" s="30" t="n">
        <v>190</v>
      </c>
      <c r="F210" s="31" t="n">
        <f aca="false">IF($D$4=$B$4,$B$4,IF(M210&lt;($C$4-$B$4)/($D$4-$B$4),$B$4+SQRT(M210*($D$4-$B$4)*($C$4-$B$4)),$D$4-SQRT((1-M210)*($D$4-$B$4)*($D$4-$C$4))))</f>
        <v>0.800140567903923</v>
      </c>
      <c r="G210" s="31" t="n">
        <f aca="false">IF($D$5=$B$5,$B$5,IF(N210&lt;($C$5-$B$5)/($D$5-$B$5),$B$5+SQRT(N210*($D$5-$B$5)*($C$5-$B$5)),$D$5-SQRT((1-N210)*($D$5-$B$5)*($D$5-$C$5))))</f>
        <v>0.684904736826053</v>
      </c>
      <c r="H210" s="30" t="n">
        <f aca="false">IF($D$6=$B$6,$B$6,IF(O210&lt;($C$6-$B$6)/($D$6-$B$6),$B$6+SQRT(O210*($D$6-$B$6)*($C$6-$B$6)),$D$6-SQRT((1-O210)*($D$6-$B$6)*($D$6-$C$6))))</f>
        <v>900316.445078003</v>
      </c>
      <c r="I210" s="30" t="n">
        <f aca="false">IF($D$7=$B$7,$B$7,IF(P210&lt;($C$7-$B$7)/($D$7-$B$7),$B$7+SQRT(P210*($D$7-$B$7)*($C$7-$B$7)),$D$7-SQRT((1-P210)*($D$7-$B$7)*($D$7-$C$7))))</f>
        <v>0.886113057362993</v>
      </c>
      <c r="J210" s="30" t="n">
        <f aca="false">IF($D$8=$B$8,$B$8,IF(Q210&lt;($C$8-$B$8)/($D$8-$B$8),$B$8+SQRT(Q210*($D$8-$B$8)*($C$8-$B$8)),$D$8-SQRT((1-Q210)*($D$8-$B$8)*($D$8-$C$8))))</f>
        <v>0.144670240494676</v>
      </c>
      <c r="K210" s="30" t="n">
        <f aca="false">F210*G210*H210*(1-I210*J210)+S210*(1-J210)</f>
        <v>430141.556540118</v>
      </c>
      <c r="L210" s="30" t="n">
        <f aca="false">K210-F210*G210*H210*(1-I210)</f>
        <v>373950.709721028</v>
      </c>
      <c r="M210" s="30" t="n">
        <f aca="true">RAND()</f>
        <v>0.200562666802404</v>
      </c>
      <c r="N210" s="30" t="n">
        <f aca="true">RAND()</f>
        <v>0.120146905591687</v>
      </c>
      <c r="O210" s="30" t="n">
        <f aca="true">RAND()</f>
        <v>0.213671008266519</v>
      </c>
      <c r="P210" s="30" t="n">
        <f aca="true">RAND()</f>
        <v>0.100319454777142</v>
      </c>
      <c r="Q210" s="30" t="n">
        <f aca="true">RAND()</f>
        <v>0.795907847538866</v>
      </c>
      <c r="R210" s="30" t="n">
        <f aca="true">RAND()</f>
        <v>0.590396724160706</v>
      </c>
      <c r="S210" s="32" t="n">
        <f aca="false">IF($D$9=$B$9,$B$9,IF(R210&lt;($C$9-$B$9)/($D$9-$B$9),$B$9+SQRT(R210*($D$9-$B$9)*($C$9-$B$9)),$D$9-SQRT((1-R210)*($D$9-$B$9)*($D$9-$C$9))))</f>
        <v>0</v>
      </c>
    </row>
    <row r="211" customFormat="false" ht="15" hidden="false" customHeight="false" outlineLevel="0" collapsed="false">
      <c r="A211" s="30" t="n">
        <v>191</v>
      </c>
      <c r="F211" s="31" t="n">
        <f aca="false">IF($D$4=$B$4,$B$4,IF(M211&lt;($C$4-$B$4)/($D$4-$B$4),$B$4+SQRT(M211*($D$4-$B$4)*($C$4-$B$4)),$D$4-SQRT((1-M211)*($D$4-$B$4)*($D$4-$C$4))))</f>
        <v>0.906689467672898</v>
      </c>
      <c r="G211" s="31" t="n">
        <f aca="false">IF($D$5=$B$5,$B$5,IF(N211&lt;($C$5-$B$5)/($D$5-$B$5),$B$5+SQRT(N211*($D$5-$B$5)*($C$5-$B$5)),$D$5-SQRT((1-N211)*($D$5-$B$5)*($D$5-$C$5))))</f>
        <v>0.739054749210207</v>
      </c>
      <c r="H211" s="30" t="n">
        <f aca="false">IF($D$6=$B$6,$B$6,IF(O211&lt;($C$6-$B$6)/($D$6-$B$6),$B$6+SQRT(O211*($D$6-$B$6)*($C$6-$B$6)),$D$6-SQRT((1-O211)*($D$6-$B$6)*($D$6-$C$6))))</f>
        <v>1720063.34638864</v>
      </c>
      <c r="I211" s="30" t="n">
        <f aca="false">IF($D$7=$B$7,$B$7,IF(P211&lt;($C$7-$B$7)/($D$7-$B$7),$B$7+SQRT(P211*($D$7-$B$7)*($C$7-$B$7)),$D$7-SQRT((1-P211)*($D$7-$B$7)*($D$7-$C$7))))</f>
        <v>0.956835880041601</v>
      </c>
      <c r="J211" s="30" t="n">
        <f aca="false">IF($D$8=$B$8,$B$8,IF(Q211&lt;($C$8-$B$8)/($D$8-$B$8),$B$8+SQRT(Q211*($D$8-$B$8)*($C$8-$B$8)),$D$8-SQRT((1-Q211)*($D$8-$B$8)*($D$8-$C$8))))</f>
        <v>0.161439764444588</v>
      </c>
      <c r="K211" s="30" t="n">
        <f aca="false">F211*G211*H211*(1-I211*J211)+S211*(1-J211)</f>
        <v>974558.576068636</v>
      </c>
      <c r="L211" s="30" t="n">
        <f aca="false">K211-F211*G211*H211*(1-I211)</f>
        <v>924807.495799559</v>
      </c>
      <c r="M211" s="30" t="n">
        <f aca="true">RAND()</f>
        <v>0.849935823163446</v>
      </c>
      <c r="N211" s="30" t="n">
        <f aca="true">RAND()</f>
        <v>0.322270387965225</v>
      </c>
      <c r="O211" s="30" t="n">
        <f aca="true">RAND()</f>
        <v>0.947756979976583</v>
      </c>
      <c r="P211" s="30" t="n">
        <f aca="true">RAND()</f>
        <v>0.86241629398792</v>
      </c>
      <c r="Q211" s="30" t="n">
        <f aca="true">RAND()</f>
        <v>0.900873882260741</v>
      </c>
      <c r="R211" s="30" t="n">
        <f aca="true">RAND()</f>
        <v>0.976751307072523</v>
      </c>
      <c r="S211" s="32" t="n">
        <f aca="false">IF($D$9=$B$9,$B$9,IF(R211&lt;($C$9-$B$9)/($D$9-$B$9),$B$9+SQRT(R211*($D$9-$B$9)*($C$9-$B$9)),$D$9-SQRT((1-R211)*($D$9-$B$9)*($D$9-$C$9))))</f>
        <v>0</v>
      </c>
    </row>
    <row r="212" customFormat="false" ht="15" hidden="false" customHeight="false" outlineLevel="0" collapsed="false">
      <c r="A212" s="30" t="n">
        <v>192</v>
      </c>
      <c r="F212" s="31" t="n">
        <f aca="false">IF($D$4=$B$4,$B$4,IF(M212&lt;($C$4-$B$4)/($D$4-$B$4),$B$4+SQRT(M212*($D$4-$B$4)*($C$4-$B$4)),$D$4-SQRT((1-M212)*($D$4-$B$4)*($D$4-$C$4))))</f>
        <v>0.894911590268471</v>
      </c>
      <c r="G212" s="31" t="n">
        <f aca="false">IF($D$5=$B$5,$B$5,IF(N212&lt;($C$5-$B$5)/($D$5-$B$5),$B$5+SQRT(N212*($D$5-$B$5)*($C$5-$B$5)),$D$5-SQRT((1-N212)*($D$5-$B$5)*($D$5-$C$5))))</f>
        <v>0.82660682992062</v>
      </c>
      <c r="H212" s="30" t="n">
        <f aca="false">IF($D$6=$B$6,$B$6,IF(O212&lt;($C$6-$B$6)/($D$6-$B$6),$B$6+SQRT(O212*($D$6-$B$6)*($C$6-$B$6)),$D$6-SQRT((1-O212)*($D$6-$B$6)*($D$6-$C$6))))</f>
        <v>1040944.11475008</v>
      </c>
      <c r="I212" s="30" t="n">
        <f aca="false">IF($D$7=$B$7,$B$7,IF(P212&lt;($C$7-$B$7)/($D$7-$B$7),$B$7+SQRT(P212*($D$7-$B$7)*($C$7-$B$7)),$D$7-SQRT((1-P212)*($D$7-$B$7)*($D$7-$C$7))))</f>
        <v>0.937141094182363</v>
      </c>
      <c r="J212" s="30" t="n">
        <f aca="false">IF($D$8=$B$8,$B$8,IF(Q212&lt;($C$8-$B$8)/($D$8-$B$8),$B$8+SQRT(Q212*($D$8-$B$8)*($C$8-$B$8)),$D$8-SQRT((1-Q212)*($D$8-$B$8)*($D$8-$C$8))))</f>
        <v>0.1234135250367</v>
      </c>
      <c r="K212" s="30" t="n">
        <f aca="false">F212*G212*H212*(1-I212*J212)+S212*(1-J212)</f>
        <v>680969.759103268</v>
      </c>
      <c r="L212" s="30" t="n">
        <f aca="false">K212-F212*G212*H212*(1-I212)</f>
        <v>632566.639470137</v>
      </c>
      <c r="M212" s="30" t="n">
        <f aca="true">RAND()</f>
        <v>0.759810560419687</v>
      </c>
      <c r="N212" s="30" t="n">
        <f aca="true">RAND()</f>
        <v>0.820448086189975</v>
      </c>
      <c r="O212" s="30" t="n">
        <f aca="true">RAND()</f>
        <v>0.38680787264499</v>
      </c>
      <c r="P212" s="30" t="n">
        <f aca="true">RAND()</f>
        <v>0.584120791946115</v>
      </c>
      <c r="Q212" s="30" t="n">
        <f aca="true">RAND()</f>
        <v>0.608967456846385</v>
      </c>
      <c r="R212" s="30" t="n">
        <f aca="true">RAND()</f>
        <v>0.711266726581708</v>
      </c>
      <c r="S212" s="32" t="n">
        <f aca="false">IF($D$9=$B$9,$B$9,IF(R212&lt;($C$9-$B$9)/($D$9-$B$9),$B$9+SQRT(R212*($D$9-$B$9)*($C$9-$B$9)),$D$9-SQRT((1-R212)*($D$9-$B$9)*($D$9-$C$9))))</f>
        <v>0</v>
      </c>
    </row>
    <row r="213" customFormat="false" ht="15" hidden="false" customHeight="false" outlineLevel="0" collapsed="false">
      <c r="A213" s="30" t="n">
        <v>193</v>
      </c>
      <c r="F213" s="31" t="n">
        <f aca="false">IF($D$4=$B$4,$B$4,IF(M213&lt;($C$4-$B$4)/($D$4-$B$4),$B$4+SQRT(M213*($D$4-$B$4)*($C$4-$B$4)),$D$4-SQRT((1-M213)*($D$4-$B$4)*($D$4-$C$4))))</f>
        <v>0.89999674785229</v>
      </c>
      <c r="G213" s="31" t="n">
        <f aca="false">IF($D$5=$B$5,$B$5,IF(N213&lt;($C$5-$B$5)/($D$5-$B$5),$B$5+SQRT(N213*($D$5-$B$5)*($C$5-$B$5)),$D$5-SQRT((1-N213)*($D$5-$B$5)*($D$5-$C$5))))</f>
        <v>0.791471998605624</v>
      </c>
      <c r="H213" s="30" t="n">
        <f aca="false">IF($D$6=$B$6,$B$6,IF(O213&lt;($C$6-$B$6)/($D$6-$B$6),$B$6+SQRT(O213*($D$6-$B$6)*($C$6-$B$6)),$D$6-SQRT((1-O213)*($D$6-$B$6)*($D$6-$C$6))))</f>
        <v>1236993.87143613</v>
      </c>
      <c r="I213" s="30" t="n">
        <f aca="false">IF($D$7=$B$7,$B$7,IF(P213&lt;($C$7-$B$7)/($D$7-$B$7),$B$7+SQRT(P213*($D$7-$B$7)*($C$7-$B$7)),$D$7-SQRT((1-P213)*($D$7-$B$7)*($D$7-$C$7))))</f>
        <v>0.918736687924466</v>
      </c>
      <c r="J213" s="30" t="n">
        <f aca="false">IF($D$8=$B$8,$B$8,IF(Q213&lt;($C$8-$B$8)/($D$8-$B$8),$B$8+SQRT(Q213*($D$8-$B$8)*($C$8-$B$8)),$D$8-SQRT((1-Q213)*($D$8-$B$8)*($D$8-$C$8))))</f>
        <v>0.139052982013077</v>
      </c>
      <c r="K213" s="30" t="n">
        <f aca="false">F213*G213*H213*(1-I213*J213)+S213*(1-J213)</f>
        <v>768570.107574601</v>
      </c>
      <c r="L213" s="30" t="n">
        <f aca="false">K213-F213*G213*H213*(1-I213)</f>
        <v>696965.896891438</v>
      </c>
      <c r="M213" s="30" t="n">
        <f aca="true">RAND()</f>
        <v>0.79997398302985</v>
      </c>
      <c r="N213" s="30" t="n">
        <f aca="true">RAND()</f>
        <v>0.611025437500537</v>
      </c>
      <c r="O213" s="30" t="n">
        <f aca="true">RAND()</f>
        <v>0.61188109851598</v>
      </c>
      <c r="P213" s="30" t="n">
        <f aca="true">RAND()</f>
        <v>0.363440943601951</v>
      </c>
      <c r="Q213" s="30" t="n">
        <f aca="true">RAND()</f>
        <v>0.752364066566778</v>
      </c>
      <c r="R213" s="30" t="n">
        <f aca="true">RAND()</f>
        <v>0.430340464446164</v>
      </c>
      <c r="S213" s="32" t="n">
        <f aca="false">IF($D$9=$B$9,$B$9,IF(R213&lt;($C$9-$B$9)/($D$9-$B$9),$B$9+SQRT(R213*($D$9-$B$9)*($C$9-$B$9)),$D$9-SQRT((1-R213)*($D$9-$B$9)*($D$9-$C$9))))</f>
        <v>0</v>
      </c>
    </row>
    <row r="214" customFormat="false" ht="15" hidden="false" customHeight="false" outlineLevel="0" collapsed="false">
      <c r="A214" s="30" t="n">
        <v>194</v>
      </c>
      <c r="F214" s="31" t="n">
        <f aca="false">IF($D$4=$B$4,$B$4,IF(M214&lt;($C$4-$B$4)/($D$4-$B$4),$B$4+SQRT(M214*($D$4-$B$4)*($C$4-$B$4)),$D$4-SQRT((1-M214)*($D$4-$B$4)*($D$4-$C$4))))</f>
        <v>0.884348845494233</v>
      </c>
      <c r="G214" s="31" t="n">
        <f aca="false">IF($D$5=$B$5,$B$5,IF(N214&lt;($C$5-$B$5)/($D$5-$B$5),$B$5+SQRT(N214*($D$5-$B$5)*($C$5-$B$5)),$D$5-SQRT((1-N214)*($D$5-$B$5)*($D$5-$C$5))))</f>
        <v>0.697606284411595</v>
      </c>
      <c r="H214" s="30" t="n">
        <f aca="false">IF($D$6=$B$6,$B$6,IF(O214&lt;($C$6-$B$6)/($D$6-$B$6),$B$6+SQRT(O214*($D$6-$B$6)*($C$6-$B$6)),$D$6-SQRT((1-O214)*($D$6-$B$6)*($D$6-$C$6))))</f>
        <v>1150943.75740798</v>
      </c>
      <c r="I214" s="30" t="n">
        <f aca="false">IF($D$7=$B$7,$B$7,IF(P214&lt;($C$7-$B$7)/($D$7-$B$7),$B$7+SQRT(P214*($D$7-$B$7)*($C$7-$B$7)),$D$7-SQRT((1-P214)*($D$7-$B$7)*($D$7-$C$7))))</f>
        <v>0.947049003371964</v>
      </c>
      <c r="J214" s="30" t="n">
        <f aca="false">IF($D$8=$B$8,$B$8,IF(Q214&lt;($C$8-$B$8)/($D$8-$B$8),$B$8+SQRT(Q214*($D$8-$B$8)*($C$8-$B$8)),$D$8-SQRT((1-Q214)*($D$8-$B$8)*($D$8-$C$8))))</f>
        <v>0.133038669882934</v>
      </c>
      <c r="K214" s="30" t="n">
        <f aca="false">F214*G214*H214*(1-I214*J214)+S214*(1-J214)</f>
        <v>620586.671379541</v>
      </c>
      <c r="L214" s="30" t="n">
        <f aca="false">K214-F214*G214*H214*(1-I214)</f>
        <v>582988.888301529</v>
      </c>
      <c r="M214" s="30" t="n">
        <f aca="true">RAND()</f>
        <v>0.679689936701133</v>
      </c>
      <c r="N214" s="30" t="n">
        <f aca="true">RAND()</f>
        <v>0.158783112610621</v>
      </c>
      <c r="O214" s="30" t="n">
        <f aca="true">RAND()</f>
        <v>0.519402331277012</v>
      </c>
      <c r="P214" s="30" t="n">
        <f aca="true">RAND()</f>
        <v>0.724500696576264</v>
      </c>
      <c r="Q214" s="30" t="n">
        <f aca="true">RAND()</f>
        <v>0.70107868459689</v>
      </c>
      <c r="R214" s="30" t="n">
        <f aca="true">RAND()</f>
        <v>0.182837416630301</v>
      </c>
      <c r="S214" s="32" t="n">
        <f aca="false">IF($D$9=$B$9,$B$9,IF(R214&lt;($C$9-$B$9)/($D$9-$B$9),$B$9+SQRT(R214*($D$9-$B$9)*($C$9-$B$9)),$D$9-SQRT((1-R214)*($D$9-$B$9)*($D$9-$C$9))))</f>
        <v>0</v>
      </c>
    </row>
    <row r="215" customFormat="false" ht="15" hidden="false" customHeight="false" outlineLevel="0" collapsed="false">
      <c r="A215" s="30" t="n">
        <v>195</v>
      </c>
      <c r="F215" s="31" t="n">
        <f aca="false">IF($D$4=$B$4,$B$4,IF(M215&lt;($C$4-$B$4)/($D$4-$B$4),$B$4+SQRT(M215*($D$4-$B$4)*($C$4-$B$4)),$D$4-SQRT((1-M215)*($D$4-$B$4)*($D$4-$C$4))))</f>
        <v>0.774065762351702</v>
      </c>
      <c r="G215" s="31" t="n">
        <f aca="false">IF($D$5=$B$5,$B$5,IF(N215&lt;($C$5-$B$5)/($D$5-$B$5),$B$5+SQRT(N215*($D$5-$B$5)*($C$5-$B$5)),$D$5-SQRT((1-N215)*($D$5-$B$5)*($D$5-$C$5))))</f>
        <v>0.753953360785493</v>
      </c>
      <c r="H215" s="30" t="n">
        <f aca="false">IF($D$6=$B$6,$B$6,IF(O215&lt;($C$6-$B$6)/($D$6-$B$6),$B$6+SQRT(O215*($D$6-$B$6)*($C$6-$B$6)),$D$6-SQRT((1-O215)*($D$6-$B$6)*($D$6-$C$6))))</f>
        <v>1059968.28714059</v>
      </c>
      <c r="I215" s="30" t="n">
        <f aca="false">IF($D$7=$B$7,$B$7,IF(P215&lt;($C$7-$B$7)/($D$7-$B$7),$B$7+SQRT(P215*($D$7-$B$7)*($C$7-$B$7)),$D$7-SQRT((1-P215)*($D$7-$B$7)*($D$7-$C$7))))</f>
        <v>0.971642023133412</v>
      </c>
      <c r="J215" s="30" t="n">
        <f aca="false">IF($D$8=$B$8,$B$8,IF(Q215&lt;($C$8-$B$8)/($D$8-$B$8),$B$8+SQRT(Q215*($D$8-$B$8)*($C$8-$B$8)),$D$8-SQRT((1-Q215)*($D$8-$B$8)*($D$8-$C$8))))</f>
        <v>0.157923444145746</v>
      </c>
      <c r="K215" s="30" t="n">
        <f aca="false">F215*G215*H215*(1-I215*J215)+S215*(1-J215)</f>
        <v>523685.275570616</v>
      </c>
      <c r="L215" s="30" t="n">
        <f aca="false">K215-F215*G215*H215*(1-I215)</f>
        <v>506142.817147</v>
      </c>
      <c r="M215" s="30" t="n">
        <f aca="true">RAND()</f>
        <v>0.109714743054776</v>
      </c>
      <c r="N215" s="30" t="n">
        <f aca="true">RAND()</f>
        <v>0.395027288285805</v>
      </c>
      <c r="O215" s="30" t="n">
        <f aca="true">RAND()</f>
        <v>0.410893585879069</v>
      </c>
      <c r="P215" s="30" t="n">
        <f aca="true">RAND()</f>
        <v>0.98208826223015</v>
      </c>
      <c r="Q215" s="30" t="n">
        <f aca="true">RAND()</f>
        <v>0.881970896496256</v>
      </c>
      <c r="R215" s="30" t="n">
        <f aca="true">RAND()</f>
        <v>0.46537764549612</v>
      </c>
      <c r="S215" s="32" t="n">
        <f aca="false">IF($D$9=$B$9,$B$9,IF(R215&lt;($C$9-$B$9)/($D$9-$B$9),$B$9+SQRT(R215*($D$9-$B$9)*($C$9-$B$9)),$D$9-SQRT((1-R215)*($D$9-$B$9)*($D$9-$C$9))))</f>
        <v>0</v>
      </c>
    </row>
    <row r="216" customFormat="false" ht="15" hidden="false" customHeight="false" outlineLevel="0" collapsed="false">
      <c r="A216" s="30" t="n">
        <v>196</v>
      </c>
      <c r="F216" s="31" t="n">
        <f aca="false">IF($D$4=$B$4,$B$4,IF(M216&lt;($C$4-$B$4)/($D$4-$B$4),$B$4+SQRT(M216*($D$4-$B$4)*($C$4-$B$4)),$D$4-SQRT((1-M216)*($D$4-$B$4)*($D$4-$C$4))))</f>
        <v>0.916606432189734</v>
      </c>
      <c r="G216" s="31" t="n">
        <f aca="false">IF($D$5=$B$5,$B$5,IF(N216&lt;($C$5-$B$5)/($D$5-$B$5),$B$5+SQRT(N216*($D$5-$B$5)*($C$5-$B$5)),$D$5-SQRT((1-N216)*($D$5-$B$5)*($D$5-$C$5))))</f>
        <v>0.699513662775765</v>
      </c>
      <c r="H216" s="30" t="n">
        <f aca="false">IF($D$6=$B$6,$B$6,IF(O216&lt;($C$6-$B$6)/($D$6-$B$6),$B$6+SQRT(O216*($D$6-$B$6)*($C$6-$B$6)),$D$6-SQRT((1-O216)*($D$6-$B$6)*($D$6-$C$6))))</f>
        <v>878642.022457038</v>
      </c>
      <c r="I216" s="30" t="n">
        <f aca="false">IF($D$7=$B$7,$B$7,IF(P216&lt;($C$7-$B$7)/($D$7-$B$7),$B$7+SQRT(P216*($D$7-$B$7)*($C$7-$B$7)),$D$7-SQRT((1-P216)*($D$7-$B$7)*($D$7-$C$7))))</f>
        <v>0.892246236274026</v>
      </c>
      <c r="J216" s="30" t="n">
        <f aca="false">IF($D$8=$B$8,$B$8,IF(Q216&lt;($C$8-$B$8)/($D$8-$B$8),$B$8+SQRT(Q216*($D$8-$B$8)*($C$8-$B$8)),$D$8-SQRT((1-Q216)*($D$8-$B$8)*($D$8-$C$8))))</f>
        <v>0.175434924973318</v>
      </c>
      <c r="K216" s="30" t="n">
        <f aca="false">F216*G216*H216*(1-I216*J216)+S216*(1-J216)</f>
        <v>475182.151795776</v>
      </c>
      <c r="L216" s="30" t="n">
        <f aca="false">K216-F216*G216*H216*(1-I216)</f>
        <v>414477.283556031</v>
      </c>
      <c r="M216" s="30" t="n">
        <f aca="true">RAND()</f>
        <v>0.910789570312092</v>
      </c>
      <c r="N216" s="30" t="n">
        <f aca="true">RAND()</f>
        <v>0.165049484650811</v>
      </c>
      <c r="O216" s="30" t="n">
        <f aca="true">RAND()</f>
        <v>0.191159708227141</v>
      </c>
      <c r="P216" s="30" t="n">
        <f aca="true">RAND()</f>
        <v>0.137288036870836</v>
      </c>
      <c r="Q216" s="30" t="n">
        <f aca="true">RAND()</f>
        <v>0.959770472595566</v>
      </c>
      <c r="R216" s="30" t="n">
        <f aca="true">RAND()</f>
        <v>0.822188963342141</v>
      </c>
      <c r="S216" s="32" t="n">
        <f aca="false">IF($D$9=$B$9,$B$9,IF(R216&lt;($C$9-$B$9)/($D$9-$B$9),$B$9+SQRT(R216*($D$9-$B$9)*($C$9-$B$9)),$D$9-SQRT((1-R216)*($D$9-$B$9)*($D$9-$C$9))))</f>
        <v>0</v>
      </c>
    </row>
    <row r="217" customFormat="false" ht="15" hidden="false" customHeight="false" outlineLevel="0" collapsed="false">
      <c r="A217" s="30" t="n">
        <v>197</v>
      </c>
      <c r="F217" s="31" t="n">
        <f aca="false">IF($D$4=$B$4,$B$4,IF(M217&lt;($C$4-$B$4)/($D$4-$B$4),$B$4+SQRT(M217*($D$4-$B$4)*($C$4-$B$4)),$D$4-SQRT((1-M217)*($D$4-$B$4)*($D$4-$C$4))))</f>
        <v>0.831899581915733</v>
      </c>
      <c r="G217" s="31" t="n">
        <f aca="false">IF($D$5=$B$5,$B$5,IF(N217&lt;($C$5-$B$5)/($D$5-$B$5),$B$5+SQRT(N217*($D$5-$B$5)*($C$5-$B$5)),$D$5-SQRT((1-N217)*($D$5-$B$5)*($D$5-$C$5))))</f>
        <v>0.794540273640756</v>
      </c>
      <c r="H217" s="30" t="n">
        <f aca="false">IF($D$6=$B$6,$B$6,IF(O217&lt;($C$6-$B$6)/($D$6-$B$6),$B$6+SQRT(O217*($D$6-$B$6)*($C$6-$B$6)),$D$6-SQRT((1-O217)*($D$6-$B$6)*($D$6-$C$6))))</f>
        <v>1154207.34347783</v>
      </c>
      <c r="I217" s="30" t="n">
        <f aca="false">IF($D$7=$B$7,$B$7,IF(P217&lt;($C$7-$B$7)/($D$7-$B$7),$B$7+SQRT(P217*($D$7-$B$7)*($C$7-$B$7)),$D$7-SQRT((1-P217)*($D$7-$B$7)*($D$7-$C$7))))</f>
        <v>0.927379530220307</v>
      </c>
      <c r="J217" s="30" t="n">
        <f aca="false">IF($D$8=$B$8,$B$8,IF(Q217&lt;($C$8-$B$8)/($D$8-$B$8),$B$8+SQRT(Q217*($D$8-$B$8)*($C$8-$B$8)),$D$8-SQRT((1-Q217)*($D$8-$B$8)*($D$8-$C$8))))</f>
        <v>0.163582210089225</v>
      </c>
      <c r="K217" s="30" t="n">
        <f aca="false">F217*G217*H217*(1-I217*J217)+S217*(1-J217)</f>
        <v>647170.469000571</v>
      </c>
      <c r="L217" s="30" t="n">
        <f aca="false">K217-F217*G217*H217*(1-I217)</f>
        <v>591767.924813724</v>
      </c>
      <c r="M217" s="30" t="n">
        <f aca="true">RAND()</f>
        <v>0.347949994190904</v>
      </c>
      <c r="N217" s="30" t="n">
        <f aca="true">RAND()</f>
        <v>0.630765301137003</v>
      </c>
      <c r="O217" s="30" t="n">
        <f aca="true">RAND()</f>
        <v>0.523089854782111</v>
      </c>
      <c r="P217" s="30" t="n">
        <f aca="true">RAND()</f>
        <v>0.460583976701189</v>
      </c>
      <c r="Q217" s="30" t="n">
        <f aca="true">RAND()</f>
        <v>0.911582971867646</v>
      </c>
      <c r="R217" s="30" t="n">
        <f aca="true">RAND()</f>
        <v>0.704917727947799</v>
      </c>
      <c r="S217" s="32" t="n">
        <f aca="false">IF($D$9=$B$9,$B$9,IF(R217&lt;($C$9-$B$9)/($D$9-$B$9),$B$9+SQRT(R217*($D$9-$B$9)*($C$9-$B$9)),$D$9-SQRT((1-R217)*($D$9-$B$9)*($D$9-$C$9))))</f>
        <v>0</v>
      </c>
    </row>
    <row r="218" customFormat="false" ht="15" hidden="false" customHeight="false" outlineLevel="0" collapsed="false">
      <c r="A218" s="30" t="n">
        <v>198</v>
      </c>
      <c r="F218" s="31" t="n">
        <f aca="false">IF($D$4=$B$4,$B$4,IF(M218&lt;($C$4-$B$4)/($D$4-$B$4),$B$4+SQRT(M218*($D$4-$B$4)*($C$4-$B$4)),$D$4-SQRT((1-M218)*($D$4-$B$4)*($D$4-$C$4))))</f>
        <v>0.87112383709634</v>
      </c>
      <c r="G218" s="31" t="n">
        <f aca="false">IF($D$5=$B$5,$B$5,IF(N218&lt;($C$5-$B$5)/($D$5-$B$5),$B$5+SQRT(N218*($D$5-$B$5)*($C$5-$B$5)),$D$5-SQRT((1-N218)*($D$5-$B$5)*($D$5-$C$5))))</f>
        <v>0.720978485167761</v>
      </c>
      <c r="H218" s="30" t="n">
        <f aca="false">IF($D$6=$B$6,$B$6,IF(O218&lt;($C$6-$B$6)/($D$6-$B$6),$B$6+SQRT(O218*($D$6-$B$6)*($C$6-$B$6)),$D$6-SQRT((1-O218)*($D$6-$B$6)*($D$6-$C$6))))</f>
        <v>1896452.557275</v>
      </c>
      <c r="I218" s="30" t="n">
        <f aca="false">IF($D$7=$B$7,$B$7,IF(P218&lt;($C$7-$B$7)/($D$7-$B$7),$B$7+SQRT(P218*($D$7-$B$7)*($C$7-$B$7)),$D$7-SQRT((1-P218)*($D$7-$B$7)*($D$7-$C$7))))</f>
        <v>0.926314358956349</v>
      </c>
      <c r="J218" s="30" t="n">
        <f aca="false">IF($D$8=$B$8,$B$8,IF(Q218&lt;($C$8-$B$8)/($D$8-$B$8),$B$8+SQRT(Q218*($D$8-$B$8)*($C$8-$B$8)),$D$8-SQRT((1-Q218)*($D$8-$B$8)*($D$8-$C$8))))</f>
        <v>0.0745361500810203</v>
      </c>
      <c r="K218" s="30" t="n">
        <f aca="false">F218*G218*H218*(1-I218*J218)+S218*(1-J218)</f>
        <v>1108851.49044975</v>
      </c>
      <c r="L218" s="30" t="n">
        <f aca="false">K218-F218*G218*H218*(1-I218)</f>
        <v>1021085.3396831</v>
      </c>
      <c r="M218" s="30" t="n">
        <f aca="true">RAND()</f>
        <v>0.585667352451492</v>
      </c>
      <c r="N218" s="30" t="n">
        <f aca="true">RAND()</f>
        <v>0.243929897891437</v>
      </c>
      <c r="O218" s="30" t="n">
        <f aca="true">RAND()</f>
        <v>0.992851951403408</v>
      </c>
      <c r="P218" s="30" t="n">
        <f aca="true">RAND()</f>
        <v>0.447990875609115</v>
      </c>
      <c r="Q218" s="30" t="n">
        <f aca="true">RAND()</f>
        <v>0.080269688106447</v>
      </c>
      <c r="R218" s="30" t="n">
        <f aca="true">RAND()</f>
        <v>0.0187519562189695</v>
      </c>
      <c r="S218" s="32" t="n">
        <f aca="false">IF($D$9=$B$9,$B$9,IF(R218&lt;($C$9-$B$9)/($D$9-$B$9),$B$9+SQRT(R218*($D$9-$B$9)*($C$9-$B$9)),$D$9-SQRT((1-R218)*($D$9-$B$9)*($D$9-$C$9))))</f>
        <v>0</v>
      </c>
    </row>
    <row r="219" customFormat="false" ht="15" hidden="false" customHeight="false" outlineLevel="0" collapsed="false">
      <c r="A219" s="30" t="n">
        <v>199</v>
      </c>
      <c r="F219" s="31" t="n">
        <f aca="false">IF($D$4=$B$4,$B$4,IF(M219&lt;($C$4-$B$4)/($D$4-$B$4),$B$4+SQRT(M219*($D$4-$B$4)*($C$4-$B$4)),$D$4-SQRT((1-M219)*($D$4-$B$4)*($D$4-$C$4))))</f>
        <v>0.734571756467667</v>
      </c>
      <c r="G219" s="31" t="n">
        <f aca="false">IF($D$5=$B$5,$B$5,IF(N219&lt;($C$5-$B$5)/($D$5-$B$5),$B$5+SQRT(N219*($D$5-$B$5)*($C$5-$B$5)),$D$5-SQRT((1-N219)*($D$5-$B$5)*($D$5-$C$5))))</f>
        <v>0.788158271505541</v>
      </c>
      <c r="H219" s="30" t="n">
        <f aca="false">IF($D$6=$B$6,$B$6,IF(O219&lt;($C$6-$B$6)/($D$6-$B$6),$B$6+SQRT(O219*($D$6-$B$6)*($C$6-$B$6)),$D$6-SQRT((1-O219)*($D$6-$B$6)*($D$6-$C$6))))</f>
        <v>573393.945571465</v>
      </c>
      <c r="I219" s="30" t="n">
        <f aca="false">IF($D$7=$B$7,$B$7,IF(P219&lt;($C$7-$B$7)/($D$7-$B$7),$B$7+SQRT(P219*($D$7-$B$7)*($C$7-$B$7)),$D$7-SQRT((1-P219)*($D$7-$B$7)*($D$7-$C$7))))</f>
        <v>0.950232342114753</v>
      </c>
      <c r="J219" s="30" t="n">
        <f aca="false">IF($D$8=$B$8,$B$8,IF(Q219&lt;($C$8-$B$8)/($D$8-$B$8),$B$8+SQRT(Q219*($D$8-$B$8)*($C$8-$B$8)),$D$8-SQRT((1-Q219)*($D$8-$B$8)*($D$8-$C$8))))</f>
        <v>0.0969154927861646</v>
      </c>
      <c r="K219" s="30" t="n">
        <f aca="false">F219*G219*H219*(1-I219*J219)+S219*(1-J219)</f>
        <v>301399.478793036</v>
      </c>
      <c r="L219" s="30" t="n">
        <f aca="false">K219-F219*G219*H219*(1-I219)</f>
        <v>284878.036046166</v>
      </c>
      <c r="M219" s="30" t="n">
        <f aca="true">RAND()</f>
        <v>0.0239041269051929</v>
      </c>
      <c r="N219" s="30" t="n">
        <f aca="true">RAND()</f>
        <v>0.590058918932546</v>
      </c>
      <c r="O219" s="30" t="n">
        <f aca="true">RAND()</f>
        <v>0.00718222832872949</v>
      </c>
      <c r="P219" s="30" t="n">
        <f aca="true">RAND()</f>
        <v>0.772791421545364</v>
      </c>
      <c r="Q219" s="30" t="n">
        <f aca="true">RAND()</f>
        <v>0.293475128449155</v>
      </c>
      <c r="R219" s="30" t="n">
        <f aca="true">RAND()</f>
        <v>0.325305149816518</v>
      </c>
      <c r="S219" s="32" t="n">
        <f aca="false">IF($D$9=$B$9,$B$9,IF(R219&lt;($C$9-$B$9)/($D$9-$B$9),$B$9+SQRT(R219*($D$9-$B$9)*($C$9-$B$9)),$D$9-SQRT((1-R219)*($D$9-$B$9)*($D$9-$C$9))))</f>
        <v>0</v>
      </c>
    </row>
    <row r="220" customFormat="false" ht="15" hidden="false" customHeight="false" outlineLevel="0" collapsed="false">
      <c r="A220" s="30" t="n">
        <v>200</v>
      </c>
      <c r="F220" s="31" t="n">
        <f aca="false">IF($D$4=$B$4,$B$4,IF(M220&lt;($C$4-$B$4)/($D$4-$B$4),$B$4+SQRT(M220*($D$4-$B$4)*($C$4-$B$4)),$D$4-SQRT((1-M220)*($D$4-$B$4)*($D$4-$C$4))))</f>
        <v>0.848378965697824</v>
      </c>
      <c r="G220" s="31" t="n">
        <f aca="false">IF($D$5=$B$5,$B$5,IF(N220&lt;($C$5-$B$5)/($D$5-$B$5),$B$5+SQRT(N220*($D$5-$B$5)*($C$5-$B$5)),$D$5-SQRT((1-N220)*($D$5-$B$5)*($D$5-$C$5))))</f>
        <v>0.811515347575142</v>
      </c>
      <c r="H220" s="30" t="n">
        <f aca="false">IF($D$6=$B$6,$B$6,IF(O220&lt;($C$6-$B$6)/($D$6-$B$6),$B$6+SQRT(O220*($D$6-$B$6)*($C$6-$B$6)),$D$6-SQRT((1-O220)*($D$6-$B$6)*($D$6-$C$6))))</f>
        <v>1467408.1047557</v>
      </c>
      <c r="I220" s="30" t="n">
        <f aca="false">IF($D$7=$B$7,$B$7,IF(P220&lt;($C$7-$B$7)/($D$7-$B$7),$B$7+SQRT(P220*($D$7-$B$7)*($C$7-$B$7)),$D$7-SQRT((1-P220)*($D$7-$B$7)*($D$7-$C$7))))</f>
        <v>0.91764898722926</v>
      </c>
      <c r="J220" s="30" t="n">
        <f aca="false">IF($D$8=$B$8,$B$8,IF(Q220&lt;($C$8-$B$8)/($D$8-$B$8),$B$8+SQRT(Q220*($D$8-$B$8)*($C$8-$B$8)),$D$8-SQRT((1-Q220)*($D$8-$B$8)*($D$8-$C$8))))</f>
        <v>0.143629285181922</v>
      </c>
      <c r="K220" s="30" t="n">
        <f aca="false">F220*G220*H220*(1-I220*J220)+S220*(1-J220)</f>
        <v>877115.30789378</v>
      </c>
      <c r="L220" s="30" t="n">
        <f aca="false">K220-F220*G220*H220*(1-I220)</f>
        <v>793918.533622597</v>
      </c>
      <c r="M220" s="30" t="n">
        <f aca="true">RAND()</f>
        <v>0.44032634923112</v>
      </c>
      <c r="N220" s="30" t="n">
        <f aca="true">RAND()</f>
        <v>0.739015542841735</v>
      </c>
      <c r="O220" s="30" t="n">
        <f aca="true">RAND()</f>
        <v>0.810897248746725</v>
      </c>
      <c r="P220" s="30" t="n">
        <f aca="true">RAND()</f>
        <v>0.352029651780354</v>
      </c>
      <c r="Q220" s="30" t="n">
        <f aca="true">RAND()</f>
        <v>0.788156167393265</v>
      </c>
      <c r="R220" s="30" t="n">
        <f aca="true">RAND()</f>
        <v>0.0226395481270562</v>
      </c>
      <c r="S220" s="32" t="n">
        <f aca="false">IF($D$9=$B$9,$B$9,IF(R220&lt;($C$9-$B$9)/($D$9-$B$9),$B$9+SQRT(R220*($D$9-$B$9)*($C$9-$B$9)),$D$9-SQRT((1-R220)*($D$9-$B$9)*($D$9-$C$9))))</f>
        <v>0</v>
      </c>
    </row>
    <row r="221" customFormat="false" ht="15" hidden="false" customHeight="false" outlineLevel="0" collapsed="false">
      <c r="A221" s="30" t="n">
        <v>201</v>
      </c>
      <c r="F221" s="31" t="n">
        <f aca="false">IF($D$4=$B$4,$B$4,IF(M221&lt;($C$4-$B$4)/($D$4-$B$4),$B$4+SQRT(M221*($D$4-$B$4)*($C$4-$B$4)),$D$4-SQRT((1-M221)*($D$4-$B$4)*($D$4-$C$4))))</f>
        <v>0.800758556511933</v>
      </c>
      <c r="G221" s="31" t="n">
        <f aca="false">IF($D$5=$B$5,$B$5,IF(N221&lt;($C$5-$B$5)/($D$5-$B$5),$B$5+SQRT(N221*($D$5-$B$5)*($C$5-$B$5)),$D$5-SQRT((1-N221)*($D$5-$B$5)*($D$5-$C$5))))</f>
        <v>0.745148577645121</v>
      </c>
      <c r="H221" s="30" t="n">
        <f aca="false">IF($D$6=$B$6,$B$6,IF(O221&lt;($C$6-$B$6)/($D$6-$B$6),$B$6+SQRT(O221*($D$6-$B$6)*($C$6-$B$6)),$D$6-SQRT((1-O221)*($D$6-$B$6)*($D$6-$C$6))))</f>
        <v>944557.349044546</v>
      </c>
      <c r="I221" s="30" t="n">
        <f aca="false">IF($D$7=$B$7,$B$7,IF(P221&lt;($C$7-$B$7)/($D$7-$B$7),$B$7+SQRT(P221*($D$7-$B$7)*($C$7-$B$7)),$D$7-SQRT((1-P221)*($D$7-$B$7)*($D$7-$C$7))))</f>
        <v>0.927237479446808</v>
      </c>
      <c r="J221" s="30" t="n">
        <f aca="false">IF($D$8=$B$8,$B$8,IF(Q221&lt;($C$8-$B$8)/($D$8-$B$8),$B$8+SQRT(Q221*($D$8-$B$8)*($C$8-$B$8)),$D$8-SQRT((1-Q221)*($D$8-$B$8)*($D$8-$C$8))))</f>
        <v>0.138475467792302</v>
      </c>
      <c r="K221" s="30" t="n">
        <f aca="false">F221*G221*H221*(1-I221*J221)+S221*(1-J221)</f>
        <v>491236.010076956</v>
      </c>
      <c r="L221" s="30" t="n">
        <f aca="false">K221-F221*G221*H221*(1-I221)</f>
        <v>450226.882416332</v>
      </c>
      <c r="M221" s="30" t="n">
        <f aca="true">RAND()</f>
        <v>0.203045734207367</v>
      </c>
      <c r="N221" s="30" t="n">
        <f aca="true">RAND()</f>
        <v>0.351135159873362</v>
      </c>
      <c r="O221" s="30" t="n">
        <f aca="true">RAND()</f>
        <v>0.263508315452686</v>
      </c>
      <c r="P221" s="30" t="n">
        <f aca="true">RAND()</f>
        <v>0.458894479330471</v>
      </c>
      <c r="Q221" s="30" t="n">
        <f aca="true">RAND()</f>
        <v>0.747648795774932</v>
      </c>
      <c r="R221" s="30" t="n">
        <f aca="true">RAND()</f>
        <v>0.735936070410669</v>
      </c>
      <c r="S221" s="32" t="n">
        <f aca="false">IF($D$9=$B$9,$B$9,IF(R221&lt;($C$9-$B$9)/($D$9-$B$9),$B$9+SQRT(R221*($D$9-$B$9)*($C$9-$B$9)),$D$9-SQRT((1-R221)*($D$9-$B$9)*($D$9-$C$9))))</f>
        <v>0</v>
      </c>
    </row>
    <row r="222" customFormat="false" ht="15" hidden="false" customHeight="false" outlineLevel="0" collapsed="false">
      <c r="A222" s="30" t="n">
        <v>202</v>
      </c>
      <c r="F222" s="31" t="n">
        <f aca="false">IF($D$4=$B$4,$B$4,IF(M222&lt;($C$4-$B$4)/($D$4-$B$4),$B$4+SQRT(M222*($D$4-$B$4)*($C$4-$B$4)),$D$4-SQRT((1-M222)*($D$4-$B$4)*($D$4-$C$4))))</f>
        <v>0.716552744861396</v>
      </c>
      <c r="G222" s="31" t="n">
        <f aca="false">IF($D$5=$B$5,$B$5,IF(N222&lt;($C$5-$B$5)/($D$5-$B$5),$B$5+SQRT(N222*($D$5-$B$5)*($C$5-$B$5)),$D$5-SQRT((1-N222)*($D$5-$B$5)*($D$5-$C$5))))</f>
        <v>0.751176959271548</v>
      </c>
      <c r="H222" s="30" t="n">
        <f aca="false">IF($D$6=$B$6,$B$6,IF(O222&lt;($C$6-$B$6)/($D$6-$B$6),$B$6+SQRT(O222*($D$6-$B$6)*($C$6-$B$6)),$D$6-SQRT((1-O222)*($D$6-$B$6)*($D$6-$C$6))))</f>
        <v>1663774.63792058</v>
      </c>
      <c r="I222" s="30" t="n">
        <f aca="false">IF($D$7=$B$7,$B$7,IF(P222&lt;($C$7-$B$7)/($D$7-$B$7),$B$7+SQRT(P222*($D$7-$B$7)*($C$7-$B$7)),$D$7-SQRT((1-P222)*($D$7-$B$7)*($D$7-$C$7))))</f>
        <v>0.964780355887316</v>
      </c>
      <c r="J222" s="30" t="n">
        <f aca="false">IF($D$8=$B$8,$B$8,IF(Q222&lt;($C$8-$B$8)/($D$8-$B$8),$B$8+SQRT(Q222*($D$8-$B$8)*($C$8-$B$8)),$D$8-SQRT((1-Q222)*($D$8-$B$8)*($D$8-$C$8))))</f>
        <v>0.135732499822563</v>
      </c>
      <c r="K222" s="30" t="n">
        <f aca="false">F222*G222*H222*(1-I222*J222)+S222*(1-J222)</f>
        <v>778267.082299047</v>
      </c>
      <c r="L222" s="30" t="n">
        <f aca="false">K222-F222*G222*H222*(1-I222)</f>
        <v>746726.487045444</v>
      </c>
      <c r="M222" s="30" t="n">
        <f aca="true">RAND()</f>
        <v>0.00547986724892944</v>
      </c>
      <c r="N222" s="30" t="n">
        <f aca="true">RAND()</f>
        <v>0.380907883576521</v>
      </c>
      <c r="O222" s="30" t="n">
        <f aca="true">RAND()</f>
        <v>0.92463500392971</v>
      </c>
      <c r="P222" s="30" t="n">
        <f aca="true">RAND()</f>
        <v>0.940605752072625</v>
      </c>
      <c r="Q222" s="30" t="n">
        <f aca="true">RAND()</f>
        <v>0.724645894729544</v>
      </c>
      <c r="R222" s="30" t="n">
        <f aca="true">RAND()</f>
        <v>0.563522023777597</v>
      </c>
      <c r="S222" s="32" t="n">
        <f aca="false">IF($D$9=$B$9,$B$9,IF(R222&lt;($C$9-$B$9)/($D$9-$B$9),$B$9+SQRT(R222*($D$9-$B$9)*($C$9-$B$9)),$D$9-SQRT((1-R222)*($D$9-$B$9)*($D$9-$C$9))))</f>
        <v>0</v>
      </c>
    </row>
    <row r="223" customFormat="false" ht="15" hidden="false" customHeight="false" outlineLevel="0" collapsed="false">
      <c r="A223" s="30" t="n">
        <v>203</v>
      </c>
      <c r="F223" s="31" t="n">
        <f aca="false">IF($D$4=$B$4,$B$4,IF(M223&lt;($C$4-$B$4)/($D$4-$B$4),$B$4+SQRT(M223*($D$4-$B$4)*($C$4-$B$4)),$D$4-SQRT((1-M223)*($D$4-$B$4)*($D$4-$C$4))))</f>
        <v>0.882820500099099</v>
      </c>
      <c r="G223" s="31" t="n">
        <f aca="false">IF($D$5=$B$5,$B$5,IF(N223&lt;($C$5-$B$5)/($D$5-$B$5),$B$5+SQRT(N223*($D$5-$B$5)*($C$5-$B$5)),$D$5-SQRT((1-N223)*($D$5-$B$5)*($D$5-$C$5))))</f>
        <v>0.750715193099045</v>
      </c>
      <c r="H223" s="30" t="n">
        <f aca="false">IF($D$6=$B$6,$B$6,IF(O223&lt;($C$6-$B$6)/($D$6-$B$6),$B$6+SQRT(O223*($D$6-$B$6)*($C$6-$B$6)),$D$6-SQRT((1-O223)*($D$6-$B$6)*($D$6-$C$6))))</f>
        <v>1285435.79165377</v>
      </c>
      <c r="I223" s="30" t="n">
        <f aca="false">IF($D$7=$B$7,$B$7,IF(P223&lt;($C$7-$B$7)/($D$7-$B$7),$B$7+SQRT(P223*($D$7-$B$7)*($C$7-$B$7)),$D$7-SQRT((1-P223)*($D$7-$B$7)*($D$7-$C$7))))</f>
        <v>0.940604141192302</v>
      </c>
      <c r="J223" s="30" t="n">
        <f aca="false">IF($D$8=$B$8,$B$8,IF(Q223&lt;($C$8-$B$8)/($D$8-$B$8),$B$8+SQRT(Q223*($D$8-$B$8)*($C$8-$B$8)),$D$8-SQRT((1-Q223)*($D$8-$B$8)*($D$8-$C$8))))</f>
        <v>0.0828337198225754</v>
      </c>
      <c r="K223" s="30" t="n">
        <f aca="false">F223*G223*H223*(1-I223*J223)+S223*(1-J223)</f>
        <v>785542.259613009</v>
      </c>
      <c r="L223" s="30" t="n">
        <f aca="false">K223-F223*G223*H223*(1-I223)</f>
        <v>734941.834079973</v>
      </c>
      <c r="M223" s="30" t="n">
        <f aca="true">RAND()</f>
        <v>0.668466705129692</v>
      </c>
      <c r="N223" s="30" t="n">
        <f aca="true">RAND()</f>
        <v>0.378584490514707</v>
      </c>
      <c r="O223" s="30" t="n">
        <f aca="true">RAND()</f>
        <v>0.659598661433682</v>
      </c>
      <c r="P223" s="30" t="n">
        <f aca="true">RAND()</f>
        <v>0.631470030861116</v>
      </c>
      <c r="Q223" s="30" t="n">
        <f aca="true">RAND()</f>
        <v>0.143740420984984</v>
      </c>
      <c r="R223" s="30" t="n">
        <f aca="true">RAND()</f>
        <v>0.496676029466462</v>
      </c>
      <c r="S223" s="32" t="n">
        <f aca="false">IF($D$9=$B$9,$B$9,IF(R223&lt;($C$9-$B$9)/($D$9-$B$9),$B$9+SQRT(R223*($D$9-$B$9)*($C$9-$B$9)),$D$9-SQRT((1-R223)*($D$9-$B$9)*($D$9-$C$9))))</f>
        <v>0</v>
      </c>
    </row>
    <row r="224" customFormat="false" ht="15" hidden="false" customHeight="false" outlineLevel="0" collapsed="false">
      <c r="A224" s="30" t="n">
        <v>204</v>
      </c>
      <c r="F224" s="31" t="n">
        <f aca="false">IF($D$4=$B$4,$B$4,IF(M224&lt;($C$4-$B$4)/($D$4-$B$4),$B$4+SQRT(M224*($D$4-$B$4)*($C$4-$B$4)),$D$4-SQRT((1-M224)*($D$4-$B$4)*($D$4-$C$4))))</f>
        <v>0.936068294449076</v>
      </c>
      <c r="G224" s="31" t="n">
        <f aca="false">IF($D$5=$B$5,$B$5,IF(N224&lt;($C$5-$B$5)/($D$5-$B$5),$B$5+SQRT(N224*($D$5-$B$5)*($C$5-$B$5)),$D$5-SQRT((1-N224)*($D$5-$B$5)*($D$5-$C$5))))</f>
        <v>0.761828822447291</v>
      </c>
      <c r="H224" s="30" t="n">
        <f aca="false">IF($D$6=$B$6,$B$6,IF(O224&lt;($C$6-$B$6)/($D$6-$B$6),$B$6+SQRT(O224*($D$6-$B$6)*($C$6-$B$6)),$D$6-SQRT((1-O224)*($D$6-$B$6)*($D$6-$C$6))))</f>
        <v>1192326.60769455</v>
      </c>
      <c r="I224" s="30" t="n">
        <f aca="false">IF($D$7=$B$7,$B$7,IF(P224&lt;($C$7-$B$7)/($D$7-$B$7),$B$7+SQRT(P224*($D$7-$B$7)*($C$7-$B$7)),$D$7-SQRT((1-P224)*($D$7-$B$7)*($D$7-$C$7))))</f>
        <v>0.922635796939956</v>
      </c>
      <c r="J224" s="30" t="n">
        <f aca="false">IF($D$8=$B$8,$B$8,IF(Q224&lt;($C$8-$B$8)/($D$8-$B$8),$B$8+SQRT(Q224*($D$8-$B$8)*($C$8-$B$8)),$D$8-SQRT((1-Q224)*($D$8-$B$8)*($D$8-$C$8))))</f>
        <v>0.103225468133473</v>
      </c>
      <c r="K224" s="30" t="n">
        <f aca="false">F224*G224*H224*(1-I224*J224)+S224*(1-J224)</f>
        <v>769296.571128391</v>
      </c>
      <c r="L224" s="30" t="n">
        <f aca="false">K224-F224*G224*H224*(1-I224)</f>
        <v>703515.608171657</v>
      </c>
      <c r="M224" s="30" t="n">
        <f aca="true">RAND()</f>
        <v>0.984472606435389</v>
      </c>
      <c r="N224" s="30" t="n">
        <f aca="true">RAND()</f>
        <v>0.436476129577949</v>
      </c>
      <c r="O224" s="30" t="n">
        <f aca="true">RAND()</f>
        <v>0.565109127574536</v>
      </c>
      <c r="P224" s="30" t="n">
        <f aca="true">RAND()</f>
        <v>0.405842999777118</v>
      </c>
      <c r="Q224" s="30" t="n">
        <f aca="true">RAND()</f>
        <v>0.375645998800975</v>
      </c>
      <c r="R224" s="30" t="n">
        <f aca="true">RAND()</f>
        <v>0.165598459702207</v>
      </c>
      <c r="S224" s="32" t="n">
        <f aca="false">IF($D$9=$B$9,$B$9,IF(R224&lt;($C$9-$B$9)/($D$9-$B$9),$B$9+SQRT(R224*($D$9-$B$9)*($C$9-$B$9)),$D$9-SQRT((1-R224)*($D$9-$B$9)*($D$9-$C$9))))</f>
        <v>0</v>
      </c>
    </row>
    <row r="225" customFormat="false" ht="15" hidden="false" customHeight="false" outlineLevel="0" collapsed="false">
      <c r="A225" s="30" t="n">
        <v>205</v>
      </c>
      <c r="F225" s="31" t="n">
        <f aca="false">IF($D$4=$B$4,$B$4,IF(M225&lt;($C$4-$B$4)/($D$4-$B$4),$B$4+SQRT(M225*($D$4-$B$4)*($C$4-$B$4)),$D$4-SQRT((1-M225)*($D$4-$B$4)*($D$4-$C$4))))</f>
        <v>0.853485823360801</v>
      </c>
      <c r="G225" s="31" t="n">
        <f aca="false">IF($D$5=$B$5,$B$5,IF(N225&lt;($C$5-$B$5)/($D$5-$B$5),$B$5+SQRT(N225*($D$5-$B$5)*($C$5-$B$5)),$D$5-SQRT((1-N225)*($D$5-$B$5)*($D$5-$C$5))))</f>
        <v>0.709469656915744</v>
      </c>
      <c r="H225" s="30" t="n">
        <f aca="false">IF($D$6=$B$6,$B$6,IF(O225&lt;($C$6-$B$6)/($D$6-$B$6),$B$6+SQRT(O225*($D$6-$B$6)*($C$6-$B$6)),$D$6-SQRT((1-O225)*($D$6-$B$6)*($D$6-$C$6))))</f>
        <v>1277682.96595662</v>
      </c>
      <c r="I225" s="30" t="n">
        <f aca="false">IF($D$7=$B$7,$B$7,IF(P225&lt;($C$7-$B$7)/($D$7-$B$7),$B$7+SQRT(P225*($D$7-$B$7)*($C$7-$B$7)),$D$7-SQRT((1-P225)*($D$7-$B$7)*($D$7-$C$7))))</f>
        <v>0.957018180704304</v>
      </c>
      <c r="J225" s="30" t="n">
        <f aca="false">IF($D$8=$B$8,$B$8,IF(Q225&lt;($C$8-$B$8)/($D$8-$B$8),$B$8+SQRT(Q225*($D$8-$B$8)*($C$8-$B$8)),$D$8-SQRT((1-Q225)*($D$8-$B$8)*($D$8-$C$8))))</f>
        <v>0.087918438519436</v>
      </c>
      <c r="K225" s="30" t="n">
        <f aca="false">F225*G225*H225*(1-I225*J225)+S225*(1-J225)</f>
        <v>708569.656709761</v>
      </c>
      <c r="L225" s="30" t="n">
        <f aca="false">K225-F225*G225*H225*(1-I225)</f>
        <v>675316.105094637</v>
      </c>
      <c r="M225" s="30" t="n">
        <f aca="true">RAND()</f>
        <v>0.471157959454862</v>
      </c>
      <c r="N225" s="30" t="n">
        <f aca="true">RAND()</f>
        <v>0.199726763087513</v>
      </c>
      <c r="O225" s="30" t="n">
        <f aca="true">RAND()</f>
        <v>0.652172068220517</v>
      </c>
      <c r="P225" s="30" t="n">
        <f aca="true">RAND()</f>
        <v>0.864573328682041</v>
      </c>
      <c r="Q225" s="30" t="n">
        <f aca="true">RAND()</f>
        <v>0.191707730633633</v>
      </c>
      <c r="R225" s="30" t="n">
        <f aca="true">RAND()</f>
        <v>0.557652169998379</v>
      </c>
      <c r="S225" s="32" t="n">
        <f aca="false">IF($D$9=$B$9,$B$9,IF(R225&lt;($C$9-$B$9)/($D$9-$B$9),$B$9+SQRT(R225*($D$9-$B$9)*($C$9-$B$9)),$D$9-SQRT((1-R225)*($D$9-$B$9)*($D$9-$C$9))))</f>
        <v>0</v>
      </c>
    </row>
    <row r="226" customFormat="false" ht="15" hidden="false" customHeight="false" outlineLevel="0" collapsed="false">
      <c r="A226" s="30" t="n">
        <v>206</v>
      </c>
      <c r="F226" s="31" t="n">
        <f aca="false">IF($D$4=$B$4,$B$4,IF(M226&lt;($C$4-$B$4)/($D$4-$B$4),$B$4+SQRT(M226*($D$4-$B$4)*($C$4-$B$4)),$D$4-SQRT((1-M226)*($D$4-$B$4)*($D$4-$C$4))))</f>
        <v>0.890331552382495</v>
      </c>
      <c r="G226" s="31" t="n">
        <f aca="false">IF($D$5=$B$5,$B$5,IF(N226&lt;($C$5-$B$5)/($D$5-$B$5),$B$5+SQRT(N226*($D$5-$B$5)*($C$5-$B$5)),$D$5-SQRT((1-N226)*($D$5-$B$5)*($D$5-$C$5))))</f>
        <v>0.845837895358455</v>
      </c>
      <c r="H226" s="30" t="n">
        <f aca="false">IF($D$6=$B$6,$B$6,IF(O226&lt;($C$6-$B$6)/($D$6-$B$6),$B$6+SQRT(O226*($D$6-$B$6)*($C$6-$B$6)),$D$6-SQRT((1-O226)*($D$6-$B$6)*($D$6-$C$6))))</f>
        <v>529753.33696012</v>
      </c>
      <c r="I226" s="30" t="n">
        <f aca="false">IF($D$7=$B$7,$B$7,IF(P226&lt;($C$7-$B$7)/($D$7-$B$7),$B$7+SQRT(P226*($D$7-$B$7)*($C$7-$B$7)),$D$7-SQRT((1-P226)*($D$7-$B$7)*($D$7-$C$7))))</f>
        <v>0.937896130575045</v>
      </c>
      <c r="J226" s="30" t="n">
        <f aca="false">IF($D$8=$B$8,$B$8,IF(Q226&lt;($C$8-$B$8)/($D$8-$B$8),$B$8+SQRT(Q226*($D$8-$B$8)*($C$8-$B$8)),$D$8-SQRT((1-Q226)*($D$8-$B$8)*($D$8-$C$8))))</f>
        <v>0.16751719740935</v>
      </c>
      <c r="K226" s="30" t="n">
        <f aca="false">F226*G226*H226*(1-I226*J226)+S226*(1-J226)</f>
        <v>336264.935576002</v>
      </c>
      <c r="L226" s="30" t="n">
        <f aca="false">K226-F226*G226*H226*(1-I226)</f>
        <v>311488.931474883</v>
      </c>
      <c r="M226" s="30" t="n">
        <f aca="true">RAND()</f>
        <v>0.724521996646609</v>
      </c>
      <c r="N226" s="30" t="n">
        <f aca="true">RAND()</f>
        <v>0.902215547359944</v>
      </c>
      <c r="O226" s="30" t="n">
        <f aca="true">RAND()</f>
        <v>0.00118034808034994</v>
      </c>
      <c r="P226" s="30" t="n">
        <f aca="true">RAND()</f>
        <v>0.594286905389637</v>
      </c>
      <c r="Q226" s="30" t="n">
        <f aca="true">RAND()</f>
        <v>0.929657835723792</v>
      </c>
      <c r="R226" s="30" t="n">
        <f aca="true">RAND()</f>
        <v>0.181615040855239</v>
      </c>
      <c r="S226" s="32" t="n">
        <f aca="false">IF($D$9=$B$9,$B$9,IF(R226&lt;($C$9-$B$9)/($D$9-$B$9),$B$9+SQRT(R226*($D$9-$B$9)*($C$9-$B$9)),$D$9-SQRT((1-R226)*($D$9-$B$9)*($D$9-$C$9))))</f>
        <v>0</v>
      </c>
    </row>
    <row r="227" customFormat="false" ht="15" hidden="false" customHeight="false" outlineLevel="0" collapsed="false">
      <c r="A227" s="30" t="n">
        <v>207</v>
      </c>
      <c r="F227" s="31" t="n">
        <f aca="false">IF($D$4=$B$4,$B$4,IF(M227&lt;($C$4-$B$4)/($D$4-$B$4),$B$4+SQRT(M227*($D$4-$B$4)*($C$4-$B$4)),$D$4-SQRT((1-M227)*($D$4-$B$4)*($D$4-$C$4))))</f>
        <v>0.795877886506755</v>
      </c>
      <c r="G227" s="31" t="n">
        <f aca="false">IF($D$5=$B$5,$B$5,IF(N227&lt;($C$5-$B$5)/($D$5-$B$5),$B$5+SQRT(N227*($D$5-$B$5)*($C$5-$B$5)),$D$5-SQRT((1-N227)*($D$5-$B$5)*($D$5-$C$5))))</f>
        <v>0.830463335282388</v>
      </c>
      <c r="H227" s="30" t="n">
        <f aca="false">IF($D$6=$B$6,$B$6,IF(O227&lt;($C$6-$B$6)/($D$6-$B$6),$B$6+SQRT(O227*($D$6-$B$6)*($C$6-$B$6)),$D$6-SQRT((1-O227)*($D$6-$B$6)*($D$6-$C$6))))</f>
        <v>1142153.54176395</v>
      </c>
      <c r="I227" s="30" t="n">
        <f aca="false">IF($D$7=$B$7,$B$7,IF(P227&lt;($C$7-$B$7)/($D$7-$B$7),$B$7+SQRT(P227*($D$7-$B$7)*($C$7-$B$7)),$D$7-SQRT((1-P227)*($D$7-$B$7)*($D$7-$C$7))))</f>
        <v>0.914487839062553</v>
      </c>
      <c r="J227" s="30" t="n">
        <f aca="false">IF($D$8=$B$8,$B$8,IF(Q227&lt;($C$8-$B$8)/($D$8-$B$8),$B$8+SQRT(Q227*($D$8-$B$8)*($C$8-$B$8)),$D$8-SQRT((1-Q227)*($D$8-$B$8)*($D$8-$C$8))))</f>
        <v>0.190445326855888</v>
      </c>
      <c r="K227" s="30" t="n">
        <f aca="false">F227*G227*H227*(1-I227*J227)+S227*(1-J227)</f>
        <v>623429.487904608</v>
      </c>
      <c r="L227" s="30" t="n">
        <f aca="false">K227-F227*G227*H227*(1-I227)</f>
        <v>558876.065287962</v>
      </c>
      <c r="M227" s="30" t="n">
        <f aca="true">RAND()</f>
        <v>0.183851382420043</v>
      </c>
      <c r="N227" s="30" t="n">
        <f aca="true">RAND()</f>
        <v>0.838821741998346</v>
      </c>
      <c r="O227" s="30" t="n">
        <f aca="true">RAND()</f>
        <v>0.509399636061241</v>
      </c>
      <c r="P227" s="30" t="n">
        <f aca="true">RAND()</f>
        <v>0.319898568227522</v>
      </c>
      <c r="Q227" s="30" t="n">
        <f aca="true">RAND()</f>
        <v>0.99391388140728</v>
      </c>
      <c r="R227" s="30" t="n">
        <f aca="true">RAND()</f>
        <v>0.346016541578605</v>
      </c>
      <c r="S227" s="32" t="n">
        <f aca="false">IF($D$9=$B$9,$B$9,IF(R227&lt;($C$9-$B$9)/($D$9-$B$9),$B$9+SQRT(R227*($D$9-$B$9)*($C$9-$B$9)),$D$9-SQRT((1-R227)*($D$9-$B$9)*($D$9-$C$9))))</f>
        <v>0</v>
      </c>
    </row>
    <row r="228" customFormat="false" ht="15" hidden="false" customHeight="false" outlineLevel="0" collapsed="false">
      <c r="A228" s="30" t="n">
        <v>208</v>
      </c>
      <c r="F228" s="31" t="n">
        <f aca="false">IF($D$4=$B$4,$B$4,IF(M228&lt;($C$4-$B$4)/($D$4-$B$4),$B$4+SQRT(M228*($D$4-$B$4)*($C$4-$B$4)),$D$4-SQRT((1-M228)*($D$4-$B$4)*($D$4-$C$4))))</f>
        <v>0.832098793354479</v>
      </c>
      <c r="G228" s="31" t="n">
        <f aca="false">IF($D$5=$B$5,$B$5,IF(N228&lt;($C$5-$B$5)/($D$5-$B$5),$B$5+SQRT(N228*($D$5-$B$5)*($C$5-$B$5)),$D$5-SQRT((1-N228)*($D$5-$B$5)*($D$5-$C$5))))</f>
        <v>0.76681628732298</v>
      </c>
      <c r="H228" s="30" t="n">
        <f aca="false">IF($D$6=$B$6,$B$6,IF(O228&lt;($C$6-$B$6)/($D$6-$B$6),$B$6+SQRT(O228*($D$6-$B$6)*($C$6-$B$6)),$D$6-SQRT((1-O228)*($D$6-$B$6)*($D$6-$C$6))))</f>
        <v>1097318.72766275</v>
      </c>
      <c r="I228" s="30" t="n">
        <f aca="false">IF($D$7=$B$7,$B$7,IF(P228&lt;($C$7-$B$7)/($D$7-$B$7),$B$7+SQRT(P228*($D$7-$B$7)*($C$7-$B$7)),$D$7-SQRT((1-P228)*($D$7-$B$7)*($D$7-$C$7))))</f>
        <v>0.870049437264761</v>
      </c>
      <c r="J228" s="30" t="n">
        <f aca="false">IF($D$8=$B$8,$B$8,IF(Q228&lt;($C$8-$B$8)/($D$8-$B$8),$B$8+SQRT(Q228*($D$8-$B$8)*($C$8-$B$8)),$D$8-SQRT((1-Q228)*($D$8-$B$8)*($D$8-$C$8))))</f>
        <v>0.0787183337354622</v>
      </c>
      <c r="K228" s="30" t="n">
        <f aca="false">F228*G228*H228*(1-I228*J228)+S228*(1-J228)</f>
        <v>652209.429896966</v>
      </c>
      <c r="L228" s="30" t="n">
        <f aca="false">K228-F228*G228*H228*(1-I228)</f>
        <v>561222.884319253</v>
      </c>
      <c r="M228" s="30" t="n">
        <f aca="true">RAND()</f>
        <v>0.349001824114186</v>
      </c>
      <c r="N228" s="30" t="n">
        <f aca="true">RAND()</f>
        <v>0.463794561937047</v>
      </c>
      <c r="O228" s="30" t="n">
        <f aca="true">RAND()</f>
        <v>0.456777680381073</v>
      </c>
      <c r="P228" s="30" t="n">
        <f aca="true">RAND()</f>
        <v>0.0309215334333531</v>
      </c>
      <c r="Q228" s="30" t="n">
        <f aca="true">RAND()</f>
        <v>0.109965692338852</v>
      </c>
      <c r="R228" s="30" t="n">
        <f aca="true">RAND()</f>
        <v>0.487552345060091</v>
      </c>
      <c r="S228" s="32" t="n">
        <f aca="false">IF($D$9=$B$9,$B$9,IF(R228&lt;($C$9-$B$9)/($D$9-$B$9),$B$9+SQRT(R228*($D$9-$B$9)*($C$9-$B$9)),$D$9-SQRT((1-R228)*($D$9-$B$9)*($D$9-$C$9))))</f>
        <v>0</v>
      </c>
    </row>
    <row r="229" customFormat="false" ht="15" hidden="false" customHeight="false" outlineLevel="0" collapsed="false">
      <c r="A229" s="30" t="n">
        <v>209</v>
      </c>
      <c r="F229" s="31" t="n">
        <f aca="false">IF($D$4=$B$4,$B$4,IF(M229&lt;($C$4-$B$4)/($D$4-$B$4),$B$4+SQRT(M229*($D$4-$B$4)*($C$4-$B$4)),$D$4-SQRT((1-M229)*($D$4-$B$4)*($D$4-$C$4))))</f>
        <v>0.792575860085075</v>
      </c>
      <c r="G229" s="31" t="n">
        <f aca="false">IF($D$5=$B$5,$B$5,IF(N229&lt;($C$5-$B$5)/($D$5-$B$5),$B$5+SQRT(N229*($D$5-$B$5)*($C$5-$B$5)),$D$5-SQRT((1-N229)*($D$5-$B$5)*($D$5-$C$5))))</f>
        <v>0.73192822477052</v>
      </c>
      <c r="H229" s="30" t="n">
        <f aca="false">IF($D$6=$B$6,$B$6,IF(O229&lt;($C$6-$B$6)/($D$6-$B$6),$B$6+SQRT(O229*($D$6-$B$6)*($C$6-$B$6)),$D$6-SQRT((1-O229)*($D$6-$B$6)*($D$6-$C$6))))</f>
        <v>1520002.10257275</v>
      </c>
      <c r="I229" s="30" t="n">
        <f aca="false">IF($D$7=$B$7,$B$7,IF(P229&lt;($C$7-$B$7)/($D$7-$B$7),$B$7+SQRT(P229*($D$7-$B$7)*($C$7-$B$7)),$D$7-SQRT((1-P229)*($D$7-$B$7)*($D$7-$C$7))))</f>
        <v>0.94773873381524</v>
      </c>
      <c r="J229" s="30" t="n">
        <f aca="false">IF($D$8=$B$8,$B$8,IF(Q229&lt;($C$8-$B$8)/($D$8-$B$8),$B$8+SQRT(Q229*($D$8-$B$8)*($C$8-$B$8)),$D$8-SQRT((1-Q229)*($D$8-$B$8)*($D$8-$C$8))))</f>
        <v>0.133859237063326</v>
      </c>
      <c r="K229" s="30" t="n">
        <f aca="false">F229*G229*H229*(1-I229*J229)+S229*(1-J229)</f>
        <v>769902.315936984</v>
      </c>
      <c r="L229" s="30" t="n">
        <f aca="false">K229-F229*G229*H229*(1-I229)</f>
        <v>723820.089694973</v>
      </c>
      <c r="M229" s="30" t="n">
        <f aca="true">RAND()</f>
        <v>0.171405797409828</v>
      </c>
      <c r="N229" s="30" t="n">
        <f aca="true">RAND()</f>
        <v>0.29008427485168</v>
      </c>
      <c r="O229" s="30" t="n">
        <f aca="true">RAND()</f>
        <v>0.846401345643613</v>
      </c>
      <c r="P229" s="30" t="n">
        <f aca="true">RAND()</f>
        <v>0.734835391369716</v>
      </c>
      <c r="Q229" s="30" t="n">
        <f aca="true">RAND()</f>
        <v>0.708359965210312</v>
      </c>
      <c r="R229" s="30" t="n">
        <f aca="true">RAND()</f>
        <v>0.718236516705935</v>
      </c>
      <c r="S229" s="32" t="n">
        <f aca="false">IF($D$9=$B$9,$B$9,IF(R229&lt;($C$9-$B$9)/($D$9-$B$9),$B$9+SQRT(R229*($D$9-$B$9)*($C$9-$B$9)),$D$9-SQRT((1-R229)*($D$9-$B$9)*($D$9-$C$9))))</f>
        <v>0</v>
      </c>
    </row>
    <row r="230" customFormat="false" ht="15" hidden="false" customHeight="false" outlineLevel="0" collapsed="false">
      <c r="A230" s="30" t="n">
        <v>210</v>
      </c>
      <c r="F230" s="31" t="n">
        <f aca="false">IF($D$4=$B$4,$B$4,IF(M230&lt;($C$4-$B$4)/($D$4-$B$4),$B$4+SQRT(M230*($D$4-$B$4)*($C$4-$B$4)),$D$4-SQRT((1-M230)*($D$4-$B$4)*($D$4-$C$4))))</f>
        <v>0.930945471453805</v>
      </c>
      <c r="G230" s="31" t="n">
        <f aca="false">IF($D$5=$B$5,$B$5,IF(N230&lt;($C$5-$B$5)/($D$5-$B$5),$B$5+SQRT(N230*($D$5-$B$5)*($C$5-$B$5)),$D$5-SQRT((1-N230)*($D$5-$B$5)*($D$5-$C$5))))</f>
        <v>0.733917765454017</v>
      </c>
      <c r="H230" s="30" t="n">
        <f aca="false">IF($D$6=$B$6,$B$6,IF(O230&lt;($C$6-$B$6)/($D$6-$B$6),$B$6+SQRT(O230*($D$6-$B$6)*($C$6-$B$6)),$D$6-SQRT((1-O230)*($D$6-$B$6)*($D$6-$C$6))))</f>
        <v>1352052.31718969</v>
      </c>
      <c r="I230" s="30" t="n">
        <f aca="false">IF($D$7=$B$7,$B$7,IF(P230&lt;($C$7-$B$7)/($D$7-$B$7),$B$7+SQRT(P230*($D$7-$B$7)*($C$7-$B$7)),$D$7-SQRT((1-P230)*($D$7-$B$7)*($D$7-$C$7))))</f>
        <v>0.95603645697489</v>
      </c>
      <c r="J230" s="30" t="n">
        <f aca="false">IF($D$8=$B$8,$B$8,IF(Q230&lt;($C$8-$B$8)/($D$8-$B$8),$B$8+SQRT(Q230*($D$8-$B$8)*($C$8-$B$8)),$D$8-SQRT((1-Q230)*($D$8-$B$8)*($D$8-$C$8))))</f>
        <v>0.171703648920497</v>
      </c>
      <c r="K230" s="30" t="n">
        <f aca="false">F230*G230*H230*(1-I230*J230)+S230*(1-J230)</f>
        <v>772130.871351534</v>
      </c>
      <c r="L230" s="30" t="n">
        <f aca="false">K230-F230*G230*H230*(1-I230)</f>
        <v>731518.548877292</v>
      </c>
      <c r="M230" s="30" t="n">
        <f aca="true">RAND()</f>
        <v>0.97095399535058</v>
      </c>
      <c r="N230" s="30" t="n">
        <f aca="true">RAND()</f>
        <v>0.298899465069951</v>
      </c>
      <c r="O230" s="30" t="n">
        <f aca="true">RAND()</f>
        <v>0.720109200227162</v>
      </c>
      <c r="P230" s="30" t="n">
        <f aca="true">RAND()</f>
        <v>0.852756052739406</v>
      </c>
      <c r="Q230" s="30" t="n">
        <f aca="true">RAND()</f>
        <v>0.946621101039035</v>
      </c>
      <c r="R230" s="30" t="n">
        <f aca="true">RAND()</f>
        <v>0.963484448504517</v>
      </c>
      <c r="S230" s="32" t="n">
        <f aca="false">IF($D$9=$B$9,$B$9,IF(R230&lt;($C$9-$B$9)/($D$9-$B$9),$B$9+SQRT(R230*($D$9-$B$9)*($C$9-$B$9)),$D$9-SQRT((1-R230)*($D$9-$B$9)*($D$9-$C$9))))</f>
        <v>0</v>
      </c>
    </row>
    <row r="231" customFormat="false" ht="15" hidden="false" customHeight="false" outlineLevel="0" collapsed="false">
      <c r="A231" s="30" t="n">
        <v>211</v>
      </c>
      <c r="F231" s="31" t="n">
        <f aca="false">IF($D$4=$B$4,$B$4,IF(M231&lt;($C$4-$B$4)/($D$4-$B$4),$B$4+SQRT(M231*($D$4-$B$4)*($C$4-$B$4)),$D$4-SQRT((1-M231)*($D$4-$B$4)*($D$4-$C$4))))</f>
        <v>0.783953834139693</v>
      </c>
      <c r="G231" s="31" t="n">
        <f aca="false">IF($D$5=$B$5,$B$5,IF(N231&lt;($C$5-$B$5)/($D$5-$B$5),$B$5+SQRT(N231*($D$5-$B$5)*($C$5-$B$5)),$D$5-SQRT((1-N231)*($D$5-$B$5)*($D$5-$C$5))))</f>
        <v>0.796399651311969</v>
      </c>
      <c r="H231" s="30" t="n">
        <f aca="false">IF($D$6=$B$6,$B$6,IF(O231&lt;($C$6-$B$6)/($D$6-$B$6),$B$6+SQRT(O231*($D$6-$B$6)*($C$6-$B$6)),$D$6-SQRT((1-O231)*($D$6-$B$6)*($D$6-$C$6))))</f>
        <v>1921895.54849469</v>
      </c>
      <c r="I231" s="30" t="n">
        <f aca="false">IF($D$7=$B$7,$B$7,IF(P231&lt;($C$7-$B$7)/($D$7-$B$7),$B$7+SQRT(P231*($D$7-$B$7)*($C$7-$B$7)),$D$7-SQRT((1-P231)*($D$7-$B$7)*($D$7-$C$7))))</f>
        <v>0.939508120402024</v>
      </c>
      <c r="J231" s="30" t="n">
        <f aca="false">IF($D$8=$B$8,$B$8,IF(Q231&lt;($C$8-$B$8)/($D$8-$B$8),$B$8+SQRT(Q231*($D$8-$B$8)*($C$8-$B$8)),$D$8-SQRT((1-Q231)*($D$8-$B$8)*($D$8-$C$8))))</f>
        <v>0.181669787619183</v>
      </c>
      <c r="K231" s="30" t="n">
        <f aca="false">F231*G231*H231*(1-I231*J231)+S231*(1-J231)</f>
        <v>995115.162328649</v>
      </c>
      <c r="L231" s="30" t="n">
        <f aca="false">K231-F231*G231*H231*(1-I231)</f>
        <v>922529.906869995</v>
      </c>
      <c r="M231" s="30" t="n">
        <f aca="true">RAND()</f>
        <v>0.140964925335103</v>
      </c>
      <c r="N231" s="30" t="n">
        <f aca="true">RAND()</f>
        <v>0.642880383924386</v>
      </c>
      <c r="O231" s="30" t="n">
        <f aca="true">RAND()</f>
        <v>0.995933129770037</v>
      </c>
      <c r="P231" s="30" t="n">
        <f aca="true">RAND()</f>
        <v>0.616284893684856</v>
      </c>
      <c r="Q231" s="30" t="n">
        <f aca="true">RAND()</f>
        <v>0.977600220938276</v>
      </c>
      <c r="R231" s="30" t="n">
        <f aca="true">RAND()</f>
        <v>0.218430965085508</v>
      </c>
      <c r="S231" s="32" t="n">
        <f aca="false">IF($D$9=$B$9,$B$9,IF(R231&lt;($C$9-$B$9)/($D$9-$B$9),$B$9+SQRT(R231*($D$9-$B$9)*($C$9-$B$9)),$D$9-SQRT((1-R231)*($D$9-$B$9)*($D$9-$C$9))))</f>
        <v>0</v>
      </c>
    </row>
    <row r="232" customFormat="false" ht="15" hidden="false" customHeight="false" outlineLevel="0" collapsed="false">
      <c r="A232" s="30" t="n">
        <v>212</v>
      </c>
      <c r="F232" s="31" t="n">
        <f aca="false">IF($D$4=$B$4,$B$4,IF(M232&lt;($C$4-$B$4)/($D$4-$B$4),$B$4+SQRT(M232*($D$4-$B$4)*($C$4-$B$4)),$D$4-SQRT((1-M232)*($D$4-$B$4)*($D$4-$C$4))))</f>
        <v>0.902041264273342</v>
      </c>
      <c r="G232" s="31" t="n">
        <f aca="false">IF($D$5=$B$5,$B$5,IF(N232&lt;($C$5-$B$5)/($D$5-$B$5),$B$5+SQRT(N232*($D$5-$B$5)*($C$5-$B$5)),$D$5-SQRT((1-N232)*($D$5-$B$5)*($D$5-$C$5))))</f>
        <v>0.70153658442703</v>
      </c>
      <c r="H232" s="30" t="n">
        <f aca="false">IF($D$6=$B$6,$B$6,IF(O232&lt;($C$6-$B$6)/($D$6-$B$6),$B$6+SQRT(O232*($D$6-$B$6)*($C$6-$B$6)),$D$6-SQRT((1-O232)*($D$6-$B$6)*($D$6-$C$6))))</f>
        <v>1193808.09916491</v>
      </c>
      <c r="I232" s="30" t="n">
        <f aca="false">IF($D$7=$B$7,$B$7,IF(P232&lt;($C$7-$B$7)/($D$7-$B$7),$B$7+SQRT(P232*($D$7-$B$7)*($C$7-$B$7)),$D$7-SQRT((1-P232)*($D$7-$B$7)*($D$7-$C$7))))</f>
        <v>0.95945469556791</v>
      </c>
      <c r="J232" s="30" t="n">
        <f aca="false">IF($D$8=$B$8,$B$8,IF(Q232&lt;($C$8-$B$8)/($D$8-$B$8),$B$8+SQRT(Q232*($D$8-$B$8)*($C$8-$B$8)),$D$8-SQRT((1-Q232)*($D$8-$B$8)*($D$8-$C$8))))</f>
        <v>0.103448965935395</v>
      </c>
      <c r="K232" s="30" t="n">
        <f aca="false">F232*G232*H232*(1-I232*J232)+S232*(1-J232)</f>
        <v>680476.77121809</v>
      </c>
      <c r="L232" s="30" t="n">
        <f aca="false">K232-F232*G232*H232*(1-I232)</f>
        <v>649846.43135834</v>
      </c>
      <c r="M232" s="30" t="n">
        <f aca="true">RAND()</f>
        <v>0.815996773400049</v>
      </c>
      <c r="N232" s="30" t="n">
        <f aca="true">RAND()</f>
        <v>0.171827966285122</v>
      </c>
      <c r="O232" s="30" t="n">
        <f aca="true">RAND()</f>
        <v>0.566703079351934</v>
      </c>
      <c r="P232" s="30" t="n">
        <f aca="true">RAND()</f>
        <v>0.891766786100708</v>
      </c>
      <c r="Q232" s="30" t="n">
        <f aca="true">RAND()</f>
        <v>0.378526521403701</v>
      </c>
      <c r="R232" s="30" t="n">
        <f aca="true">RAND()</f>
        <v>0.548782473294792</v>
      </c>
      <c r="S232" s="32" t="n">
        <f aca="false">IF($D$9=$B$9,$B$9,IF(R232&lt;($C$9-$B$9)/($D$9-$B$9),$B$9+SQRT(R232*($D$9-$B$9)*($C$9-$B$9)),$D$9-SQRT((1-R232)*($D$9-$B$9)*($D$9-$C$9))))</f>
        <v>0</v>
      </c>
    </row>
    <row r="233" customFormat="false" ht="15" hidden="false" customHeight="false" outlineLevel="0" collapsed="false">
      <c r="A233" s="30" t="n">
        <v>213</v>
      </c>
      <c r="F233" s="31" t="n">
        <f aca="false">IF($D$4=$B$4,$B$4,IF(M233&lt;($C$4-$B$4)/($D$4-$B$4),$B$4+SQRT(M233*($D$4-$B$4)*($C$4-$B$4)),$D$4-SQRT((1-M233)*($D$4-$B$4)*($D$4-$C$4))))</f>
        <v>0.867620522033409</v>
      </c>
      <c r="G233" s="31" t="n">
        <f aca="false">IF($D$5=$B$5,$B$5,IF(N233&lt;($C$5-$B$5)/($D$5-$B$5),$B$5+SQRT(N233*($D$5-$B$5)*($C$5-$B$5)),$D$5-SQRT((1-N233)*($D$5-$B$5)*($D$5-$C$5))))</f>
        <v>0.798070371621844</v>
      </c>
      <c r="H233" s="30" t="n">
        <f aca="false">IF($D$6=$B$6,$B$6,IF(O233&lt;($C$6-$B$6)/($D$6-$B$6),$B$6+SQRT(O233*($D$6-$B$6)*($C$6-$B$6)),$D$6-SQRT((1-O233)*($D$6-$B$6)*($D$6-$C$6))))</f>
        <v>734234.694297262</v>
      </c>
      <c r="I233" s="30" t="n">
        <f aca="false">IF($D$7=$B$7,$B$7,IF(P233&lt;($C$7-$B$7)/($D$7-$B$7),$B$7+SQRT(P233*($D$7-$B$7)*($C$7-$B$7)),$D$7-SQRT((1-P233)*($D$7-$B$7)*($D$7-$C$7))))</f>
        <v>0.877171618349226</v>
      </c>
      <c r="J233" s="30" t="n">
        <f aca="false">IF($D$8=$B$8,$B$8,IF(Q233&lt;($C$8-$B$8)/($D$8-$B$8),$B$8+SQRT(Q233*($D$8-$B$8)*($C$8-$B$8)),$D$8-SQRT((1-Q233)*($D$8-$B$8)*($D$8-$C$8))))</f>
        <v>0.0883024888963652</v>
      </c>
      <c r="K233" s="30" t="n">
        <f aca="false">F233*G233*H233*(1-I233*J233)+S233*(1-J233)</f>
        <v>469021.540539087</v>
      </c>
      <c r="L233" s="30" t="n">
        <f aca="false">K233-F233*G233*H233*(1-I233)</f>
        <v>406575.538962729</v>
      </c>
      <c r="M233" s="30" t="n">
        <f aca="true">RAND()</f>
        <v>0.561932788135049</v>
      </c>
      <c r="N233" s="30" t="n">
        <f aca="true">RAND()</f>
        <v>0.653864535240255</v>
      </c>
      <c r="O233" s="30" t="n">
        <f aca="true">RAND()</f>
        <v>0.0731545226833758</v>
      </c>
      <c r="P233" s="30" t="n">
        <f aca="true">RAND()</f>
        <v>0.0567920649012318</v>
      </c>
      <c r="Q233" s="30" t="n">
        <f aca="true">RAND()</f>
        <v>0.195610754087491</v>
      </c>
      <c r="R233" s="30" t="n">
        <f aca="true">RAND()</f>
        <v>0.848607971651064</v>
      </c>
      <c r="S233" s="32" t="n">
        <f aca="false">IF($D$9=$B$9,$B$9,IF(R233&lt;($C$9-$B$9)/($D$9-$B$9),$B$9+SQRT(R233*($D$9-$B$9)*($C$9-$B$9)),$D$9-SQRT((1-R233)*($D$9-$B$9)*($D$9-$C$9))))</f>
        <v>0</v>
      </c>
    </row>
    <row r="234" customFormat="false" ht="15" hidden="false" customHeight="false" outlineLevel="0" collapsed="false">
      <c r="A234" s="30" t="n">
        <v>214</v>
      </c>
      <c r="F234" s="31" t="n">
        <f aca="false">IF($D$4=$B$4,$B$4,IF(M234&lt;($C$4-$B$4)/($D$4-$B$4),$B$4+SQRT(M234*($D$4-$B$4)*($C$4-$B$4)),$D$4-SQRT((1-M234)*($D$4-$B$4)*($D$4-$C$4))))</f>
        <v>0.864129129952709</v>
      </c>
      <c r="G234" s="31" t="n">
        <f aca="false">IF($D$5=$B$5,$B$5,IF(N234&lt;($C$5-$B$5)/($D$5-$B$5),$B$5+SQRT(N234*($D$5-$B$5)*($C$5-$B$5)),$D$5-SQRT((1-N234)*($D$5-$B$5)*($D$5-$C$5))))</f>
        <v>0.792485104286063</v>
      </c>
      <c r="H234" s="30" t="n">
        <f aca="false">IF($D$6=$B$6,$B$6,IF(O234&lt;($C$6-$B$6)/($D$6-$B$6),$B$6+SQRT(O234*($D$6-$B$6)*($C$6-$B$6)),$D$6-SQRT((1-O234)*($D$6-$B$6)*($D$6-$C$6))))</f>
        <v>1934365.63145995</v>
      </c>
      <c r="I234" s="30" t="n">
        <f aca="false">IF($D$7=$B$7,$B$7,IF(P234&lt;($C$7-$B$7)/($D$7-$B$7),$B$7+SQRT(P234*($D$7-$B$7)*($C$7-$B$7)),$D$7-SQRT((1-P234)*($D$7-$B$7)*($D$7-$C$7))))</f>
        <v>0.958335406879491</v>
      </c>
      <c r="J234" s="30" t="n">
        <f aca="false">IF($D$8=$B$8,$B$8,IF(Q234&lt;($C$8-$B$8)/($D$8-$B$8),$B$8+SQRT(Q234*($D$8-$B$8)*($C$8-$B$8)),$D$8-SQRT((1-Q234)*($D$8-$B$8)*($D$8-$C$8))))</f>
        <v>0.110467349271603</v>
      </c>
      <c r="K234" s="30" t="n">
        <f aca="false">F234*G234*H234*(1-I234*J234)+S234*(1-J234)</f>
        <v>1184435.80279427</v>
      </c>
      <c r="L234" s="30" t="n">
        <f aca="false">K234-F234*G234*H234*(1-I234)</f>
        <v>1129243.88745356</v>
      </c>
      <c r="M234" s="30" t="n">
        <f aca="true">RAND()</f>
        <v>0.538767425980664</v>
      </c>
      <c r="N234" s="30" t="n">
        <f aca="true">RAND()</f>
        <v>0.61750858953361</v>
      </c>
      <c r="O234" s="30" t="n">
        <f aca="true">RAND()</f>
        <v>0.997128086444233</v>
      </c>
      <c r="P234" s="30" t="n">
        <f aca="true">RAND()</f>
        <v>0.879652667928916</v>
      </c>
      <c r="Q234" s="30" t="n">
        <f aca="true">RAND()</f>
        <v>0.465593630236453</v>
      </c>
      <c r="R234" s="30" t="n">
        <f aca="true">RAND()</f>
        <v>0.0497796617680128</v>
      </c>
      <c r="S234" s="32" t="n">
        <f aca="false">IF($D$9=$B$9,$B$9,IF(R234&lt;($C$9-$B$9)/($D$9-$B$9),$B$9+SQRT(R234*($D$9-$B$9)*($C$9-$B$9)),$D$9-SQRT((1-R234)*($D$9-$B$9)*($D$9-$C$9))))</f>
        <v>0</v>
      </c>
    </row>
    <row r="235" customFormat="false" ht="15" hidden="false" customHeight="false" outlineLevel="0" collapsed="false">
      <c r="A235" s="30" t="n">
        <v>215</v>
      </c>
      <c r="F235" s="31" t="n">
        <f aca="false">IF($D$4=$B$4,$B$4,IF(M235&lt;($C$4-$B$4)/($D$4-$B$4),$B$4+SQRT(M235*($D$4-$B$4)*($C$4-$B$4)),$D$4-SQRT((1-M235)*($D$4-$B$4)*($D$4-$C$4))))</f>
        <v>0.762109385784812</v>
      </c>
      <c r="G235" s="31" t="n">
        <f aca="false">IF($D$5=$B$5,$B$5,IF(N235&lt;($C$5-$B$5)/($D$5-$B$5),$B$5+SQRT(N235*($D$5-$B$5)*($C$5-$B$5)),$D$5-SQRT((1-N235)*($D$5-$B$5)*($D$5-$C$5))))</f>
        <v>0.697716064597409</v>
      </c>
      <c r="H235" s="30" t="n">
        <f aca="false">IF($D$6=$B$6,$B$6,IF(O235&lt;($C$6-$B$6)/($D$6-$B$6),$B$6+SQRT(O235*($D$6-$B$6)*($C$6-$B$6)),$D$6-SQRT((1-O235)*($D$6-$B$6)*($D$6-$C$6))))</f>
        <v>1201793.88255985</v>
      </c>
      <c r="I235" s="30" t="n">
        <f aca="false">IF($D$7=$B$7,$B$7,IF(P235&lt;($C$7-$B$7)/($D$7-$B$7),$B$7+SQRT(P235*($D$7-$B$7)*($C$7-$B$7)),$D$7-SQRT((1-P235)*($D$7-$B$7)*($D$7-$C$7))))</f>
        <v>0.945968655827896</v>
      </c>
      <c r="J235" s="30" t="n">
        <f aca="false">IF($D$8=$B$8,$B$8,IF(Q235&lt;($C$8-$B$8)/($D$8-$B$8),$B$8+SQRT(Q235*($D$8-$B$8)*($C$8-$B$8)),$D$8-SQRT((1-Q235)*($D$8-$B$8)*($D$8-$C$8))))</f>
        <v>0.138939308339204</v>
      </c>
      <c r="K235" s="30" t="n">
        <f aca="false">F235*G235*H235*(1-I235*J235)+S235*(1-J235)</f>
        <v>555046.9637916</v>
      </c>
      <c r="L235" s="30" t="n">
        <f aca="false">K235-F235*G235*H235*(1-I235)</f>
        <v>520518.934322758</v>
      </c>
      <c r="M235" s="30" t="n">
        <f aca="true">RAND()</f>
        <v>0.0771515160513331</v>
      </c>
      <c r="N235" s="30" t="n">
        <f aca="true">RAND()</f>
        <v>0.159140488006751</v>
      </c>
      <c r="O235" s="30" t="n">
        <f aca="true">RAND()</f>
        <v>0.575244662720748</v>
      </c>
      <c r="P235" s="30" t="n">
        <f aca="true">RAND()</f>
        <v>0.708460223185629</v>
      </c>
      <c r="Q235" s="30" t="n">
        <f aca="true">RAND()</f>
        <v>0.751439462260346</v>
      </c>
      <c r="R235" s="30" t="n">
        <f aca="true">RAND()</f>
        <v>0.378565539066161</v>
      </c>
      <c r="S235" s="32" t="n">
        <f aca="false">IF($D$9=$B$9,$B$9,IF(R235&lt;($C$9-$B$9)/($D$9-$B$9),$B$9+SQRT(R235*($D$9-$B$9)*($C$9-$B$9)),$D$9-SQRT((1-R235)*($D$9-$B$9)*($D$9-$C$9))))</f>
        <v>0</v>
      </c>
    </row>
    <row r="236" customFormat="false" ht="15" hidden="false" customHeight="false" outlineLevel="0" collapsed="false">
      <c r="A236" s="30" t="n">
        <v>216</v>
      </c>
      <c r="F236" s="31" t="n">
        <f aca="false">IF($D$4=$B$4,$B$4,IF(M236&lt;($C$4-$B$4)/($D$4-$B$4),$B$4+SQRT(M236*($D$4-$B$4)*($C$4-$B$4)),$D$4-SQRT((1-M236)*($D$4-$B$4)*($D$4-$C$4))))</f>
        <v>0.774702135261458</v>
      </c>
      <c r="G236" s="31" t="n">
        <f aca="false">IF($D$5=$B$5,$B$5,IF(N236&lt;($C$5-$B$5)/($D$5-$B$5),$B$5+SQRT(N236*($D$5-$B$5)*($C$5-$B$5)),$D$5-SQRT((1-N236)*($D$5-$B$5)*($D$5-$C$5))))</f>
        <v>0.724124179126283</v>
      </c>
      <c r="H236" s="30" t="n">
        <f aca="false">IF($D$6=$B$6,$B$6,IF(O236&lt;($C$6-$B$6)/($D$6-$B$6),$B$6+SQRT(O236*($D$6-$B$6)*($C$6-$B$6)),$D$6-SQRT((1-O236)*($D$6-$B$6)*($D$6-$C$6))))</f>
        <v>747330.196442418</v>
      </c>
      <c r="I236" s="30" t="n">
        <f aca="false">IF($D$7=$B$7,$B$7,IF(P236&lt;($C$7-$B$7)/($D$7-$B$7),$B$7+SQRT(P236*($D$7-$B$7)*($C$7-$B$7)),$D$7-SQRT((1-P236)*($D$7-$B$7)*($D$7-$C$7))))</f>
        <v>0.957431515556294</v>
      </c>
      <c r="J236" s="30" t="n">
        <f aca="false">IF($D$8=$B$8,$B$8,IF(Q236&lt;($C$8-$B$8)/($D$8-$B$8),$B$8+SQRT(Q236*($D$8-$B$8)*($C$8-$B$8)),$D$8-SQRT((1-Q236)*($D$8-$B$8)*($D$8-$C$8))))</f>
        <v>0.152226655029669</v>
      </c>
      <c r="K236" s="30" t="n">
        <f aca="false">F236*G236*H236*(1-I236*J236)+S236*(1-J236)</f>
        <v>358135.234406053</v>
      </c>
      <c r="L236" s="30" t="n">
        <f aca="false">K236-F236*G236*H236*(1-I236)</f>
        <v>340288.920769362</v>
      </c>
      <c r="M236" s="30" t="n">
        <f aca="true">RAND()</f>
        <v>0.111608180252424</v>
      </c>
      <c r="N236" s="30" t="n">
        <f aca="true">RAND()</f>
        <v>0.256780197396224</v>
      </c>
      <c r="O236" s="30" t="n">
        <f aca="true">RAND()</f>
        <v>0.0815629680963269</v>
      </c>
      <c r="P236" s="30" t="n">
        <f aca="true">RAND()</f>
        <v>0.869400899977998</v>
      </c>
      <c r="Q236" s="30" t="n">
        <f aca="true">RAND()</f>
        <v>0.847847167356381</v>
      </c>
      <c r="R236" s="30" t="n">
        <f aca="true">RAND()</f>
        <v>0.988070820090792</v>
      </c>
      <c r="S236" s="32" t="n">
        <f aca="false">IF($D$9=$B$9,$B$9,IF(R236&lt;($C$9-$B$9)/($D$9-$B$9),$B$9+SQRT(R236*($D$9-$B$9)*($C$9-$B$9)),$D$9-SQRT((1-R236)*($D$9-$B$9)*($D$9-$C$9))))</f>
        <v>0</v>
      </c>
    </row>
    <row r="237" customFormat="false" ht="15" hidden="false" customHeight="false" outlineLevel="0" collapsed="false">
      <c r="A237" s="30" t="n">
        <v>217</v>
      </c>
      <c r="F237" s="31" t="n">
        <f aca="false">IF($D$4=$B$4,$B$4,IF(M237&lt;($C$4-$B$4)/($D$4-$B$4),$B$4+SQRT(M237*($D$4-$B$4)*($C$4-$B$4)),$D$4-SQRT((1-M237)*($D$4-$B$4)*($D$4-$C$4))))</f>
        <v>0.802964988971713</v>
      </c>
      <c r="G237" s="31" t="n">
        <f aca="false">IF($D$5=$B$5,$B$5,IF(N237&lt;($C$5-$B$5)/($D$5-$B$5),$B$5+SQRT(N237*($D$5-$B$5)*($C$5-$B$5)),$D$5-SQRT((1-N237)*($D$5-$B$5)*($D$5-$C$5))))</f>
        <v>0.801616947980811</v>
      </c>
      <c r="H237" s="30" t="n">
        <f aca="false">IF($D$6=$B$6,$B$6,IF(O237&lt;($C$6-$B$6)/($D$6-$B$6),$B$6+SQRT(O237*($D$6-$B$6)*($C$6-$B$6)),$D$6-SQRT((1-O237)*($D$6-$B$6)*($D$6-$C$6))))</f>
        <v>1661807.43145455</v>
      </c>
      <c r="I237" s="30" t="n">
        <f aca="false">IF($D$7=$B$7,$B$7,IF(P237&lt;($C$7-$B$7)/($D$7-$B$7),$B$7+SQRT(P237*($D$7-$B$7)*($C$7-$B$7)),$D$7-SQRT((1-P237)*($D$7-$B$7)*($D$7-$C$7))))</f>
        <v>0.895578673517705</v>
      </c>
      <c r="J237" s="30" t="n">
        <f aca="false">IF($D$8=$B$8,$B$8,IF(Q237&lt;($C$8-$B$8)/($D$8-$B$8),$B$8+SQRT(Q237*($D$8-$B$8)*($C$8-$B$8)),$D$8-SQRT((1-Q237)*($D$8-$B$8)*($D$8-$C$8))))</f>
        <v>0.0822230163275336</v>
      </c>
      <c r="K237" s="30" t="n">
        <f aca="false">F237*G237*H237*(1-I237*J237)+S237*(1-J237)</f>
        <v>990889.697591972</v>
      </c>
      <c r="L237" s="30" t="n">
        <f aca="false">K237-F237*G237*H237*(1-I237)</f>
        <v>879194.782409071</v>
      </c>
      <c r="M237" s="30" t="n">
        <f aca="true">RAND()</f>
        <v>0.212035779078898</v>
      </c>
      <c r="N237" s="30" t="n">
        <f aca="true">RAND()</f>
        <v>0.677359169179652</v>
      </c>
      <c r="O237" s="30" t="n">
        <f aca="true">RAND()</f>
        <v>0.923750524387088</v>
      </c>
      <c r="P237" s="30" t="n">
        <f aca="true">RAND()</f>
        <v>0.15980119074104</v>
      </c>
      <c r="Q237" s="30" t="n">
        <f aca="true">RAND()</f>
        <v>0.138443037499266</v>
      </c>
      <c r="R237" s="30" t="n">
        <f aca="true">RAND()</f>
        <v>0.744265418027927</v>
      </c>
      <c r="S237" s="32" t="n">
        <f aca="false">IF($D$9=$B$9,$B$9,IF(R237&lt;($C$9-$B$9)/($D$9-$B$9),$B$9+SQRT(R237*($D$9-$B$9)*($C$9-$B$9)),$D$9-SQRT((1-R237)*($D$9-$B$9)*($D$9-$C$9))))</f>
        <v>0</v>
      </c>
    </row>
    <row r="238" customFormat="false" ht="15" hidden="false" customHeight="false" outlineLevel="0" collapsed="false">
      <c r="A238" s="30" t="n">
        <v>218</v>
      </c>
      <c r="F238" s="31" t="n">
        <f aca="false">IF($D$4=$B$4,$B$4,IF(M238&lt;($C$4-$B$4)/($D$4-$B$4),$B$4+SQRT(M238*($D$4-$B$4)*($C$4-$B$4)),$D$4-SQRT((1-M238)*($D$4-$B$4)*($D$4-$C$4))))</f>
        <v>0.829315927571505</v>
      </c>
      <c r="G238" s="31" t="n">
        <f aca="false">IF($D$5=$B$5,$B$5,IF(N238&lt;($C$5-$B$5)/($D$5-$B$5),$B$5+SQRT(N238*($D$5-$B$5)*($C$5-$B$5)),$D$5-SQRT((1-N238)*($D$5-$B$5)*($D$5-$C$5))))</f>
        <v>0.755304567260879</v>
      </c>
      <c r="H238" s="30" t="n">
        <f aca="false">IF($D$6=$B$6,$B$6,IF(O238&lt;($C$6-$B$6)/($D$6-$B$6),$B$6+SQRT(O238*($D$6-$B$6)*($C$6-$B$6)),$D$6-SQRT((1-O238)*($D$6-$B$6)*($D$6-$C$6))))</f>
        <v>734262.315463095</v>
      </c>
      <c r="I238" s="30" t="n">
        <f aca="false">IF($D$7=$B$7,$B$7,IF(P238&lt;($C$7-$B$7)/($D$7-$B$7),$B$7+SQRT(P238*($D$7-$B$7)*($C$7-$B$7)),$D$7-SQRT((1-P238)*($D$7-$B$7)*($D$7-$C$7))))</f>
        <v>0.962642024475289</v>
      </c>
      <c r="J238" s="30" t="n">
        <f aca="false">IF($D$8=$B$8,$B$8,IF(Q238&lt;($C$8-$B$8)/($D$8-$B$8),$B$8+SQRT(Q238*($D$8-$B$8)*($C$8-$B$8)),$D$8-SQRT((1-Q238)*($D$8-$B$8)*($D$8-$C$8))))</f>
        <v>0.147409112164197</v>
      </c>
      <c r="K238" s="30" t="n">
        <f aca="false">F238*G238*H238*(1-I238*J238)+S238*(1-J238)</f>
        <v>394666.389001757</v>
      </c>
      <c r="L238" s="30" t="n">
        <f aca="false">K238-F238*G238*H238*(1-I238)</f>
        <v>377484.271291406</v>
      </c>
      <c r="M238" s="30" t="n">
        <f aca="true">RAND()</f>
        <v>0.334452182473574</v>
      </c>
      <c r="N238" s="30" t="n">
        <f aca="true">RAND()</f>
        <v>0.401991810201482</v>
      </c>
      <c r="O238" s="30" t="n">
        <f aca="true">RAND()</f>
        <v>0.0731717765948409</v>
      </c>
      <c r="P238" s="30" t="n">
        <f aca="true">RAND()</f>
        <v>0.922743765559883</v>
      </c>
      <c r="Q238" s="30" t="n">
        <f aca="true">RAND()</f>
        <v>0.815613234442799</v>
      </c>
      <c r="R238" s="30" t="n">
        <f aca="true">RAND()</f>
        <v>0.901473746880426</v>
      </c>
      <c r="S238" s="32" t="n">
        <f aca="false">IF($D$9=$B$9,$B$9,IF(R238&lt;($C$9-$B$9)/($D$9-$B$9),$B$9+SQRT(R238*($D$9-$B$9)*($C$9-$B$9)),$D$9-SQRT((1-R238)*($D$9-$B$9)*($D$9-$C$9))))</f>
        <v>0</v>
      </c>
    </row>
    <row r="239" customFormat="false" ht="15" hidden="false" customHeight="false" outlineLevel="0" collapsed="false">
      <c r="A239" s="30" t="n">
        <v>219</v>
      </c>
      <c r="F239" s="31" t="n">
        <f aca="false">IF($D$4=$B$4,$B$4,IF(M239&lt;($C$4-$B$4)/($D$4-$B$4),$B$4+SQRT(M239*($D$4-$B$4)*($C$4-$B$4)),$D$4-SQRT((1-M239)*($D$4-$B$4)*($D$4-$C$4))))</f>
        <v>0.854808905261886</v>
      </c>
      <c r="G239" s="31" t="n">
        <f aca="false">IF($D$5=$B$5,$B$5,IF(N239&lt;($C$5-$B$5)/($D$5-$B$5),$B$5+SQRT(N239*($D$5-$B$5)*($C$5-$B$5)),$D$5-SQRT((1-N239)*($D$5-$B$5)*($D$5-$C$5))))</f>
        <v>0.768254842884641</v>
      </c>
      <c r="H239" s="30" t="n">
        <f aca="false">IF($D$6=$B$6,$B$6,IF(O239&lt;($C$6-$B$6)/($D$6-$B$6),$B$6+SQRT(O239*($D$6-$B$6)*($C$6-$B$6)),$D$6-SQRT((1-O239)*($D$6-$B$6)*($D$6-$C$6))))</f>
        <v>1565985.32988014</v>
      </c>
      <c r="I239" s="30" t="n">
        <f aca="false">IF($D$7=$B$7,$B$7,IF(P239&lt;($C$7-$B$7)/($D$7-$B$7),$B$7+SQRT(P239*($D$7-$B$7)*($C$7-$B$7)),$D$7-SQRT((1-P239)*($D$7-$B$7)*($D$7-$C$7))))</f>
        <v>0.932637647833975</v>
      </c>
      <c r="J239" s="30" t="n">
        <f aca="false">IF($D$8=$B$8,$B$8,IF(Q239&lt;($C$8-$B$8)/($D$8-$B$8),$B$8+SQRT(Q239*($D$8-$B$8)*($C$8-$B$8)),$D$8-SQRT((1-Q239)*($D$8-$B$8)*($D$8-$C$8))))</f>
        <v>0.0935670008592644</v>
      </c>
      <c r="K239" s="30" t="n">
        <f aca="false">F239*G239*H239*(1-I239*J239)+S239*(1-J239)</f>
        <v>938657.517946021</v>
      </c>
      <c r="L239" s="30" t="n">
        <f aca="false">K239-F239*G239*H239*(1-I239)</f>
        <v>869382.080425265</v>
      </c>
      <c r="M239" s="30" t="n">
        <f aca="true">RAND()</f>
        <v>0.47931594296767</v>
      </c>
      <c r="N239" s="30" t="n">
        <f aca="true">RAND()</f>
        <v>0.47182820256892</v>
      </c>
      <c r="O239" s="30" t="n">
        <f aca="true">RAND()</f>
        <v>0.874420844080499</v>
      </c>
      <c r="P239" s="30" t="n">
        <f aca="true">RAND()</f>
        <v>0.525306218425545</v>
      </c>
      <c r="Q239" s="30" t="n">
        <f aca="true">RAND()</f>
        <v>0.253077808516153</v>
      </c>
      <c r="R239" s="30" t="n">
        <f aca="true">RAND()</f>
        <v>0.0199859670661351</v>
      </c>
      <c r="S239" s="32" t="n">
        <f aca="false">IF($D$9=$B$9,$B$9,IF(R239&lt;($C$9-$B$9)/($D$9-$B$9),$B$9+SQRT(R239*($D$9-$B$9)*($C$9-$B$9)),$D$9-SQRT((1-R239)*($D$9-$B$9)*($D$9-$C$9))))</f>
        <v>0</v>
      </c>
    </row>
    <row r="240" customFormat="false" ht="15" hidden="false" customHeight="false" outlineLevel="0" collapsed="false">
      <c r="A240" s="30" t="n">
        <v>220</v>
      </c>
      <c r="F240" s="31" t="n">
        <f aca="false">IF($D$4=$B$4,$B$4,IF(M240&lt;($C$4-$B$4)/($D$4-$B$4),$B$4+SQRT(M240*($D$4-$B$4)*($C$4-$B$4)),$D$4-SQRT((1-M240)*($D$4-$B$4)*($D$4-$C$4))))</f>
        <v>0.893890326883617</v>
      </c>
      <c r="G240" s="31" t="n">
        <f aca="false">IF($D$5=$B$5,$B$5,IF(N240&lt;($C$5-$B$5)/($D$5-$B$5),$B$5+SQRT(N240*($D$5-$B$5)*($C$5-$B$5)),$D$5-SQRT((1-N240)*($D$5-$B$5)*($D$5-$C$5))))</f>
        <v>0.789508863570727</v>
      </c>
      <c r="H240" s="30" t="n">
        <f aca="false">IF($D$6=$B$6,$B$6,IF(O240&lt;($C$6-$B$6)/($D$6-$B$6),$B$6+SQRT(O240*($D$6-$B$6)*($C$6-$B$6)),$D$6-SQRT((1-O240)*($D$6-$B$6)*($D$6-$C$6))))</f>
        <v>860583.399027387</v>
      </c>
      <c r="I240" s="30" t="n">
        <f aca="false">IF($D$7=$B$7,$B$7,IF(P240&lt;($C$7-$B$7)/($D$7-$B$7),$B$7+SQRT(P240*($D$7-$B$7)*($C$7-$B$7)),$D$7-SQRT((1-P240)*($D$7-$B$7)*($D$7-$C$7))))</f>
        <v>0.90057679908666</v>
      </c>
      <c r="J240" s="30" t="n">
        <f aca="false">IF($D$8=$B$8,$B$8,IF(Q240&lt;($C$8-$B$8)/($D$8-$B$8),$B$8+SQRT(Q240*($D$8-$B$8)*($C$8-$B$8)),$D$8-SQRT((1-Q240)*($D$8-$B$8)*($D$8-$C$8))))</f>
        <v>0.0713182436005456</v>
      </c>
      <c r="K240" s="30" t="n">
        <f aca="false">F240*G240*H240*(1-I240*J240)+S240*(1-J240)</f>
        <v>568335.081236876</v>
      </c>
      <c r="L240" s="30" t="n">
        <f aca="false">K240-F240*G240*H240*(1-I240)</f>
        <v>507951.070890839</v>
      </c>
      <c r="M240" s="30" t="n">
        <f aca="true">RAND()</f>
        <v>0.751869177180713</v>
      </c>
      <c r="N240" s="30" t="n">
        <f aca="true">RAND()</f>
        <v>0.598560156197808</v>
      </c>
      <c r="O240" s="30" t="n">
        <f aca="true">RAND()</f>
        <v>0.173360516872192</v>
      </c>
      <c r="P240" s="30" t="n">
        <f aca="true">RAND()</f>
        <v>0.196770200450182</v>
      </c>
      <c r="Q240" s="30" t="n">
        <f aca="true">RAND()</f>
        <v>0.0605956680282938</v>
      </c>
      <c r="R240" s="30" t="n">
        <f aca="true">RAND()</f>
        <v>0.517262274622846</v>
      </c>
      <c r="S240" s="32" t="n">
        <f aca="false">IF($D$9=$B$9,$B$9,IF(R240&lt;($C$9-$B$9)/($D$9-$B$9),$B$9+SQRT(R240*($D$9-$B$9)*($C$9-$B$9)),$D$9-SQRT((1-R240)*($D$9-$B$9)*($D$9-$C$9))))</f>
        <v>0</v>
      </c>
    </row>
    <row r="241" customFormat="false" ht="15" hidden="false" customHeight="false" outlineLevel="0" collapsed="false">
      <c r="A241" s="30" t="n">
        <v>221</v>
      </c>
      <c r="F241" s="31" t="n">
        <f aca="false">IF($D$4=$B$4,$B$4,IF(M241&lt;($C$4-$B$4)/($D$4-$B$4),$B$4+SQRT(M241*($D$4-$B$4)*($C$4-$B$4)),$D$4-SQRT((1-M241)*($D$4-$B$4)*($D$4-$C$4))))</f>
        <v>0.912535561091772</v>
      </c>
      <c r="G241" s="31" t="n">
        <f aca="false">IF($D$5=$B$5,$B$5,IF(N241&lt;($C$5-$B$5)/($D$5-$B$5),$B$5+SQRT(N241*($D$5-$B$5)*($C$5-$B$5)),$D$5-SQRT((1-N241)*($D$5-$B$5)*($D$5-$C$5))))</f>
        <v>0.619342024608065</v>
      </c>
      <c r="H241" s="30" t="n">
        <f aca="false">IF($D$6=$B$6,$B$6,IF(O241&lt;($C$6-$B$6)/($D$6-$B$6),$B$6+SQRT(O241*($D$6-$B$6)*($C$6-$B$6)),$D$6-SQRT((1-O241)*($D$6-$B$6)*($D$6-$C$6))))</f>
        <v>1676608.12351501</v>
      </c>
      <c r="I241" s="30" t="n">
        <f aca="false">IF($D$7=$B$7,$B$7,IF(P241&lt;($C$7-$B$7)/($D$7-$B$7),$B$7+SQRT(P241*($D$7-$B$7)*($C$7-$B$7)),$D$7-SQRT((1-P241)*($D$7-$B$7)*($D$7-$C$7))))</f>
        <v>0.937846905084603</v>
      </c>
      <c r="J241" s="30" t="n">
        <f aca="false">IF($D$8=$B$8,$B$8,IF(Q241&lt;($C$8-$B$8)/($D$8-$B$8),$B$8+SQRT(Q241*($D$8-$B$8)*($C$8-$B$8)),$D$8-SQRT((1-Q241)*($D$8-$B$8)*($D$8-$C$8))))</f>
        <v>0.170030715084919</v>
      </c>
      <c r="K241" s="30" t="n">
        <f aca="false">F241*G241*H241*(1-I241*J241)+S241*(1-J241)</f>
        <v>796468.973666459</v>
      </c>
      <c r="L241" s="30" t="n">
        <f aca="false">K241-F241*G241*H241*(1-I241)</f>
        <v>737574.482697623</v>
      </c>
      <c r="M241" s="30" t="n">
        <f aca="true">RAND()</f>
        <v>0.887713265383332</v>
      </c>
      <c r="N241" s="30" t="n">
        <f aca="true">RAND()</f>
        <v>0.00623523193231653</v>
      </c>
      <c r="O241" s="30" t="n">
        <f aca="true">RAND()</f>
        <v>0.930278462815676</v>
      </c>
      <c r="P241" s="30" t="n">
        <f aca="true">RAND()</f>
        <v>0.59362144099564</v>
      </c>
      <c r="Q241" s="30" t="n">
        <f aca="true">RAND()</f>
        <v>0.940122797445247</v>
      </c>
      <c r="R241" s="30" t="n">
        <f aca="true">RAND()</f>
        <v>0.917079505175605</v>
      </c>
      <c r="S241" s="32" t="n">
        <f aca="false">IF($D$9=$B$9,$B$9,IF(R241&lt;($C$9-$B$9)/($D$9-$B$9),$B$9+SQRT(R241*($D$9-$B$9)*($C$9-$B$9)),$D$9-SQRT((1-R241)*($D$9-$B$9)*($D$9-$C$9))))</f>
        <v>0</v>
      </c>
    </row>
    <row r="242" customFormat="false" ht="15" hidden="false" customHeight="false" outlineLevel="0" collapsed="false">
      <c r="A242" s="30" t="n">
        <v>222</v>
      </c>
      <c r="F242" s="31" t="n">
        <f aca="false">IF($D$4=$B$4,$B$4,IF(M242&lt;($C$4-$B$4)/($D$4-$B$4),$B$4+SQRT(M242*($D$4-$B$4)*($C$4-$B$4)),$D$4-SQRT((1-M242)*($D$4-$B$4)*($D$4-$C$4))))</f>
        <v>0.851756683399526</v>
      </c>
      <c r="G242" s="31" t="n">
        <f aca="false">IF($D$5=$B$5,$B$5,IF(N242&lt;($C$5-$B$5)/($D$5-$B$5),$B$5+SQRT(N242*($D$5-$B$5)*($C$5-$B$5)),$D$5-SQRT((1-N242)*($D$5-$B$5)*($D$5-$C$5))))</f>
        <v>0.755146089643052</v>
      </c>
      <c r="H242" s="30" t="n">
        <f aca="false">IF($D$6=$B$6,$B$6,IF(O242&lt;($C$6-$B$6)/($D$6-$B$6),$B$6+SQRT(O242*($D$6-$B$6)*($C$6-$B$6)),$D$6-SQRT((1-O242)*($D$6-$B$6)*($D$6-$C$6))))</f>
        <v>1839759.81221559</v>
      </c>
      <c r="I242" s="30" t="n">
        <f aca="false">IF($D$7=$B$7,$B$7,IF(P242&lt;($C$7-$B$7)/($D$7-$B$7),$B$7+SQRT(P242*($D$7-$B$7)*($C$7-$B$7)),$D$7-SQRT((1-P242)*($D$7-$B$7)*($D$7-$C$7))))</f>
        <v>0.929852149649804</v>
      </c>
      <c r="J242" s="30" t="n">
        <f aca="false">IF($D$8=$B$8,$B$8,IF(Q242&lt;($C$8-$B$8)/($D$8-$B$8),$B$8+SQRT(Q242*($D$8-$B$8)*($C$8-$B$8)),$D$8-SQRT((1-Q242)*($D$8-$B$8)*($D$8-$C$8))))</f>
        <v>0.16534752117335</v>
      </c>
      <c r="K242" s="30" t="n">
        <f aca="false">F242*G242*H242*(1-I242*J242)+S242*(1-J242)</f>
        <v>1001398.60006082</v>
      </c>
      <c r="L242" s="30" t="n">
        <f aca="false">K242-F242*G242*H242*(1-I242)</f>
        <v>918390.203946622</v>
      </c>
      <c r="M242" s="30" t="n">
        <f aca="true">RAND()</f>
        <v>0.460601819128478</v>
      </c>
      <c r="N242" s="30" t="n">
        <f aca="true">RAND()</f>
        <v>0.40117181885883</v>
      </c>
      <c r="O242" s="30" t="n">
        <f aca="true">RAND()</f>
        <v>0.982882054812544</v>
      </c>
      <c r="P242" s="30" t="n">
        <f aca="true">RAND()</f>
        <v>0.490489677207281</v>
      </c>
      <c r="Q242" s="30" t="n">
        <f aca="true">RAND()</f>
        <v>0.919947047411237</v>
      </c>
      <c r="R242" s="30" t="n">
        <f aca="true">RAND()</f>
        <v>0.982048888320468</v>
      </c>
      <c r="S242" s="32" t="n">
        <f aca="false">IF($D$9=$B$9,$B$9,IF(R242&lt;($C$9-$B$9)/($D$9-$B$9),$B$9+SQRT(R242*($D$9-$B$9)*($C$9-$B$9)),$D$9-SQRT((1-R242)*($D$9-$B$9)*($D$9-$C$9))))</f>
        <v>0</v>
      </c>
    </row>
    <row r="243" customFormat="false" ht="15" hidden="false" customHeight="false" outlineLevel="0" collapsed="false">
      <c r="A243" s="30" t="n">
        <v>223</v>
      </c>
      <c r="F243" s="31" t="n">
        <f aca="false">IF($D$4=$B$4,$B$4,IF(M243&lt;($C$4-$B$4)/($D$4-$B$4),$B$4+SQRT(M243*($D$4-$B$4)*($C$4-$B$4)),$D$4-SQRT((1-M243)*($D$4-$B$4)*($D$4-$C$4))))</f>
        <v>0.912843446174658</v>
      </c>
      <c r="G243" s="31" t="n">
        <f aca="false">IF($D$5=$B$5,$B$5,IF(N243&lt;($C$5-$B$5)/($D$5-$B$5),$B$5+SQRT(N243*($D$5-$B$5)*($C$5-$B$5)),$D$5-SQRT((1-N243)*($D$5-$B$5)*($D$5-$C$5))))</f>
        <v>0.848965086097074</v>
      </c>
      <c r="H243" s="30" t="n">
        <f aca="false">IF($D$6=$B$6,$B$6,IF(O243&lt;($C$6-$B$6)/($D$6-$B$6),$B$6+SQRT(O243*($D$6-$B$6)*($C$6-$B$6)),$D$6-SQRT((1-O243)*($D$6-$B$6)*($D$6-$C$6))))</f>
        <v>1012981.53652114</v>
      </c>
      <c r="I243" s="30" t="n">
        <f aca="false">IF($D$7=$B$7,$B$7,IF(P243&lt;($C$7-$B$7)/($D$7-$B$7),$B$7+SQRT(P243*($D$7-$B$7)*($C$7-$B$7)),$D$7-SQRT((1-P243)*($D$7-$B$7)*($D$7-$C$7))))</f>
        <v>0.910110208926214</v>
      </c>
      <c r="J243" s="30" t="n">
        <f aca="false">IF($D$8=$B$8,$B$8,IF(Q243&lt;($C$8-$B$8)/($D$8-$B$8),$B$8+SQRT(Q243*($D$8-$B$8)*($C$8-$B$8)),$D$8-SQRT((1-Q243)*($D$8-$B$8)*($D$8-$C$8))))</f>
        <v>0.0856363882291662</v>
      </c>
      <c r="K243" s="30" t="n">
        <f aca="false">F243*G243*H243*(1-I243*J243)+S243*(1-J243)</f>
        <v>723848.245797494</v>
      </c>
      <c r="L243" s="30" t="n">
        <f aca="false">K243-F243*G243*H243*(1-I243)</f>
        <v>653281.834342663</v>
      </c>
      <c r="M243" s="30" t="n">
        <f aca="true">RAND()</f>
        <v>0.889551240625955</v>
      </c>
      <c r="N243" s="30" t="n">
        <f aca="true">RAND()</f>
        <v>0.913181252097365</v>
      </c>
      <c r="O243" s="30" t="n">
        <f aca="true">RAND()</f>
        <v>0.350529701834549</v>
      </c>
      <c r="P243" s="30" t="n">
        <f aca="true">RAND()</f>
        <v>0.277941324396395</v>
      </c>
      <c r="Q243" s="30" t="n">
        <f aca="true">RAND()</f>
        <v>0.169326955469314</v>
      </c>
      <c r="R243" s="30" t="n">
        <f aca="true">RAND()</f>
        <v>0.557429398711937</v>
      </c>
      <c r="S243" s="32" t="n">
        <f aca="false">IF($D$9=$B$9,$B$9,IF(R243&lt;($C$9-$B$9)/($D$9-$B$9),$B$9+SQRT(R243*($D$9-$B$9)*($C$9-$B$9)),$D$9-SQRT((1-R243)*($D$9-$B$9)*($D$9-$C$9))))</f>
        <v>0</v>
      </c>
    </row>
    <row r="244" customFormat="false" ht="15" hidden="false" customHeight="false" outlineLevel="0" collapsed="false">
      <c r="A244" s="30" t="n">
        <v>224</v>
      </c>
      <c r="F244" s="31" t="n">
        <f aca="false">IF($D$4=$B$4,$B$4,IF(M244&lt;($C$4-$B$4)/($D$4-$B$4),$B$4+SQRT(M244*($D$4-$B$4)*($C$4-$B$4)),$D$4-SQRT((1-M244)*($D$4-$B$4)*($D$4-$C$4))))</f>
        <v>0.851903427891807</v>
      </c>
      <c r="G244" s="31" t="n">
        <f aca="false">IF($D$5=$B$5,$B$5,IF(N244&lt;($C$5-$B$5)/($D$5-$B$5),$B$5+SQRT(N244*($D$5-$B$5)*($C$5-$B$5)),$D$5-SQRT((1-N244)*($D$5-$B$5)*($D$5-$C$5))))</f>
        <v>0.852678564991969</v>
      </c>
      <c r="H244" s="30" t="n">
        <f aca="false">IF($D$6=$B$6,$B$6,IF(O244&lt;($C$6-$B$6)/($D$6-$B$6),$B$6+SQRT(O244*($D$6-$B$6)*($C$6-$B$6)),$D$6-SQRT((1-O244)*($D$6-$B$6)*($D$6-$C$6))))</f>
        <v>1001468.20329181</v>
      </c>
      <c r="I244" s="30" t="n">
        <f aca="false">IF($D$7=$B$7,$B$7,IF(P244&lt;($C$7-$B$7)/($D$7-$B$7),$B$7+SQRT(P244*($D$7-$B$7)*($C$7-$B$7)),$D$7-SQRT((1-P244)*($D$7-$B$7)*($D$7-$C$7))))</f>
        <v>0.935847539967872</v>
      </c>
      <c r="J244" s="30" t="n">
        <f aca="false">IF($D$8=$B$8,$B$8,IF(Q244&lt;($C$8-$B$8)/($D$8-$B$8),$B$8+SQRT(Q244*($D$8-$B$8)*($C$8-$B$8)),$D$8-SQRT((1-Q244)*($D$8-$B$8)*($D$8-$C$8))))</f>
        <v>0.122874403644011</v>
      </c>
      <c r="K244" s="30" t="n">
        <f aca="false">F244*G244*H244*(1-I244*J244)+S244*(1-J244)</f>
        <v>643813.702928549</v>
      </c>
      <c r="L244" s="30" t="n">
        <f aca="false">K244-F244*G244*H244*(1-I244)</f>
        <v>597144.950515579</v>
      </c>
      <c r="M244" s="30" t="n">
        <f aca="true">RAND()</f>
        <v>0.46149302810563</v>
      </c>
      <c r="N244" s="30" t="n">
        <f aca="true">RAND()</f>
        <v>0.925356059626022</v>
      </c>
      <c r="O244" s="30" t="n">
        <f aca="true">RAND()</f>
        <v>0.335289500641816</v>
      </c>
      <c r="P244" s="30" t="n">
        <f aca="true">RAND()</f>
        <v>0.5669077014258</v>
      </c>
      <c r="Q244" s="30" t="n">
        <f aca="true">RAND()</f>
        <v>0.603442825782205</v>
      </c>
      <c r="R244" s="30" t="n">
        <f aca="true">RAND()</f>
        <v>0.22395221932228</v>
      </c>
      <c r="S244" s="32" t="n">
        <f aca="false">IF($D$9=$B$9,$B$9,IF(R244&lt;($C$9-$B$9)/($D$9-$B$9),$B$9+SQRT(R244*($D$9-$B$9)*($C$9-$B$9)),$D$9-SQRT((1-R244)*($D$9-$B$9)*($D$9-$C$9))))</f>
        <v>0</v>
      </c>
    </row>
    <row r="245" customFormat="false" ht="15" hidden="false" customHeight="false" outlineLevel="0" collapsed="false">
      <c r="A245" s="30" t="n">
        <v>225</v>
      </c>
      <c r="F245" s="31" t="n">
        <f aca="false">IF($D$4=$B$4,$B$4,IF(M245&lt;($C$4-$B$4)/($D$4-$B$4),$B$4+SQRT(M245*($D$4-$B$4)*($C$4-$B$4)),$D$4-SQRT((1-M245)*($D$4-$B$4)*($D$4-$C$4))))</f>
        <v>0.911064386308425</v>
      </c>
      <c r="G245" s="31" t="n">
        <f aca="false">IF($D$5=$B$5,$B$5,IF(N245&lt;($C$5-$B$5)/($D$5-$B$5),$B$5+SQRT(N245*($D$5-$B$5)*($C$5-$B$5)),$D$5-SQRT((1-N245)*($D$5-$B$5)*($D$5-$C$5))))</f>
        <v>0.804861417987796</v>
      </c>
      <c r="H245" s="30" t="n">
        <f aca="false">IF($D$6=$B$6,$B$6,IF(O245&lt;($C$6-$B$6)/($D$6-$B$6),$B$6+SQRT(O245*($D$6-$B$6)*($C$6-$B$6)),$D$6-SQRT((1-O245)*($D$6-$B$6)*($D$6-$C$6))))</f>
        <v>1264226.85771435</v>
      </c>
      <c r="I245" s="30" t="n">
        <f aca="false">IF($D$7=$B$7,$B$7,IF(P245&lt;($C$7-$B$7)/($D$7-$B$7),$B$7+SQRT(P245*($D$7-$B$7)*($C$7-$B$7)),$D$7-SQRT((1-P245)*($D$7-$B$7)*($D$7-$C$7))))</f>
        <v>0.896242380406439</v>
      </c>
      <c r="J245" s="30" t="n">
        <f aca="false">IF($D$8=$B$8,$B$8,IF(Q245&lt;($C$8-$B$8)/($D$8-$B$8),$B$8+SQRT(Q245*($D$8-$B$8)*($C$8-$B$8)),$D$8-SQRT((1-Q245)*($D$8-$B$8)*($D$8-$C$8))))</f>
        <v>0.0914013726423303</v>
      </c>
      <c r="K245" s="30" t="n">
        <f aca="false">F245*G245*H245*(1-I245*J245)+S245*(1-J245)</f>
        <v>851092.507185032</v>
      </c>
      <c r="L245" s="30" t="n">
        <f aca="false">K245-F245*G245*H245*(1-I245)</f>
        <v>754905.77026737</v>
      </c>
      <c r="M245" s="30" t="n">
        <f aca="true">RAND()</f>
        <v>0.878721438916837</v>
      </c>
      <c r="N245" s="30" t="n">
        <f aca="true">RAND()</f>
        <v>0.698288340423571</v>
      </c>
      <c r="O245" s="30" t="n">
        <f aca="true">RAND()</f>
        <v>0.639091922060731</v>
      </c>
      <c r="P245" s="30" t="n">
        <f aca="true">RAND()</f>
        <v>0.164489057357984</v>
      </c>
      <c r="Q245" s="30" t="n">
        <f aca="true">RAND()</f>
        <v>0.228543154222546</v>
      </c>
      <c r="R245" s="30" t="n">
        <f aca="true">RAND()</f>
        <v>0.377241670575643</v>
      </c>
      <c r="S245" s="32" t="n">
        <f aca="false">IF($D$9=$B$9,$B$9,IF(R245&lt;($C$9-$B$9)/($D$9-$B$9),$B$9+SQRT(R245*($D$9-$B$9)*($C$9-$B$9)),$D$9-SQRT((1-R245)*($D$9-$B$9)*($D$9-$C$9))))</f>
        <v>0</v>
      </c>
    </row>
    <row r="246" customFormat="false" ht="15" hidden="false" customHeight="false" outlineLevel="0" collapsed="false">
      <c r="A246" s="30" t="n">
        <v>226</v>
      </c>
      <c r="F246" s="31" t="n">
        <f aca="false">IF($D$4=$B$4,$B$4,IF(M246&lt;($C$4-$B$4)/($D$4-$B$4),$B$4+SQRT(M246*($D$4-$B$4)*($C$4-$B$4)),$D$4-SQRT((1-M246)*($D$4-$B$4)*($D$4-$C$4))))</f>
        <v>0.895977530378466</v>
      </c>
      <c r="G246" s="31" t="n">
        <f aca="false">IF($D$5=$B$5,$B$5,IF(N246&lt;($C$5-$B$5)/($D$5-$B$5),$B$5+SQRT(N246*($D$5-$B$5)*($C$5-$B$5)),$D$5-SQRT((1-N246)*($D$5-$B$5)*($D$5-$C$5))))</f>
        <v>0.866836787849993</v>
      </c>
      <c r="H246" s="30" t="n">
        <f aca="false">IF($D$6=$B$6,$B$6,IF(O246&lt;($C$6-$B$6)/($D$6-$B$6),$B$6+SQRT(O246*($D$6-$B$6)*($C$6-$B$6)),$D$6-SQRT((1-O246)*($D$6-$B$6)*($D$6-$C$6))))</f>
        <v>890451.272235414</v>
      </c>
      <c r="I246" s="30" t="n">
        <f aca="false">IF($D$7=$B$7,$B$7,IF(P246&lt;($C$7-$B$7)/($D$7-$B$7),$B$7+SQRT(P246*($D$7-$B$7)*($C$7-$B$7)),$D$7-SQRT((1-P246)*($D$7-$B$7)*($D$7-$C$7))))</f>
        <v>0.901811401487104</v>
      </c>
      <c r="J246" s="30" t="n">
        <f aca="false">IF($D$8=$B$8,$B$8,IF(Q246&lt;($C$8-$B$8)/($D$8-$B$8),$B$8+SQRT(Q246*($D$8-$B$8)*($C$8-$B$8)),$D$8-SQRT((1-Q246)*($D$8-$B$8)*($D$8-$C$8))))</f>
        <v>0.0937680051582432</v>
      </c>
      <c r="K246" s="30" t="n">
        <f aca="false">F246*G246*H246*(1-I246*J246)+S246*(1-J246)</f>
        <v>633102.451491167</v>
      </c>
      <c r="L246" s="30" t="n">
        <f aca="false">K246-F246*G246*H246*(1-I246)</f>
        <v>565196.838730892</v>
      </c>
      <c r="M246" s="30" t="n">
        <f aca="true">RAND()</f>
        <v>0.768143848264849</v>
      </c>
      <c r="N246" s="30" t="n">
        <f aca="true">RAND()</f>
        <v>0.963340045329788</v>
      </c>
      <c r="O246" s="30" t="n">
        <f aca="true">RAND()</f>
        <v>0.203269594653672</v>
      </c>
      <c r="P246" s="30" t="n">
        <f aca="true">RAND()</f>
        <v>0.20649394800445</v>
      </c>
      <c r="Q246" s="30" t="n">
        <f aca="true">RAND()</f>
        <v>0.2554184367376</v>
      </c>
      <c r="R246" s="30" t="n">
        <f aca="true">RAND()</f>
        <v>0.64979876266715</v>
      </c>
      <c r="S246" s="32" t="n">
        <f aca="false">IF($D$9=$B$9,$B$9,IF(R246&lt;($C$9-$B$9)/($D$9-$B$9),$B$9+SQRT(R246*($D$9-$B$9)*($C$9-$B$9)),$D$9-SQRT((1-R246)*($D$9-$B$9)*($D$9-$C$9))))</f>
        <v>0</v>
      </c>
    </row>
    <row r="247" customFormat="false" ht="15" hidden="false" customHeight="false" outlineLevel="0" collapsed="false">
      <c r="A247" s="30" t="n">
        <v>227</v>
      </c>
      <c r="F247" s="31" t="n">
        <f aca="false">IF($D$4=$B$4,$B$4,IF(M247&lt;($C$4-$B$4)/($D$4-$B$4),$B$4+SQRT(M247*($D$4-$B$4)*($C$4-$B$4)),$D$4-SQRT((1-M247)*($D$4-$B$4)*($D$4-$C$4))))</f>
        <v>0.899932984800059</v>
      </c>
      <c r="G247" s="31" t="n">
        <f aca="false">IF($D$5=$B$5,$B$5,IF(N247&lt;($C$5-$B$5)/($D$5-$B$5),$B$5+SQRT(N247*($D$5-$B$5)*($C$5-$B$5)),$D$5-SQRT((1-N247)*($D$5-$B$5)*($D$5-$C$5))))</f>
        <v>0.734380798130496</v>
      </c>
      <c r="H247" s="30" t="n">
        <f aca="false">IF($D$6=$B$6,$B$6,IF(O247&lt;($C$6-$B$6)/($D$6-$B$6),$B$6+SQRT(O247*($D$6-$B$6)*($C$6-$B$6)),$D$6-SQRT((1-O247)*($D$6-$B$6)*($D$6-$C$6))))</f>
        <v>1137339.96968287</v>
      </c>
      <c r="I247" s="30" t="n">
        <f aca="false">IF($D$7=$B$7,$B$7,IF(P247&lt;($C$7-$B$7)/($D$7-$B$7),$B$7+SQRT(P247*($D$7-$B$7)*($C$7-$B$7)),$D$7-SQRT((1-P247)*($D$7-$B$7)*($D$7-$C$7))))</f>
        <v>0.907855280753822</v>
      </c>
      <c r="J247" s="30" t="n">
        <f aca="false">IF($D$8=$B$8,$B$8,IF(Q247&lt;($C$8-$B$8)/($D$8-$B$8),$B$8+SQRT(Q247*($D$8-$B$8)*($C$8-$B$8)),$D$8-SQRT((1-Q247)*($D$8-$B$8)*($D$8-$C$8))))</f>
        <v>0.152493871350129</v>
      </c>
      <c r="K247" s="30" t="n">
        <f aca="false">F247*G247*H247*(1-I247*J247)+S247*(1-J247)</f>
        <v>647598.92557129</v>
      </c>
      <c r="L247" s="30" t="n">
        <f aca="false">K247-F247*G247*H247*(1-I247)</f>
        <v>578337.370855899</v>
      </c>
      <c r="M247" s="30" t="n">
        <f aca="true">RAND()</f>
        <v>0.799463968221211</v>
      </c>
      <c r="N247" s="30" t="n">
        <f aca="true">RAND()</f>
        <v>0.30096998176982</v>
      </c>
      <c r="O247" s="30" t="n">
        <f aca="true">RAND()</f>
        <v>0.503878448062168</v>
      </c>
      <c r="P247" s="30" t="n">
        <f aca="true">RAND()</f>
        <v>0.257479500854118</v>
      </c>
      <c r="Q247" s="30" t="n">
        <f aca="true">RAND()</f>
        <v>0.849544516046791</v>
      </c>
      <c r="R247" s="30" t="n">
        <f aca="true">RAND()</f>
        <v>0.829793113374586</v>
      </c>
      <c r="S247" s="32" t="n">
        <f aca="false">IF($D$9=$B$9,$B$9,IF(R247&lt;($C$9-$B$9)/($D$9-$B$9),$B$9+SQRT(R247*($D$9-$B$9)*($C$9-$B$9)),$D$9-SQRT((1-R247)*($D$9-$B$9)*($D$9-$C$9))))</f>
        <v>0</v>
      </c>
    </row>
    <row r="248" customFormat="false" ht="15" hidden="false" customHeight="false" outlineLevel="0" collapsed="false">
      <c r="A248" s="30" t="n">
        <v>228</v>
      </c>
      <c r="F248" s="31" t="n">
        <f aca="false">IF($D$4=$B$4,$B$4,IF(M248&lt;($C$4-$B$4)/($D$4-$B$4),$B$4+SQRT(M248*($D$4-$B$4)*($C$4-$B$4)),$D$4-SQRT((1-M248)*($D$4-$B$4)*($D$4-$C$4))))</f>
        <v>0.7284170130534</v>
      </c>
      <c r="G248" s="31" t="n">
        <f aca="false">IF($D$5=$B$5,$B$5,IF(N248&lt;($C$5-$B$5)/($D$5-$B$5),$B$5+SQRT(N248*($D$5-$B$5)*($C$5-$B$5)),$D$5-SQRT((1-N248)*($D$5-$B$5)*($D$5-$C$5))))</f>
        <v>0.71958293158287</v>
      </c>
      <c r="H248" s="30" t="n">
        <f aca="false">IF($D$6=$B$6,$B$6,IF(O248&lt;($C$6-$B$6)/($D$6-$B$6),$B$6+SQRT(O248*($D$6-$B$6)*($C$6-$B$6)),$D$6-SQRT((1-O248)*($D$6-$B$6)*($D$6-$C$6))))</f>
        <v>1050499.47288702</v>
      </c>
      <c r="I248" s="30" t="n">
        <f aca="false">IF($D$7=$B$7,$B$7,IF(P248&lt;($C$7-$B$7)/($D$7-$B$7),$B$7+SQRT(P248*($D$7-$B$7)*($C$7-$B$7)),$D$7-SQRT((1-P248)*($D$7-$B$7)*($D$7-$C$7))))</f>
        <v>0.96992234091977</v>
      </c>
      <c r="J248" s="30" t="n">
        <f aca="false">IF($D$8=$B$8,$B$8,IF(Q248&lt;($C$8-$B$8)/($D$8-$B$8),$B$8+SQRT(Q248*($D$8-$B$8)*($C$8-$B$8)),$D$8-SQRT((1-Q248)*($D$8-$B$8)*($D$8-$C$8))))</f>
        <v>0.167328445500537</v>
      </c>
      <c r="K248" s="30" t="n">
        <f aca="false">F248*G248*H248*(1-I248*J248)+S248*(1-J248)</f>
        <v>461261.886359105</v>
      </c>
      <c r="L248" s="30" t="n">
        <f aca="false">K248-F248*G248*H248*(1-I248)</f>
        <v>444700.34302205</v>
      </c>
      <c r="M248" s="30" t="n">
        <f aca="true">RAND()</f>
        <v>0.0161505326175418</v>
      </c>
      <c r="N248" s="30" t="n">
        <f aca="true">RAND()</f>
        <v>0.238334625432554</v>
      </c>
      <c r="O248" s="30" t="n">
        <f aca="true">RAND()</f>
        <v>0.398965832674786</v>
      </c>
      <c r="P248" s="30" t="n">
        <f aca="true">RAND()</f>
        <v>0.973959176272474</v>
      </c>
      <c r="Q248" s="30" t="n">
        <f aca="true">RAND()</f>
        <v>0.928837968439241</v>
      </c>
      <c r="R248" s="30" t="n">
        <f aca="true">RAND()</f>
        <v>0.0965944333828466</v>
      </c>
      <c r="S248" s="32" t="n">
        <f aca="false">IF($D$9=$B$9,$B$9,IF(R248&lt;($C$9-$B$9)/($D$9-$B$9),$B$9+SQRT(R248*($D$9-$B$9)*($C$9-$B$9)),$D$9-SQRT((1-R248)*($D$9-$B$9)*($D$9-$C$9))))</f>
        <v>0</v>
      </c>
    </row>
    <row r="249" customFormat="false" ht="15" hidden="false" customHeight="false" outlineLevel="0" collapsed="false">
      <c r="A249" s="30" t="n">
        <v>229</v>
      </c>
      <c r="F249" s="31" t="n">
        <f aca="false">IF($D$4=$B$4,$B$4,IF(M249&lt;($C$4-$B$4)/($D$4-$B$4),$B$4+SQRT(M249*($D$4-$B$4)*($C$4-$B$4)),$D$4-SQRT((1-M249)*($D$4-$B$4)*($D$4-$C$4))))</f>
        <v>0.817092604402674</v>
      </c>
      <c r="G249" s="31" t="n">
        <f aca="false">IF($D$5=$B$5,$B$5,IF(N249&lt;($C$5-$B$5)/($D$5-$B$5),$B$5+SQRT(N249*($D$5-$B$5)*($C$5-$B$5)),$D$5-SQRT((1-N249)*($D$5-$B$5)*($D$5-$C$5))))</f>
        <v>0.617781104062147</v>
      </c>
      <c r="H249" s="30" t="n">
        <f aca="false">IF($D$6=$B$6,$B$6,IF(O249&lt;($C$6-$B$6)/($D$6-$B$6),$B$6+SQRT(O249*($D$6-$B$6)*($C$6-$B$6)),$D$6-SQRT((1-O249)*($D$6-$B$6)*($D$6-$C$6))))</f>
        <v>1745331.20744915</v>
      </c>
      <c r="I249" s="30" t="n">
        <f aca="false">IF($D$7=$B$7,$B$7,IF(P249&lt;($C$7-$B$7)/($D$7-$B$7),$B$7+SQRT(P249*($D$7-$B$7)*($C$7-$B$7)),$D$7-SQRT((1-P249)*($D$7-$B$7)*($D$7-$C$7))))</f>
        <v>0.915334319069727</v>
      </c>
      <c r="J249" s="30" t="n">
        <f aca="false">IF($D$8=$B$8,$B$8,IF(Q249&lt;($C$8-$B$8)/($D$8-$B$8),$B$8+SQRT(Q249*($D$8-$B$8)*($C$8-$B$8)),$D$8-SQRT((1-Q249)*($D$8-$B$8)*($D$8-$C$8))))</f>
        <v>0.198981334312271</v>
      </c>
      <c r="K249" s="30" t="n">
        <f aca="false">F249*G249*H249*(1-I249*J249)+S249*(1-J249)</f>
        <v>720552.57202205</v>
      </c>
      <c r="L249" s="30" t="n">
        <f aca="false">K249-F249*G249*H249*(1-I249)</f>
        <v>645960.759565874</v>
      </c>
      <c r="M249" s="30" t="n">
        <f aca="true">RAND()</f>
        <v>0.274213560116023</v>
      </c>
      <c r="N249" s="30" t="n">
        <f aca="true">RAND()</f>
        <v>0.00526946102781494</v>
      </c>
      <c r="O249" s="30" t="n">
        <f aca="true">RAND()</f>
        <v>0.956762537400461</v>
      </c>
      <c r="P249" s="30" t="n">
        <f aca="true">RAND()</f>
        <v>0.328351788331143</v>
      </c>
      <c r="Q249" s="30" t="n">
        <f aca="true">RAND()</f>
        <v>0.999930821347776</v>
      </c>
      <c r="R249" s="30" t="n">
        <f aca="true">RAND()</f>
        <v>0.448142716889073</v>
      </c>
      <c r="S249" s="32" t="n">
        <f aca="false">IF($D$9=$B$9,$B$9,IF(R249&lt;($C$9-$B$9)/($D$9-$B$9),$B$9+SQRT(R249*($D$9-$B$9)*($C$9-$B$9)),$D$9-SQRT((1-R249)*($D$9-$B$9)*($D$9-$C$9))))</f>
        <v>0</v>
      </c>
    </row>
    <row r="250" customFormat="false" ht="15" hidden="false" customHeight="false" outlineLevel="0" collapsed="false">
      <c r="A250" s="30" t="n">
        <v>230</v>
      </c>
      <c r="F250" s="31" t="n">
        <f aca="false">IF($D$4=$B$4,$B$4,IF(M250&lt;($C$4-$B$4)/($D$4-$B$4),$B$4+SQRT(M250*($D$4-$B$4)*($C$4-$B$4)),$D$4-SQRT((1-M250)*($D$4-$B$4)*($D$4-$C$4))))</f>
        <v>0.825371364485481</v>
      </c>
      <c r="G250" s="31" t="n">
        <f aca="false">IF($D$5=$B$5,$B$5,IF(N250&lt;($C$5-$B$5)/($D$5-$B$5),$B$5+SQRT(N250*($D$5-$B$5)*($C$5-$B$5)),$D$5-SQRT((1-N250)*($D$5-$B$5)*($D$5-$C$5))))</f>
        <v>0.83938498775138</v>
      </c>
      <c r="H250" s="30" t="n">
        <f aca="false">IF($D$6=$B$6,$B$6,IF(O250&lt;($C$6-$B$6)/($D$6-$B$6),$B$6+SQRT(O250*($D$6-$B$6)*($C$6-$B$6)),$D$6-SQRT((1-O250)*($D$6-$B$6)*($D$6-$C$6))))</f>
        <v>1960162.56327419</v>
      </c>
      <c r="I250" s="30" t="n">
        <f aca="false">IF($D$7=$B$7,$B$7,IF(P250&lt;($C$7-$B$7)/($D$7-$B$7),$B$7+SQRT(P250*($D$7-$B$7)*($C$7-$B$7)),$D$7-SQRT((1-P250)*($D$7-$B$7)*($D$7-$C$7))))</f>
        <v>0.918843528705764</v>
      </c>
      <c r="J250" s="30" t="n">
        <f aca="false">IF($D$8=$B$8,$B$8,IF(Q250&lt;($C$8-$B$8)/($D$8-$B$8),$B$8+SQRT(Q250*($D$8-$B$8)*($C$8-$B$8)),$D$8-SQRT((1-Q250)*($D$8-$B$8)*($D$8-$C$8))))</f>
        <v>0.0724123104608165</v>
      </c>
      <c r="K250" s="30" t="n">
        <f aca="false">F250*G250*H250*(1-I250*J250)+S250*(1-J250)</f>
        <v>1267653.18846405</v>
      </c>
      <c r="L250" s="30" t="n">
        <f aca="false">K250-F250*G250*H250*(1-I250)</f>
        <v>1157441.96057767</v>
      </c>
      <c r="M250" s="30" t="n">
        <f aca="true">RAND()</f>
        <v>0.314359580659026</v>
      </c>
      <c r="N250" s="30" t="n">
        <f aca="true">RAND()</f>
        <v>0.877527343003322</v>
      </c>
      <c r="O250" s="30" t="n">
        <f aca="true">RAND()</f>
        <v>0.998941985756745</v>
      </c>
      <c r="P250" s="30" t="n">
        <f aca="true">RAND()</f>
        <v>0.364571649589329</v>
      </c>
      <c r="Q250" s="30" t="n">
        <f aca="true">RAND()</f>
        <v>0.066974888025603</v>
      </c>
      <c r="R250" s="30" t="n">
        <f aca="true">RAND()</f>
        <v>0.422205889098612</v>
      </c>
      <c r="S250" s="32" t="n">
        <f aca="false">IF($D$9=$B$9,$B$9,IF(R250&lt;($C$9-$B$9)/($D$9-$B$9),$B$9+SQRT(R250*($D$9-$B$9)*($C$9-$B$9)),$D$9-SQRT((1-R250)*($D$9-$B$9)*($D$9-$C$9))))</f>
        <v>0</v>
      </c>
    </row>
    <row r="251" customFormat="false" ht="15" hidden="false" customHeight="false" outlineLevel="0" collapsed="false">
      <c r="A251" s="30" t="n">
        <v>231</v>
      </c>
      <c r="F251" s="31" t="n">
        <f aca="false">IF($D$4=$B$4,$B$4,IF(M251&lt;($C$4-$B$4)/($D$4-$B$4),$B$4+SQRT(M251*($D$4-$B$4)*($C$4-$B$4)),$D$4-SQRT((1-M251)*($D$4-$B$4)*($D$4-$C$4))))</f>
        <v>0.858715563607334</v>
      </c>
      <c r="G251" s="31" t="n">
        <f aca="false">IF($D$5=$B$5,$B$5,IF(N251&lt;($C$5-$B$5)/($D$5-$B$5),$B$5+SQRT(N251*($D$5-$B$5)*($C$5-$B$5)),$D$5-SQRT((1-N251)*($D$5-$B$5)*($D$5-$C$5))))</f>
        <v>0.730639670261339</v>
      </c>
      <c r="H251" s="30" t="n">
        <f aca="false">IF($D$6=$B$6,$B$6,IF(O251&lt;($C$6-$B$6)/($D$6-$B$6),$B$6+SQRT(O251*($D$6-$B$6)*($C$6-$B$6)),$D$6-SQRT((1-O251)*($D$6-$B$6)*($D$6-$C$6))))</f>
        <v>1579552.89005502</v>
      </c>
      <c r="I251" s="30" t="n">
        <f aca="false">IF($D$7=$B$7,$B$7,IF(P251&lt;($C$7-$B$7)/($D$7-$B$7),$B$7+SQRT(P251*($D$7-$B$7)*($C$7-$B$7)),$D$7-SQRT((1-P251)*($D$7-$B$7)*($D$7-$C$7))))</f>
        <v>0.92739093965971</v>
      </c>
      <c r="J251" s="30" t="n">
        <f aca="false">IF($D$8=$B$8,$B$8,IF(Q251&lt;($C$8-$B$8)/($D$8-$B$8),$B$8+SQRT(Q251*($D$8-$B$8)*($C$8-$B$8)),$D$8-SQRT((1-Q251)*($D$8-$B$8)*($D$8-$C$8))))</f>
        <v>0.169408720341413</v>
      </c>
      <c r="K251" s="30" t="n">
        <f aca="false">F251*G251*H251*(1-I251*J251)+S251*(1-J251)</f>
        <v>835331.058812047</v>
      </c>
      <c r="L251" s="30" t="n">
        <f aca="false">K251-F251*G251*H251*(1-I251)</f>
        <v>763373.309376269</v>
      </c>
      <c r="M251" s="30" t="n">
        <f aca="true">RAND()</f>
        <v>0.503812602623872</v>
      </c>
      <c r="N251" s="30" t="n">
        <f aca="true">RAND()</f>
        <v>0.284445390766524</v>
      </c>
      <c r="O251" s="30" t="n">
        <f aca="true">RAND()</f>
        <v>0.882149485159277</v>
      </c>
      <c r="P251" s="30" t="n">
        <f aca="true">RAND()</f>
        <v>0.460719810877911</v>
      </c>
      <c r="Q251" s="30" t="n">
        <f aca="true">RAND()</f>
        <v>0.93761157392334</v>
      </c>
      <c r="R251" s="30" t="n">
        <f aca="true">RAND()</f>
        <v>0.427583507001834</v>
      </c>
      <c r="S251" s="32" t="n">
        <f aca="false">IF($D$9=$B$9,$B$9,IF(R251&lt;($C$9-$B$9)/($D$9-$B$9),$B$9+SQRT(R251*($D$9-$B$9)*($C$9-$B$9)),$D$9-SQRT((1-R251)*($D$9-$B$9)*($D$9-$C$9))))</f>
        <v>0</v>
      </c>
    </row>
    <row r="252" customFormat="false" ht="15" hidden="false" customHeight="false" outlineLevel="0" collapsed="false">
      <c r="A252" s="30" t="n">
        <v>232</v>
      </c>
      <c r="F252" s="31" t="n">
        <f aca="false">IF($D$4=$B$4,$B$4,IF(M252&lt;($C$4-$B$4)/($D$4-$B$4),$B$4+SQRT(M252*($D$4-$B$4)*($C$4-$B$4)),$D$4-SQRT((1-M252)*($D$4-$B$4)*($D$4-$C$4))))</f>
        <v>0.754827582498628</v>
      </c>
      <c r="G252" s="31" t="n">
        <f aca="false">IF($D$5=$B$5,$B$5,IF(N252&lt;($C$5-$B$5)/($D$5-$B$5),$B$5+SQRT(N252*($D$5-$B$5)*($C$5-$B$5)),$D$5-SQRT((1-N252)*($D$5-$B$5)*($D$5-$C$5))))</f>
        <v>0.757381866397718</v>
      </c>
      <c r="H252" s="30" t="n">
        <f aca="false">IF($D$6=$B$6,$B$6,IF(O252&lt;($C$6-$B$6)/($D$6-$B$6),$B$6+SQRT(O252*($D$6-$B$6)*($C$6-$B$6)),$D$6-SQRT((1-O252)*($D$6-$B$6)*($D$6-$C$6))))</f>
        <v>961441.920889826</v>
      </c>
      <c r="I252" s="30" t="n">
        <f aca="false">IF($D$7=$B$7,$B$7,IF(P252&lt;($C$7-$B$7)/($D$7-$B$7),$B$7+SQRT(P252*($D$7-$B$7)*($C$7-$B$7)),$D$7-SQRT((1-P252)*($D$7-$B$7)*($D$7-$C$7))))</f>
        <v>0.93148906394358</v>
      </c>
      <c r="J252" s="30" t="n">
        <f aca="false">IF($D$8=$B$8,$B$8,IF(Q252&lt;($C$8-$B$8)/($D$8-$B$8),$B$8+SQRT(Q252*($D$8-$B$8)*($C$8-$B$8)),$D$8-SQRT((1-Q252)*($D$8-$B$8)*($D$8-$C$8))))</f>
        <v>0.0912877781596931</v>
      </c>
      <c r="K252" s="30" t="n">
        <f aca="false">F252*G252*H252*(1-I252*J252)+S252*(1-J252)</f>
        <v>502910.705147708</v>
      </c>
      <c r="L252" s="30" t="n">
        <f aca="false">K252-F252*G252*H252*(1-I252)</f>
        <v>465253.713676964</v>
      </c>
      <c r="M252" s="30" t="n">
        <f aca="true">RAND()</f>
        <v>0.0601212760528779</v>
      </c>
      <c r="N252" s="30" t="n">
        <f aca="true">RAND()</f>
        <v>0.412817531180486</v>
      </c>
      <c r="O252" s="30" t="n">
        <f aca="true">RAND()</f>
        <v>0.283904861805989</v>
      </c>
      <c r="P252" s="30" t="n">
        <f aca="true">RAND()</f>
        <v>0.510805195569293</v>
      </c>
      <c r="Q252" s="30" t="n">
        <f aca="true">RAND()</f>
        <v>0.227290750048538</v>
      </c>
      <c r="R252" s="30" t="n">
        <f aca="true">RAND()</f>
        <v>0.223744541764292</v>
      </c>
      <c r="S252" s="32" t="n">
        <f aca="false">IF($D$9=$B$9,$B$9,IF(R252&lt;($C$9-$B$9)/($D$9-$B$9),$B$9+SQRT(R252*($D$9-$B$9)*($C$9-$B$9)),$D$9-SQRT((1-R252)*($D$9-$B$9)*($D$9-$C$9))))</f>
        <v>0</v>
      </c>
    </row>
    <row r="253" customFormat="false" ht="15" hidden="false" customHeight="false" outlineLevel="0" collapsed="false">
      <c r="A253" s="30" t="n">
        <v>233</v>
      </c>
      <c r="F253" s="31" t="n">
        <f aca="false">IF($D$4=$B$4,$B$4,IF(M253&lt;($C$4-$B$4)/($D$4-$B$4),$B$4+SQRT(M253*($D$4-$B$4)*($C$4-$B$4)),$D$4-SQRT((1-M253)*($D$4-$B$4)*($D$4-$C$4))))</f>
        <v>0.770344291426316</v>
      </c>
      <c r="G253" s="31" t="n">
        <f aca="false">IF($D$5=$B$5,$B$5,IF(N253&lt;($C$5-$B$5)/($D$5-$B$5),$B$5+SQRT(N253*($D$5-$B$5)*($C$5-$B$5)),$D$5-SQRT((1-N253)*($D$5-$B$5)*($D$5-$C$5))))</f>
        <v>0.765010816572698</v>
      </c>
      <c r="H253" s="30" t="n">
        <f aca="false">IF($D$6=$B$6,$B$6,IF(O253&lt;($C$6-$B$6)/($D$6-$B$6),$B$6+SQRT(O253*($D$6-$B$6)*($C$6-$B$6)),$D$6-SQRT((1-O253)*($D$6-$B$6)*($D$6-$C$6))))</f>
        <v>1098389.313283</v>
      </c>
      <c r="I253" s="30" t="n">
        <f aca="false">IF($D$7=$B$7,$B$7,IF(P253&lt;($C$7-$B$7)/($D$7-$B$7),$B$7+SQRT(P253*($D$7-$B$7)*($C$7-$B$7)),$D$7-SQRT((1-P253)*($D$7-$B$7)*($D$7-$C$7))))</f>
        <v>0.883963868920187</v>
      </c>
      <c r="J253" s="30" t="n">
        <f aca="false">IF($D$8=$B$8,$B$8,IF(Q253&lt;($C$8-$B$8)/($D$8-$B$8),$B$8+SQRT(Q253*($D$8-$B$8)*($C$8-$B$8)),$D$8-SQRT((1-Q253)*($D$8-$B$8)*($D$8-$C$8))))</f>
        <v>0.159916286049597</v>
      </c>
      <c r="K253" s="30" t="n">
        <f aca="false">F253*G253*H253*(1-I253*J253)+S253*(1-J253)</f>
        <v>555801.543841508</v>
      </c>
      <c r="L253" s="30" t="n">
        <f aca="false">K253-F253*G253*H253*(1-I253)</f>
        <v>480690.813804731</v>
      </c>
      <c r="M253" s="30" t="n">
        <f aca="true">RAND()</f>
        <v>0.0989663867254096</v>
      </c>
      <c r="N253" s="30" t="n">
        <f aca="true">RAND()</f>
        <v>0.453809493099808</v>
      </c>
      <c r="O253" s="30" t="n">
        <f aca="true">RAND()</f>
        <v>0.458065446398471</v>
      </c>
      <c r="P253" s="30" t="n">
        <f aca="true">RAND()</f>
        <v>0.0887341840021241</v>
      </c>
      <c r="Q253" s="30" t="n">
        <f aca="true">RAND()</f>
        <v>0.892886391729484</v>
      </c>
      <c r="R253" s="30" t="n">
        <f aca="true">RAND()</f>
        <v>0.280469266806994</v>
      </c>
      <c r="S253" s="32" t="n">
        <f aca="false">IF($D$9=$B$9,$B$9,IF(R253&lt;($C$9-$B$9)/($D$9-$B$9),$B$9+SQRT(R253*($D$9-$B$9)*($C$9-$B$9)),$D$9-SQRT((1-R253)*($D$9-$B$9)*($D$9-$C$9))))</f>
        <v>0</v>
      </c>
    </row>
    <row r="254" customFormat="false" ht="15" hidden="false" customHeight="false" outlineLevel="0" collapsed="false">
      <c r="A254" s="30" t="n">
        <v>234</v>
      </c>
      <c r="F254" s="31" t="n">
        <f aca="false">IF($D$4=$B$4,$B$4,IF(M254&lt;($C$4-$B$4)/($D$4-$B$4),$B$4+SQRT(M254*($D$4-$B$4)*($C$4-$B$4)),$D$4-SQRT((1-M254)*($D$4-$B$4)*($D$4-$C$4))))</f>
        <v>0.783104961244218</v>
      </c>
      <c r="G254" s="31" t="n">
        <f aca="false">IF($D$5=$B$5,$B$5,IF(N254&lt;($C$5-$B$5)/($D$5-$B$5),$B$5+SQRT(N254*($D$5-$B$5)*($C$5-$B$5)),$D$5-SQRT((1-N254)*($D$5-$B$5)*($D$5-$C$5))))</f>
        <v>0.776804145889724</v>
      </c>
      <c r="H254" s="30" t="n">
        <f aca="false">IF($D$6=$B$6,$B$6,IF(O254&lt;($C$6-$B$6)/($D$6-$B$6),$B$6+SQRT(O254*($D$6-$B$6)*($C$6-$B$6)),$D$6-SQRT((1-O254)*($D$6-$B$6)*($D$6-$C$6))))</f>
        <v>932637.776548744</v>
      </c>
      <c r="I254" s="30" t="n">
        <f aca="false">IF($D$7=$B$7,$B$7,IF(P254&lt;($C$7-$B$7)/($D$7-$B$7),$B$7+SQRT(P254*($D$7-$B$7)*($C$7-$B$7)),$D$7-SQRT((1-P254)*($D$7-$B$7)*($D$7-$C$7))))</f>
        <v>0.936246602929695</v>
      </c>
      <c r="J254" s="30" t="n">
        <f aca="false">IF($D$8=$B$8,$B$8,IF(Q254&lt;($C$8-$B$8)/($D$8-$B$8),$B$8+SQRT(Q254*($D$8-$B$8)*($C$8-$B$8)),$D$8-SQRT((1-Q254)*($D$8-$B$8)*($D$8-$C$8))))</f>
        <v>0.121213443047905</v>
      </c>
      <c r="K254" s="30" t="n">
        <f aca="false">F254*G254*H254*(1-I254*J254)+S254*(1-J254)</f>
        <v>502956.321216742</v>
      </c>
      <c r="L254" s="30" t="n">
        <f aca="false">K254-F254*G254*H254*(1-I254)</f>
        <v>466786.376608552</v>
      </c>
      <c r="M254" s="30" t="n">
        <f aca="true">RAND()</f>
        <v>0.13812869166806</v>
      </c>
      <c r="N254" s="30" t="n">
        <f aca="true">RAND()</f>
        <v>0.520995100063246</v>
      </c>
      <c r="O254" s="30" t="n">
        <f aca="true">RAND()</f>
        <v>0.249567260929388</v>
      </c>
      <c r="P254" s="30" t="n">
        <f aca="true">RAND()</f>
        <v>0.572190501300958</v>
      </c>
      <c r="Q254" s="30" t="n">
        <f aca="true">RAND()</f>
        <v>0.586178562908953</v>
      </c>
      <c r="R254" s="30" t="n">
        <f aca="true">RAND()</f>
        <v>0.463712778428884</v>
      </c>
      <c r="S254" s="32" t="n">
        <f aca="false">IF($D$9=$B$9,$B$9,IF(R254&lt;($C$9-$B$9)/($D$9-$B$9),$B$9+SQRT(R254*($D$9-$B$9)*($C$9-$B$9)),$D$9-SQRT((1-R254)*($D$9-$B$9)*($D$9-$C$9))))</f>
        <v>0</v>
      </c>
    </row>
    <row r="255" customFormat="false" ht="15" hidden="false" customHeight="false" outlineLevel="0" collapsed="false">
      <c r="A255" s="30" t="n">
        <v>235</v>
      </c>
      <c r="F255" s="31" t="n">
        <f aca="false">IF($D$4=$B$4,$B$4,IF(M255&lt;($C$4-$B$4)/($D$4-$B$4),$B$4+SQRT(M255*($D$4-$B$4)*($C$4-$B$4)),$D$4-SQRT((1-M255)*($D$4-$B$4)*($D$4-$C$4))))</f>
        <v>0.843291933140709</v>
      </c>
      <c r="G255" s="31" t="n">
        <f aca="false">IF($D$5=$B$5,$B$5,IF(N255&lt;($C$5-$B$5)/($D$5-$B$5),$B$5+SQRT(N255*($D$5-$B$5)*($C$5-$B$5)),$D$5-SQRT((1-N255)*($D$5-$B$5)*($D$5-$C$5))))</f>
        <v>0.762576019389968</v>
      </c>
      <c r="H255" s="30" t="n">
        <f aca="false">IF($D$6=$B$6,$B$6,IF(O255&lt;($C$6-$B$6)/($D$6-$B$6),$B$6+SQRT(O255*($D$6-$B$6)*($C$6-$B$6)),$D$6-SQRT((1-O255)*($D$6-$B$6)*($D$6-$C$6))))</f>
        <v>1521054.22802538</v>
      </c>
      <c r="I255" s="30" t="n">
        <f aca="false">IF($D$7=$B$7,$B$7,IF(P255&lt;($C$7-$B$7)/($D$7-$B$7),$B$7+SQRT(P255*($D$7-$B$7)*($C$7-$B$7)),$D$7-SQRT((1-P255)*($D$7-$B$7)*($D$7-$C$7))))</f>
        <v>0.910170960202632</v>
      </c>
      <c r="J255" s="30" t="n">
        <f aca="false">IF($D$8=$B$8,$B$8,IF(Q255&lt;($C$8-$B$8)/($D$8-$B$8),$B$8+SQRT(Q255*($D$8-$B$8)*($C$8-$B$8)),$D$8-SQRT((1-Q255)*($D$8-$B$8)*($D$8-$C$8))))</f>
        <v>0.108302284220717</v>
      </c>
      <c r="K255" s="30" t="n">
        <f aca="false">F255*G255*H255*(1-I255*J255)+S255*(1-J255)</f>
        <v>881730.905431005</v>
      </c>
      <c r="L255" s="30" t="n">
        <f aca="false">K255-F255*G255*H255*(1-I255)</f>
        <v>793864.56374276</v>
      </c>
      <c r="M255" s="30" t="n">
        <f aca="true">RAND()</f>
        <v>0.41065156206403</v>
      </c>
      <c r="N255" s="30" t="n">
        <f aca="true">RAND()</f>
        <v>0.440516034678123</v>
      </c>
      <c r="O255" s="30" t="n">
        <f aca="true">RAND()</f>
        <v>0.847073965005091</v>
      </c>
      <c r="P255" s="30" t="n">
        <f aca="true">RAND()</f>
        <v>0.27850341936206</v>
      </c>
      <c r="Q255" s="30" t="n">
        <f aca="true">RAND()</f>
        <v>0.439435261390785</v>
      </c>
      <c r="R255" s="30" t="n">
        <f aca="true">RAND()</f>
        <v>0.675546490025071</v>
      </c>
      <c r="S255" s="32" t="n">
        <f aca="false">IF($D$9=$B$9,$B$9,IF(R255&lt;($C$9-$B$9)/($D$9-$B$9),$B$9+SQRT(R255*($D$9-$B$9)*($C$9-$B$9)),$D$9-SQRT((1-R255)*($D$9-$B$9)*($D$9-$C$9))))</f>
        <v>0</v>
      </c>
    </row>
    <row r="256" customFormat="false" ht="15" hidden="false" customHeight="false" outlineLevel="0" collapsed="false">
      <c r="A256" s="30" t="n">
        <v>236</v>
      </c>
      <c r="F256" s="31" t="n">
        <f aca="false">IF($D$4=$B$4,$B$4,IF(M256&lt;($C$4-$B$4)/($D$4-$B$4),$B$4+SQRT(M256*($D$4-$B$4)*($C$4-$B$4)),$D$4-SQRT((1-M256)*($D$4-$B$4)*($D$4-$C$4))))</f>
        <v>0.897076141920467</v>
      </c>
      <c r="G256" s="31" t="n">
        <f aca="false">IF($D$5=$B$5,$B$5,IF(N256&lt;($C$5-$B$5)/($D$5-$B$5),$B$5+SQRT(N256*($D$5-$B$5)*($C$5-$B$5)),$D$5-SQRT((1-N256)*($D$5-$B$5)*($D$5-$C$5))))</f>
        <v>0.81425320196321</v>
      </c>
      <c r="H256" s="30" t="n">
        <f aca="false">IF($D$6=$B$6,$B$6,IF(O256&lt;($C$6-$B$6)/($D$6-$B$6),$B$6+SQRT(O256*($D$6-$B$6)*($C$6-$B$6)),$D$6-SQRT((1-O256)*($D$6-$B$6)*($D$6-$C$6))))</f>
        <v>1736523.76813698</v>
      </c>
      <c r="I256" s="30" t="n">
        <f aca="false">IF($D$7=$B$7,$B$7,IF(P256&lt;($C$7-$B$7)/($D$7-$B$7),$B$7+SQRT(P256*($D$7-$B$7)*($C$7-$B$7)),$D$7-SQRT((1-P256)*($D$7-$B$7)*($D$7-$C$7))))</f>
        <v>0.94086764772574</v>
      </c>
      <c r="J256" s="30" t="n">
        <f aca="false">IF($D$8=$B$8,$B$8,IF(Q256&lt;($C$8-$B$8)/($D$8-$B$8),$B$8+SQRT(Q256*($D$8-$B$8)*($C$8-$B$8)),$D$8-SQRT((1-Q256)*($D$8-$B$8)*($D$8-$C$8))))</f>
        <v>0.10423945111376</v>
      </c>
      <c r="K256" s="30" t="n">
        <f aca="false">F256*G256*H256*(1-I256*J256)+S256*(1-J256)</f>
        <v>1144035.9842108</v>
      </c>
      <c r="L256" s="30" t="n">
        <f aca="false">K256-F256*G256*H256*(1-I256)</f>
        <v>1069030.21502428</v>
      </c>
      <c r="M256" s="30" t="n">
        <f aca="true">RAND()</f>
        <v>0.776780114285117</v>
      </c>
      <c r="N256" s="30" t="n">
        <f aca="true">RAND()</f>
        <v>0.754916220881264</v>
      </c>
      <c r="O256" s="30" t="n">
        <f aca="true">RAND()</f>
        <v>0.953720183495508</v>
      </c>
      <c r="P256" s="30" t="n">
        <f aca="true">RAND()</f>
        <v>0.635148415631481</v>
      </c>
      <c r="Q256" s="30" t="n">
        <f aca="true">RAND()</f>
        <v>0.388661151800399</v>
      </c>
      <c r="R256" s="30" t="n">
        <f aca="true">RAND()</f>
        <v>0.0959976749232673</v>
      </c>
      <c r="S256" s="32" t="n">
        <f aca="false">IF($D$9=$B$9,$B$9,IF(R256&lt;($C$9-$B$9)/($D$9-$B$9),$B$9+SQRT(R256*($D$9-$B$9)*($C$9-$B$9)),$D$9-SQRT((1-R256)*($D$9-$B$9)*($D$9-$C$9))))</f>
        <v>0</v>
      </c>
    </row>
    <row r="257" customFormat="false" ht="15" hidden="false" customHeight="false" outlineLevel="0" collapsed="false">
      <c r="A257" s="30" t="n">
        <v>237</v>
      </c>
      <c r="F257" s="31" t="n">
        <f aca="false">IF($D$4=$B$4,$B$4,IF(M257&lt;($C$4-$B$4)/($D$4-$B$4),$B$4+SQRT(M257*($D$4-$B$4)*($C$4-$B$4)),$D$4-SQRT((1-M257)*($D$4-$B$4)*($D$4-$C$4))))</f>
        <v>0.785324672134815</v>
      </c>
      <c r="G257" s="31" t="n">
        <f aca="false">IF($D$5=$B$5,$B$5,IF(N257&lt;($C$5-$B$5)/($D$5-$B$5),$B$5+SQRT(N257*($D$5-$B$5)*($C$5-$B$5)),$D$5-SQRT((1-N257)*($D$5-$B$5)*($D$5-$C$5))))</f>
        <v>0.751728392523544</v>
      </c>
      <c r="H257" s="30" t="n">
        <f aca="false">IF($D$6=$B$6,$B$6,IF(O257&lt;($C$6-$B$6)/($D$6-$B$6),$B$6+SQRT(O257*($D$6-$B$6)*($C$6-$B$6)),$D$6-SQRT((1-O257)*($D$6-$B$6)*($D$6-$C$6))))</f>
        <v>635782.547761658</v>
      </c>
      <c r="I257" s="30" t="n">
        <f aca="false">IF($D$7=$B$7,$B$7,IF(P257&lt;($C$7-$B$7)/($D$7-$B$7),$B$7+SQRT(P257*($D$7-$B$7)*($C$7-$B$7)),$D$7-SQRT((1-P257)*($D$7-$B$7)*($D$7-$C$7))))</f>
        <v>0.893102978969566</v>
      </c>
      <c r="J257" s="30" t="n">
        <f aca="false">IF($D$8=$B$8,$B$8,IF(Q257&lt;($C$8-$B$8)/($D$8-$B$8),$B$8+SQRT(Q257*($D$8-$B$8)*($C$8-$B$8)),$D$8-SQRT((1-Q257)*($D$8-$B$8)*($D$8-$C$8))))</f>
        <v>0.158801249907211</v>
      </c>
      <c r="K257" s="30" t="n">
        <f aca="false">F257*G257*H257*(1-I257*J257)+S257*(1-J257)</f>
        <v>322102.58963916</v>
      </c>
      <c r="L257" s="30" t="n">
        <f aca="false">K257-F257*G257*H257*(1-I257)</f>
        <v>281980.42087513</v>
      </c>
      <c r="M257" s="30" t="n">
        <f aca="true">RAND()</f>
        <v>0.145605993498274</v>
      </c>
      <c r="N257" s="30" t="n">
        <f aca="true">RAND()</f>
        <v>0.383691751629645</v>
      </c>
      <c r="O257" s="30" t="n">
        <f aca="true">RAND()</f>
        <v>0.024582533702196</v>
      </c>
      <c r="P257" s="30" t="n">
        <f aca="true">RAND()</f>
        <v>0.14291283046545</v>
      </c>
      <c r="Q257" s="30" t="n">
        <f aca="true">RAND()</f>
        <v>0.886844199386129</v>
      </c>
      <c r="R257" s="30" t="n">
        <f aca="true">RAND()</f>
        <v>0.404587543114178</v>
      </c>
      <c r="S257" s="32" t="n">
        <f aca="false">IF($D$9=$B$9,$B$9,IF(R257&lt;($C$9-$B$9)/($D$9-$B$9),$B$9+SQRT(R257*($D$9-$B$9)*($C$9-$B$9)),$D$9-SQRT((1-R257)*($D$9-$B$9)*($D$9-$C$9))))</f>
        <v>0</v>
      </c>
    </row>
    <row r="258" customFormat="false" ht="15" hidden="false" customHeight="false" outlineLevel="0" collapsed="false">
      <c r="A258" s="30" t="n">
        <v>238</v>
      </c>
      <c r="F258" s="31" t="n">
        <f aca="false">IF($D$4=$B$4,$B$4,IF(M258&lt;($C$4-$B$4)/($D$4-$B$4),$B$4+SQRT(M258*($D$4-$B$4)*($C$4-$B$4)),$D$4-SQRT((1-M258)*($D$4-$B$4)*($D$4-$C$4))))</f>
        <v>0.798422529005491</v>
      </c>
      <c r="G258" s="31" t="n">
        <f aca="false">IF($D$5=$B$5,$B$5,IF(N258&lt;($C$5-$B$5)/($D$5-$B$5),$B$5+SQRT(N258*($D$5-$B$5)*($C$5-$B$5)),$D$5-SQRT((1-N258)*($D$5-$B$5)*($D$5-$C$5))))</f>
        <v>0.722163307786997</v>
      </c>
      <c r="H258" s="30" t="n">
        <f aca="false">IF($D$6=$B$6,$B$6,IF(O258&lt;($C$6-$B$6)/($D$6-$B$6),$B$6+SQRT(O258*($D$6-$B$6)*($C$6-$B$6)),$D$6-SQRT((1-O258)*($D$6-$B$6)*($D$6-$C$6))))</f>
        <v>979712.370079489</v>
      </c>
      <c r="I258" s="30" t="n">
        <f aca="false">IF($D$7=$B$7,$B$7,IF(P258&lt;($C$7-$B$7)/($D$7-$B$7),$B$7+SQRT(P258*($D$7-$B$7)*($C$7-$B$7)),$D$7-SQRT((1-P258)*($D$7-$B$7)*($D$7-$C$7))))</f>
        <v>0.878372371030463</v>
      </c>
      <c r="J258" s="30" t="n">
        <f aca="false">IF($D$8=$B$8,$B$8,IF(Q258&lt;($C$8-$B$8)/($D$8-$B$8),$B$8+SQRT(Q258*($D$8-$B$8)*($C$8-$B$8)),$D$8-SQRT((1-Q258)*($D$8-$B$8)*($D$8-$C$8))))</f>
        <v>0.147815884765892</v>
      </c>
      <c r="K258" s="30" t="n">
        <f aca="false">F258*G258*H258*(1-I258*J258)+S258*(1-J258)</f>
        <v>491549.446888301</v>
      </c>
      <c r="L258" s="30" t="n">
        <f aca="false">K258-F258*G258*H258*(1-I258)</f>
        <v>422842.755744884</v>
      </c>
      <c r="M258" s="30" t="n">
        <f aca="true">RAND()</f>
        <v>0.193739884316735</v>
      </c>
      <c r="N258" s="30" t="n">
        <f aca="true">RAND()</f>
        <v>0.248731229491008</v>
      </c>
      <c r="O258" s="30" t="n">
        <f aca="true">RAND()</f>
        <v>0.306831944009707</v>
      </c>
      <c r="P258" s="30" t="n">
        <f aca="true">RAND()</f>
        <v>0.0619224182992523</v>
      </c>
      <c r="Q258" s="30" t="n">
        <f aca="true">RAND()</f>
        <v>0.818454541148887</v>
      </c>
      <c r="R258" s="30" t="n">
        <f aca="true">RAND()</f>
        <v>0.950403351677677</v>
      </c>
      <c r="S258" s="32" t="n">
        <f aca="false">IF($D$9=$B$9,$B$9,IF(R258&lt;($C$9-$B$9)/($D$9-$B$9),$B$9+SQRT(R258*($D$9-$B$9)*($C$9-$B$9)),$D$9-SQRT((1-R258)*($D$9-$B$9)*($D$9-$C$9))))</f>
        <v>0</v>
      </c>
    </row>
    <row r="259" customFormat="false" ht="15" hidden="false" customHeight="false" outlineLevel="0" collapsed="false">
      <c r="A259" s="30" t="n">
        <v>239</v>
      </c>
      <c r="F259" s="31" t="n">
        <f aca="false">IF($D$4=$B$4,$B$4,IF(M259&lt;($C$4-$B$4)/($D$4-$B$4),$B$4+SQRT(M259*($D$4-$B$4)*($C$4-$B$4)),$D$4-SQRT((1-M259)*($D$4-$B$4)*($D$4-$C$4))))</f>
        <v>0.823406679854657</v>
      </c>
      <c r="G259" s="31" t="n">
        <f aca="false">IF($D$5=$B$5,$B$5,IF(N259&lt;($C$5-$B$5)/($D$5-$B$5),$B$5+SQRT(N259*($D$5-$B$5)*($C$5-$B$5)),$D$5-SQRT((1-N259)*($D$5-$B$5)*($D$5-$C$5))))</f>
        <v>0.782161666519891</v>
      </c>
      <c r="H259" s="30" t="n">
        <f aca="false">IF($D$6=$B$6,$B$6,IF(O259&lt;($C$6-$B$6)/($D$6-$B$6),$B$6+SQRT(O259*($D$6-$B$6)*($C$6-$B$6)),$D$6-SQRT((1-O259)*($D$6-$B$6)*($D$6-$C$6))))</f>
        <v>1802425.14260432</v>
      </c>
      <c r="I259" s="30" t="n">
        <f aca="false">IF($D$7=$B$7,$B$7,IF(P259&lt;($C$7-$B$7)/($D$7-$B$7),$B$7+SQRT(P259*($D$7-$B$7)*($C$7-$B$7)),$D$7-SQRT((1-P259)*($D$7-$B$7)*($D$7-$C$7))))</f>
        <v>0.913008563789951</v>
      </c>
      <c r="J259" s="30" t="n">
        <f aca="false">IF($D$8=$B$8,$B$8,IF(Q259&lt;($C$8-$B$8)/($D$8-$B$8),$B$8+SQRT(Q259*($D$8-$B$8)*($C$8-$B$8)),$D$8-SQRT((1-Q259)*($D$8-$B$8)*($D$8-$C$8))))</f>
        <v>0.150095241312546</v>
      </c>
      <c r="K259" s="30" t="n">
        <f aca="false">F259*G259*H259*(1-I259*J259)+S259*(1-J259)</f>
        <v>1001750.8079156</v>
      </c>
      <c r="L259" s="30" t="n">
        <f aca="false">K259-F259*G259*H259*(1-I259)</f>
        <v>900768.649011956</v>
      </c>
      <c r="M259" s="30" t="n">
        <f aca="true">RAND()</f>
        <v>0.304584172654998</v>
      </c>
      <c r="N259" s="30" t="n">
        <f aca="true">RAND()</f>
        <v>0.553047879155064</v>
      </c>
      <c r="O259" s="30" t="n">
        <f aca="true">RAND()</f>
        <v>0.97397611715005</v>
      </c>
      <c r="P259" s="30" t="n">
        <f aca="true">RAND()</f>
        <v>0.305390700836337</v>
      </c>
      <c r="Q259" s="30" t="n">
        <f aca="true">RAND()</f>
        <v>0.833967670689802</v>
      </c>
      <c r="R259" s="30" t="n">
        <f aca="true">RAND()</f>
        <v>0.464144743521433</v>
      </c>
      <c r="S259" s="32" t="n">
        <f aca="false">IF($D$9=$B$9,$B$9,IF(R259&lt;($C$9-$B$9)/($D$9-$B$9),$B$9+SQRT(R259*($D$9-$B$9)*($C$9-$B$9)),$D$9-SQRT((1-R259)*($D$9-$B$9)*($D$9-$C$9))))</f>
        <v>0</v>
      </c>
    </row>
    <row r="260" customFormat="false" ht="15" hidden="false" customHeight="false" outlineLevel="0" collapsed="false">
      <c r="A260" s="30" t="n">
        <v>240</v>
      </c>
      <c r="F260" s="31" t="n">
        <f aca="false">IF($D$4=$B$4,$B$4,IF(M260&lt;($C$4-$B$4)/($D$4-$B$4),$B$4+SQRT(M260*($D$4-$B$4)*($C$4-$B$4)),$D$4-SQRT((1-M260)*($D$4-$B$4)*($D$4-$C$4))))</f>
        <v>0.849640889497573</v>
      </c>
      <c r="G260" s="31" t="n">
        <f aca="false">IF($D$5=$B$5,$B$5,IF(N260&lt;($C$5-$B$5)/($D$5-$B$5),$B$5+SQRT(N260*($D$5-$B$5)*($C$5-$B$5)),$D$5-SQRT((1-N260)*($D$5-$B$5)*($D$5-$C$5))))</f>
        <v>0.801822952659259</v>
      </c>
      <c r="H260" s="30" t="n">
        <f aca="false">IF($D$6=$B$6,$B$6,IF(O260&lt;($C$6-$B$6)/($D$6-$B$6),$B$6+SQRT(O260*($D$6-$B$6)*($C$6-$B$6)),$D$6-SQRT((1-O260)*($D$6-$B$6)*($D$6-$C$6))))</f>
        <v>1838942.69702488</v>
      </c>
      <c r="I260" s="30" t="n">
        <f aca="false">IF($D$7=$B$7,$B$7,IF(P260&lt;($C$7-$B$7)/($D$7-$B$7),$B$7+SQRT(P260*($D$7-$B$7)*($C$7-$B$7)),$D$7-SQRT((1-P260)*($D$7-$B$7)*($D$7-$C$7))))</f>
        <v>0.923729154453581</v>
      </c>
      <c r="J260" s="30" t="n">
        <f aca="false">IF($D$8=$B$8,$B$8,IF(Q260&lt;($C$8-$B$8)/($D$8-$B$8),$B$8+SQRT(Q260*($D$8-$B$8)*($C$8-$B$8)),$D$8-SQRT((1-Q260)*($D$8-$B$8)*($D$8-$C$8))))</f>
        <v>0.1378986160044</v>
      </c>
      <c r="K260" s="30" t="n">
        <f aca="false">F260*G260*H260*(1-I260*J260)+S260*(1-J260)</f>
        <v>1093217.9760039</v>
      </c>
      <c r="L260" s="30" t="n">
        <f aca="false">K260-F260*G260*H260*(1-I260)</f>
        <v>997665.78573842</v>
      </c>
      <c r="M260" s="30" t="n">
        <f aca="true">RAND()</f>
        <v>0.447847916192496</v>
      </c>
      <c r="N260" s="30" t="n">
        <f aca="true">RAND()</f>
        <v>0.678708912515129</v>
      </c>
      <c r="O260" s="30" t="n">
        <f aca="true">RAND()</f>
        <v>0.982707030105586</v>
      </c>
      <c r="P260" s="30" t="n">
        <f aca="true">RAND()</f>
        <v>0.418152939726154</v>
      </c>
      <c r="Q260" s="30" t="n">
        <f aca="true">RAND()</f>
        <v>0.742894540388737</v>
      </c>
      <c r="R260" s="30" t="n">
        <f aca="true">RAND()</f>
        <v>0.824657058940378</v>
      </c>
      <c r="S260" s="32" t="n">
        <f aca="false">IF($D$9=$B$9,$B$9,IF(R260&lt;($C$9-$B$9)/($D$9-$B$9),$B$9+SQRT(R260*($D$9-$B$9)*($C$9-$B$9)),$D$9-SQRT((1-R260)*($D$9-$B$9)*($D$9-$C$9))))</f>
        <v>0</v>
      </c>
    </row>
    <row r="261" customFormat="false" ht="15" hidden="false" customHeight="false" outlineLevel="0" collapsed="false">
      <c r="A261" s="30" t="n">
        <v>241</v>
      </c>
      <c r="F261" s="31" t="n">
        <f aca="false">IF($D$4=$B$4,$B$4,IF(M261&lt;($C$4-$B$4)/($D$4-$B$4),$B$4+SQRT(M261*($D$4-$B$4)*($C$4-$B$4)),$D$4-SQRT((1-M261)*($D$4-$B$4)*($D$4-$C$4))))</f>
        <v>0.858505788854574</v>
      </c>
      <c r="G261" s="31" t="n">
        <f aca="false">IF($D$5=$B$5,$B$5,IF(N261&lt;($C$5-$B$5)/($D$5-$B$5),$B$5+SQRT(N261*($D$5-$B$5)*($C$5-$B$5)),$D$5-SQRT((1-N261)*($D$5-$B$5)*($D$5-$C$5))))</f>
        <v>0.746425391193155</v>
      </c>
      <c r="H261" s="30" t="n">
        <f aca="false">IF($D$6=$B$6,$B$6,IF(O261&lt;($C$6-$B$6)/($D$6-$B$6),$B$6+SQRT(O261*($D$6-$B$6)*($C$6-$B$6)),$D$6-SQRT((1-O261)*($D$6-$B$6)*($D$6-$C$6))))</f>
        <v>1017688.0306356</v>
      </c>
      <c r="I261" s="30" t="n">
        <f aca="false">IF($D$7=$B$7,$B$7,IF(P261&lt;($C$7-$B$7)/($D$7-$B$7),$B$7+SQRT(P261*($D$7-$B$7)*($C$7-$B$7)),$D$7-SQRT((1-P261)*($D$7-$B$7)*($D$7-$C$7))))</f>
        <v>0.916318046091384</v>
      </c>
      <c r="J261" s="30" t="n">
        <f aca="false">IF($D$8=$B$8,$B$8,IF(Q261&lt;($C$8-$B$8)/($D$8-$B$8),$B$8+SQRT(Q261*($D$8-$B$8)*($C$8-$B$8)),$D$8-SQRT((1-Q261)*($D$8-$B$8)*($D$8-$C$8))))</f>
        <v>0.12841071067397</v>
      </c>
      <c r="K261" s="30" t="n">
        <f aca="false">F261*G261*H261*(1-I261*J261)+S261*(1-J261)</f>
        <v>575410.49738249</v>
      </c>
      <c r="L261" s="30" t="n">
        <f aca="false">K261-F261*G261*H261*(1-I261)</f>
        <v>520837.71320063</v>
      </c>
      <c r="M261" s="30" t="n">
        <f aca="true">RAND()</f>
        <v>0.502481702008215</v>
      </c>
      <c r="N261" s="30" t="n">
        <f aca="true">RAND()</f>
        <v>0.357339919767808</v>
      </c>
      <c r="O261" s="30" t="n">
        <f aca="true">RAND()</f>
        <v>0.356708796562286</v>
      </c>
      <c r="P261" s="30" t="n">
        <f aca="true">RAND()</f>
        <v>0.338314095182995</v>
      </c>
      <c r="Q261" s="30" t="n">
        <f aca="true">RAND()</f>
        <v>0.658331576919599</v>
      </c>
      <c r="R261" s="30" t="n">
        <f aca="true">RAND()</f>
        <v>0.407181874919723</v>
      </c>
      <c r="S261" s="32" t="n">
        <f aca="false">IF($D$9=$B$9,$B$9,IF(R261&lt;($C$9-$B$9)/($D$9-$B$9),$B$9+SQRT(R261*($D$9-$B$9)*($C$9-$B$9)),$D$9-SQRT((1-R261)*($D$9-$B$9)*($D$9-$C$9))))</f>
        <v>0</v>
      </c>
    </row>
    <row r="262" customFormat="false" ht="15" hidden="false" customHeight="false" outlineLevel="0" collapsed="false">
      <c r="A262" s="30" t="n">
        <v>242</v>
      </c>
      <c r="F262" s="31" t="n">
        <f aca="false">IF($D$4=$B$4,$B$4,IF(M262&lt;($C$4-$B$4)/($D$4-$B$4),$B$4+SQRT(M262*($D$4-$B$4)*($C$4-$B$4)),$D$4-SQRT((1-M262)*($D$4-$B$4)*($D$4-$C$4))))</f>
        <v>0.836669488055366</v>
      </c>
      <c r="G262" s="31" t="n">
        <f aca="false">IF($D$5=$B$5,$B$5,IF(N262&lt;($C$5-$B$5)/($D$5-$B$5),$B$5+SQRT(N262*($D$5-$B$5)*($C$5-$B$5)),$D$5-SQRT((1-N262)*($D$5-$B$5)*($D$5-$C$5))))</f>
        <v>0.800421119591543</v>
      </c>
      <c r="H262" s="30" t="n">
        <f aca="false">IF($D$6=$B$6,$B$6,IF(O262&lt;($C$6-$B$6)/($D$6-$B$6),$B$6+SQRT(O262*($D$6-$B$6)*($C$6-$B$6)),$D$6-SQRT((1-O262)*($D$6-$B$6)*($D$6-$C$6))))</f>
        <v>565292.586550678</v>
      </c>
      <c r="I262" s="30" t="n">
        <f aca="false">IF($D$7=$B$7,$B$7,IF(P262&lt;($C$7-$B$7)/($D$7-$B$7),$B$7+SQRT(P262*($D$7-$B$7)*($C$7-$B$7)),$D$7-SQRT((1-P262)*($D$7-$B$7)*($D$7-$C$7))))</f>
        <v>0.914125698175539</v>
      </c>
      <c r="J262" s="30" t="n">
        <f aca="false">IF($D$8=$B$8,$B$8,IF(Q262&lt;($C$8-$B$8)/($D$8-$B$8),$B$8+SQRT(Q262*($D$8-$B$8)*($C$8-$B$8)),$D$8-SQRT((1-Q262)*($D$8-$B$8)*($D$8-$C$8))))</f>
        <v>0.0545428154138757</v>
      </c>
      <c r="K262" s="30" t="n">
        <f aca="false">F262*G262*H262*(1-I262*J262)+S262*(1-J262)</f>
        <v>359694.522540069</v>
      </c>
      <c r="L262" s="30" t="n">
        <f aca="false">K262-F262*G262*H262*(1-I262)</f>
        <v>327185.12062732</v>
      </c>
      <c r="M262" s="30" t="n">
        <f aca="true">RAND()</f>
        <v>0.373570979306318</v>
      </c>
      <c r="N262" s="30" t="n">
        <f aca="true">RAND()</f>
        <v>0.669468219219941</v>
      </c>
      <c r="O262" s="30" t="n">
        <f aca="true">RAND()</f>
        <v>0.00568416247797043</v>
      </c>
      <c r="P262" s="30" t="n">
        <f aca="true">RAND()</f>
        <v>0.316315782038484</v>
      </c>
      <c r="Q262" s="30" t="n">
        <f aca="true">RAND()</f>
        <v>0.0027516229179395</v>
      </c>
      <c r="R262" s="30" t="n">
        <f aca="true">RAND()</f>
        <v>0.65292714425017</v>
      </c>
      <c r="S262" s="32" t="n">
        <f aca="false">IF($D$9=$B$9,$B$9,IF(R262&lt;($C$9-$B$9)/($D$9-$B$9),$B$9+SQRT(R262*($D$9-$B$9)*($C$9-$B$9)),$D$9-SQRT((1-R262)*($D$9-$B$9)*($D$9-$C$9))))</f>
        <v>0</v>
      </c>
    </row>
    <row r="263" customFormat="false" ht="15" hidden="false" customHeight="false" outlineLevel="0" collapsed="false">
      <c r="A263" s="30" t="n">
        <v>243</v>
      </c>
      <c r="F263" s="31" t="n">
        <f aca="false">IF($D$4=$B$4,$B$4,IF(M263&lt;($C$4-$B$4)/($D$4-$B$4),$B$4+SQRT(M263*($D$4-$B$4)*($C$4-$B$4)),$D$4-SQRT((1-M263)*($D$4-$B$4)*($D$4-$C$4))))</f>
        <v>0.840551823611951</v>
      </c>
      <c r="G263" s="31" t="n">
        <f aca="false">IF($D$5=$B$5,$B$5,IF(N263&lt;($C$5-$B$5)/($D$5-$B$5),$B$5+SQRT(N263*($D$5-$B$5)*($C$5-$B$5)),$D$5-SQRT((1-N263)*($D$5-$B$5)*($D$5-$C$5))))</f>
        <v>0.770220439700556</v>
      </c>
      <c r="H263" s="30" t="n">
        <f aca="false">IF($D$6=$B$6,$B$6,IF(O263&lt;($C$6-$B$6)/($D$6-$B$6),$B$6+SQRT(O263*($D$6-$B$6)*($C$6-$B$6)),$D$6-SQRT((1-O263)*($D$6-$B$6)*($D$6-$C$6))))</f>
        <v>1709137.01385099</v>
      </c>
      <c r="I263" s="30" t="n">
        <f aca="false">IF($D$7=$B$7,$B$7,IF(P263&lt;($C$7-$B$7)/($D$7-$B$7),$B$7+SQRT(P263*($D$7-$B$7)*($C$7-$B$7)),$D$7-SQRT((1-P263)*($D$7-$B$7)*($D$7-$C$7))))</f>
        <v>0.892298945209384</v>
      </c>
      <c r="J263" s="30" t="n">
        <f aca="false">IF($D$8=$B$8,$B$8,IF(Q263&lt;($C$8-$B$8)/($D$8-$B$8),$B$8+SQRT(Q263*($D$8-$B$8)*($C$8-$B$8)),$D$8-SQRT((1-Q263)*($D$8-$B$8)*($D$8-$C$8))))</f>
        <v>0.135560560727592</v>
      </c>
      <c r="K263" s="30" t="n">
        <f aca="false">F263*G263*H263*(1-I263*J263)+S263*(1-J263)</f>
        <v>972668.344735196</v>
      </c>
      <c r="L263" s="30" t="n">
        <f aca="false">K263-F263*G263*H263*(1-I263)</f>
        <v>853495.756820993</v>
      </c>
      <c r="M263" s="30" t="n">
        <f aca="true">RAND()</f>
        <v>0.395096302412899</v>
      </c>
      <c r="N263" s="30" t="n">
        <f aca="true">RAND()</f>
        <v>0.482916634864177</v>
      </c>
      <c r="O263" s="30" t="n">
        <f aca="true">RAND()</f>
        <v>0.943599148858986</v>
      </c>
      <c r="P263" s="30" t="n">
        <f aca="true">RAND()</f>
        <v>0.137630828140497</v>
      </c>
      <c r="Q263" s="30" t="n">
        <f aca="true">RAND()</f>
        <v>0.723170577750508</v>
      </c>
      <c r="R263" s="30" t="n">
        <f aca="true">RAND()</f>
        <v>0.380342916277896</v>
      </c>
      <c r="S263" s="32" t="n">
        <f aca="false">IF($D$9=$B$9,$B$9,IF(R263&lt;($C$9-$B$9)/($D$9-$B$9),$B$9+SQRT(R263*($D$9-$B$9)*($C$9-$B$9)),$D$9-SQRT((1-R263)*($D$9-$B$9)*($D$9-$C$9))))</f>
        <v>0</v>
      </c>
    </row>
    <row r="264" customFormat="false" ht="15" hidden="false" customHeight="false" outlineLevel="0" collapsed="false">
      <c r="A264" s="30" t="n">
        <v>244</v>
      </c>
      <c r="F264" s="31" t="n">
        <f aca="false">IF($D$4=$B$4,$B$4,IF(M264&lt;($C$4-$B$4)/($D$4-$B$4),$B$4+SQRT(M264*($D$4-$B$4)*($C$4-$B$4)),$D$4-SQRT((1-M264)*($D$4-$B$4)*($D$4-$C$4))))</f>
        <v>0.785101470963832</v>
      </c>
      <c r="G264" s="31" t="n">
        <f aca="false">IF($D$5=$B$5,$B$5,IF(N264&lt;($C$5-$B$5)/($D$5-$B$5),$B$5+SQRT(N264*($D$5-$B$5)*($C$5-$B$5)),$D$5-SQRT((1-N264)*($D$5-$B$5)*($D$5-$C$5))))</f>
        <v>0.829196158634669</v>
      </c>
      <c r="H264" s="30" t="n">
        <f aca="false">IF($D$6=$B$6,$B$6,IF(O264&lt;($C$6-$B$6)/($D$6-$B$6),$B$6+SQRT(O264*($D$6-$B$6)*($C$6-$B$6)),$D$6-SQRT((1-O264)*($D$6-$B$6)*($D$6-$C$6))))</f>
        <v>1196909.79743141</v>
      </c>
      <c r="I264" s="30" t="n">
        <f aca="false">IF($D$7=$B$7,$B$7,IF(P264&lt;($C$7-$B$7)/($D$7-$B$7),$B$7+SQRT(P264*($D$7-$B$7)*($C$7-$B$7)),$D$7-SQRT((1-P264)*($D$7-$B$7)*($D$7-$C$7))))</f>
        <v>0.943394439859638</v>
      </c>
      <c r="J264" s="30" t="n">
        <f aca="false">IF($D$8=$B$8,$B$8,IF(Q264&lt;($C$8-$B$8)/($D$8-$B$8),$B$8+SQRT(Q264*($D$8-$B$8)*($C$8-$B$8)),$D$8-SQRT((1-Q264)*($D$8-$B$8)*($D$8-$C$8))))</f>
        <v>0.158290639901863</v>
      </c>
      <c r="K264" s="30" t="n">
        <f aca="false">F264*G264*H264*(1-I264*J264)+S264*(1-J264)</f>
        <v>662834.876144477</v>
      </c>
      <c r="L264" s="30" t="n">
        <f aca="false">K264-F264*G264*H264*(1-I264)</f>
        <v>618728.275559155</v>
      </c>
      <c r="M264" s="30" t="n">
        <f aca="true">RAND()</f>
        <v>0.144845207204157</v>
      </c>
      <c r="N264" s="30" t="n">
        <f aca="true">RAND()</f>
        <v>0.83289386826377</v>
      </c>
      <c r="O264" s="30" t="n">
        <f aca="true">RAND()</f>
        <v>0.570030751025565</v>
      </c>
      <c r="P264" s="30" t="n">
        <f aca="true">RAND()</f>
        <v>0.670963184361203</v>
      </c>
      <c r="Q264" s="30" t="n">
        <f aca="true">RAND()</f>
        <v>0.884021952013593</v>
      </c>
      <c r="R264" s="30" t="n">
        <f aca="true">RAND()</f>
        <v>0.327490740874043</v>
      </c>
      <c r="S264" s="32" t="n">
        <f aca="false">IF($D$9=$B$9,$B$9,IF(R264&lt;($C$9-$B$9)/($D$9-$B$9),$B$9+SQRT(R264*($D$9-$B$9)*($C$9-$B$9)),$D$9-SQRT((1-R264)*($D$9-$B$9)*($D$9-$C$9))))</f>
        <v>0</v>
      </c>
    </row>
    <row r="265" customFormat="false" ht="15" hidden="false" customHeight="false" outlineLevel="0" collapsed="false">
      <c r="A265" s="30" t="n">
        <v>245</v>
      </c>
      <c r="F265" s="31" t="n">
        <f aca="false">IF($D$4=$B$4,$B$4,IF(M265&lt;($C$4-$B$4)/($D$4-$B$4),$B$4+SQRT(M265*($D$4-$B$4)*($C$4-$B$4)),$D$4-SQRT((1-M265)*($D$4-$B$4)*($D$4-$C$4))))</f>
        <v>0.895670470853706</v>
      </c>
      <c r="G265" s="31" t="n">
        <f aca="false">IF($D$5=$B$5,$B$5,IF(N265&lt;($C$5-$B$5)/($D$5-$B$5),$B$5+SQRT(N265*($D$5-$B$5)*($C$5-$B$5)),$D$5-SQRT((1-N265)*($D$5-$B$5)*($D$5-$C$5))))</f>
        <v>0.746917659401327</v>
      </c>
      <c r="H265" s="30" t="n">
        <f aca="false">IF($D$6=$B$6,$B$6,IF(O265&lt;($C$6-$B$6)/($D$6-$B$6),$B$6+SQRT(O265*($D$6-$B$6)*($C$6-$B$6)),$D$6-SQRT((1-O265)*($D$6-$B$6)*($D$6-$C$6))))</f>
        <v>938288.364790087</v>
      </c>
      <c r="I265" s="30" t="n">
        <f aca="false">IF($D$7=$B$7,$B$7,IF(P265&lt;($C$7-$B$7)/($D$7-$B$7),$B$7+SQRT(P265*($D$7-$B$7)*($C$7-$B$7)),$D$7-SQRT((1-P265)*($D$7-$B$7)*($D$7-$C$7))))</f>
        <v>0.89174735428112</v>
      </c>
      <c r="J265" s="30" t="n">
        <f aca="false">IF($D$8=$B$8,$B$8,IF(Q265&lt;($C$8-$B$8)/($D$8-$B$8),$B$8+SQRT(Q265*($D$8-$B$8)*($C$8-$B$8)),$D$8-SQRT((1-Q265)*($D$8-$B$8)*($D$8-$C$8))))</f>
        <v>0.121896497831012</v>
      </c>
      <c r="K265" s="30" t="n">
        <f aca="false">F265*G265*H265*(1-I265*J265)+S265*(1-J265)</f>
        <v>559475.138945791</v>
      </c>
      <c r="L265" s="30" t="n">
        <f aca="false">K265-F265*G265*H265*(1-I265)</f>
        <v>491524.141791705</v>
      </c>
      <c r="M265" s="30" t="n">
        <f aca="true">RAND()</f>
        <v>0.765738663282218</v>
      </c>
      <c r="N265" s="30" t="n">
        <f aca="true">RAND()</f>
        <v>0.359746644066073</v>
      </c>
      <c r="O265" s="30" t="n">
        <f aca="true">RAND()</f>
        <v>0.256128920947158</v>
      </c>
      <c r="P265" s="30" t="n">
        <f aca="true">RAND()</f>
        <v>0.134064737651794</v>
      </c>
      <c r="Q265" s="30" t="n">
        <f aca="true">RAND()</f>
        <v>0.593322863262589</v>
      </c>
      <c r="R265" s="30" t="n">
        <f aca="true">RAND()</f>
        <v>0.44178630257824</v>
      </c>
      <c r="S265" s="32" t="n">
        <f aca="false">IF($D$9=$B$9,$B$9,IF(R265&lt;($C$9-$B$9)/($D$9-$B$9),$B$9+SQRT(R265*($D$9-$B$9)*($C$9-$B$9)),$D$9-SQRT((1-R265)*($D$9-$B$9)*($D$9-$C$9))))</f>
        <v>0</v>
      </c>
    </row>
    <row r="266" customFormat="false" ht="15" hidden="false" customHeight="false" outlineLevel="0" collapsed="false">
      <c r="A266" s="30" t="n">
        <v>246</v>
      </c>
      <c r="F266" s="31" t="n">
        <f aca="false">IF($D$4=$B$4,$B$4,IF(M266&lt;($C$4-$B$4)/($D$4-$B$4),$B$4+SQRT(M266*($D$4-$B$4)*($C$4-$B$4)),$D$4-SQRT((1-M266)*($D$4-$B$4)*($D$4-$C$4))))</f>
        <v>0.840223361776319</v>
      </c>
      <c r="G266" s="31" t="n">
        <f aca="false">IF($D$5=$B$5,$B$5,IF(N266&lt;($C$5-$B$5)/($D$5-$B$5),$B$5+SQRT(N266*($D$5-$B$5)*($C$5-$B$5)),$D$5-SQRT((1-N266)*($D$5-$B$5)*($D$5-$C$5))))</f>
        <v>0.816398996084357</v>
      </c>
      <c r="H266" s="30" t="n">
        <f aca="false">IF($D$6=$B$6,$B$6,IF(O266&lt;($C$6-$B$6)/($D$6-$B$6),$B$6+SQRT(O266*($D$6-$B$6)*($C$6-$B$6)),$D$6-SQRT((1-O266)*($D$6-$B$6)*($D$6-$C$6))))</f>
        <v>843112.217942039</v>
      </c>
      <c r="I266" s="30" t="n">
        <f aca="false">IF($D$7=$B$7,$B$7,IF(P266&lt;($C$7-$B$7)/($D$7-$B$7),$B$7+SQRT(P266*($D$7-$B$7)*($C$7-$B$7)),$D$7-SQRT((1-P266)*($D$7-$B$7)*($D$7-$C$7))))</f>
        <v>0.8977820941424</v>
      </c>
      <c r="J266" s="30" t="n">
        <f aca="false">IF($D$8=$B$8,$B$8,IF(Q266&lt;($C$8-$B$8)/($D$8-$B$8),$B$8+SQRT(Q266*($D$8-$B$8)*($C$8-$B$8)),$D$8-SQRT((1-Q266)*($D$8-$B$8)*($D$8-$C$8))))</f>
        <v>0.0640763263833242</v>
      </c>
      <c r="K266" s="30" t="n">
        <f aca="false">F266*G266*H266*(1-I266*J266)+S266*(1-J266)</f>
        <v>545069.283963043</v>
      </c>
      <c r="L266" s="30" t="n">
        <f aca="false">K266-F266*G266*H266*(1-I266)</f>
        <v>485952.666473221</v>
      </c>
      <c r="M266" s="30" t="n">
        <f aca="true">RAND()</f>
        <v>0.393251823757051</v>
      </c>
      <c r="N266" s="30" t="n">
        <f aca="true">RAND()</f>
        <v>0.767029071476554</v>
      </c>
      <c r="O266" s="30" t="n">
        <f aca="true">RAND()</f>
        <v>0.156967992134807</v>
      </c>
      <c r="P266" s="30" t="n">
        <f aca="true">RAND()</f>
        <v>0.175625270817934</v>
      </c>
      <c r="Q266" s="30" t="n">
        <f aca="true">RAND()</f>
        <v>0.0264190619266491</v>
      </c>
      <c r="R266" s="30" t="n">
        <f aca="true">RAND()</f>
        <v>0.127960020693574</v>
      </c>
      <c r="S266" s="32" t="n">
        <f aca="false">IF($D$9=$B$9,$B$9,IF(R266&lt;($C$9-$B$9)/($D$9-$B$9),$B$9+SQRT(R266*($D$9-$B$9)*($C$9-$B$9)),$D$9-SQRT((1-R266)*($D$9-$B$9)*($D$9-$C$9))))</f>
        <v>0</v>
      </c>
    </row>
    <row r="267" customFormat="false" ht="15" hidden="false" customHeight="false" outlineLevel="0" collapsed="false">
      <c r="A267" s="30" t="n">
        <v>247</v>
      </c>
      <c r="F267" s="31" t="n">
        <f aca="false">IF($D$4=$B$4,$B$4,IF(M267&lt;($C$4-$B$4)/($D$4-$B$4),$B$4+SQRT(M267*($D$4-$B$4)*($C$4-$B$4)),$D$4-SQRT((1-M267)*($D$4-$B$4)*($D$4-$C$4))))</f>
        <v>0.891274358547456</v>
      </c>
      <c r="G267" s="31" t="n">
        <f aca="false">IF($D$5=$B$5,$B$5,IF(N267&lt;($C$5-$B$5)/($D$5-$B$5),$B$5+SQRT(N267*($D$5-$B$5)*($C$5-$B$5)),$D$5-SQRT((1-N267)*($D$5-$B$5)*($D$5-$C$5))))</f>
        <v>0.673713693119731</v>
      </c>
      <c r="H267" s="30" t="n">
        <f aca="false">IF($D$6=$B$6,$B$6,IF(O267&lt;($C$6-$B$6)/($D$6-$B$6),$B$6+SQRT(O267*($D$6-$B$6)*($C$6-$B$6)),$D$6-SQRT((1-O267)*($D$6-$B$6)*($D$6-$C$6))))</f>
        <v>1254257.57454516</v>
      </c>
      <c r="I267" s="30" t="n">
        <f aca="false">IF($D$7=$B$7,$B$7,IF(P267&lt;($C$7-$B$7)/($D$7-$B$7),$B$7+SQRT(P267*($D$7-$B$7)*($C$7-$B$7)),$D$7-SQRT((1-P267)*($D$7-$B$7)*($D$7-$C$7))))</f>
        <v>0.89089380583125</v>
      </c>
      <c r="J267" s="30" t="n">
        <f aca="false">IF($D$8=$B$8,$B$8,IF(Q267&lt;($C$8-$B$8)/($D$8-$B$8),$B$8+SQRT(Q267*($D$8-$B$8)*($C$8-$B$8)),$D$8-SQRT((1-Q267)*($D$8-$B$8)*($D$8-$C$8))))</f>
        <v>0.0938496189648193</v>
      </c>
      <c r="K267" s="30" t="n">
        <f aca="false">F267*G267*H267*(1-I267*J267)+S267*(1-J267)</f>
        <v>690166.443275019</v>
      </c>
      <c r="L267" s="30" t="n">
        <f aca="false">K267-F267*G267*H267*(1-I267)</f>
        <v>607994.619486044</v>
      </c>
      <c r="M267" s="30" t="n">
        <f aca="true">RAND()</f>
        <v>0.731717604754818</v>
      </c>
      <c r="N267" s="30" t="n">
        <f aca="true">RAND()</f>
        <v>0.0905618092224973</v>
      </c>
      <c r="O267" s="30" t="n">
        <f aca="true">RAND()</f>
        <v>0.629245489917821</v>
      </c>
      <c r="P267" s="30" t="n">
        <f aca="true">RAND()</f>
        <v>0.128638719643384</v>
      </c>
      <c r="Q267" s="30" t="n">
        <f aca="true">RAND()</f>
        <v>0.256371877781311</v>
      </c>
      <c r="R267" s="30" t="n">
        <f aca="true">RAND()</f>
        <v>0.0597303537423547</v>
      </c>
      <c r="S267" s="32" t="n">
        <f aca="false">IF($D$9=$B$9,$B$9,IF(R267&lt;($C$9-$B$9)/($D$9-$B$9),$B$9+SQRT(R267*($D$9-$B$9)*($C$9-$B$9)),$D$9-SQRT((1-R267)*($D$9-$B$9)*($D$9-$C$9))))</f>
        <v>0</v>
      </c>
    </row>
    <row r="268" customFormat="false" ht="15" hidden="false" customHeight="false" outlineLevel="0" collapsed="false">
      <c r="A268" s="30" t="n">
        <v>248</v>
      </c>
      <c r="F268" s="31" t="n">
        <f aca="false">IF($D$4=$B$4,$B$4,IF(M268&lt;($C$4-$B$4)/($D$4-$B$4),$B$4+SQRT(M268*($D$4-$B$4)*($C$4-$B$4)),$D$4-SQRT((1-M268)*($D$4-$B$4)*($D$4-$C$4))))</f>
        <v>0.903228878367303</v>
      </c>
      <c r="G268" s="31" t="n">
        <f aca="false">IF($D$5=$B$5,$B$5,IF(N268&lt;($C$5-$B$5)/($D$5-$B$5),$B$5+SQRT(N268*($D$5-$B$5)*($C$5-$B$5)),$D$5-SQRT((1-N268)*($D$5-$B$5)*($D$5-$C$5))))</f>
        <v>0.719113091305765</v>
      </c>
      <c r="H268" s="30" t="n">
        <f aca="false">IF($D$6=$B$6,$B$6,IF(O268&lt;($C$6-$B$6)/($D$6-$B$6),$B$6+SQRT(O268*($D$6-$B$6)*($C$6-$B$6)),$D$6-SQRT((1-O268)*($D$6-$B$6)*($D$6-$C$6))))</f>
        <v>1205975.67457394</v>
      </c>
      <c r="I268" s="30" t="n">
        <f aca="false">IF($D$7=$B$7,$B$7,IF(P268&lt;($C$7-$B$7)/($D$7-$B$7),$B$7+SQRT(P268*($D$7-$B$7)*($C$7-$B$7)),$D$7-SQRT((1-P268)*($D$7-$B$7)*($D$7-$C$7))))</f>
        <v>0.920882015396155</v>
      </c>
      <c r="J268" s="30" t="n">
        <f aca="false">IF($D$8=$B$8,$B$8,IF(Q268&lt;($C$8-$B$8)/($D$8-$B$8),$B$8+SQRT(Q268*($D$8-$B$8)*($C$8-$B$8)),$D$8-SQRT((1-Q268)*($D$8-$B$8)*($D$8-$C$8))))</f>
        <v>0.164222242794201</v>
      </c>
      <c r="K268" s="30" t="n">
        <f aca="false">F268*G268*H268*(1-I268*J268)+S268*(1-J268)</f>
        <v>664850.395572867</v>
      </c>
      <c r="L268" s="30" t="n">
        <f aca="false">K268-F268*G268*H268*(1-I268)</f>
        <v>602876.503241991</v>
      </c>
      <c r="M268" s="30" t="n">
        <f aca="true">RAND()</f>
        <v>0.824996974497554</v>
      </c>
      <c r="N268" s="30" t="n">
        <f aca="true">RAND()</f>
        <v>0.236465475340257</v>
      </c>
      <c r="O268" s="30" t="n">
        <f aca="true">RAND()</f>
        <v>0.579683580421124</v>
      </c>
      <c r="P268" s="30" t="n">
        <f aca="true">RAND()</f>
        <v>0.386481546663138</v>
      </c>
      <c r="Q268" s="30" t="n">
        <f aca="true">RAND()</f>
        <v>0.914663472621526</v>
      </c>
      <c r="R268" s="30" t="n">
        <f aca="true">RAND()</f>
        <v>0.567516547012932</v>
      </c>
      <c r="S268" s="32" t="n">
        <f aca="false">IF($D$9=$B$9,$B$9,IF(R268&lt;($C$9-$B$9)/($D$9-$B$9),$B$9+SQRT(R268*($D$9-$B$9)*($C$9-$B$9)),$D$9-SQRT((1-R268)*($D$9-$B$9)*($D$9-$C$9))))</f>
        <v>0</v>
      </c>
    </row>
    <row r="269" customFormat="false" ht="15" hidden="false" customHeight="false" outlineLevel="0" collapsed="false">
      <c r="A269" s="30" t="n">
        <v>249</v>
      </c>
      <c r="F269" s="31" t="n">
        <f aca="false">IF($D$4=$B$4,$B$4,IF(M269&lt;($C$4-$B$4)/($D$4-$B$4),$B$4+SQRT(M269*($D$4-$B$4)*($C$4-$B$4)),$D$4-SQRT((1-M269)*($D$4-$B$4)*($D$4-$C$4))))</f>
        <v>0.760356007650182</v>
      </c>
      <c r="G269" s="31" t="n">
        <f aca="false">IF($D$5=$B$5,$B$5,IF(N269&lt;($C$5-$B$5)/($D$5-$B$5),$B$5+SQRT(N269*($D$5-$B$5)*($C$5-$B$5)),$D$5-SQRT((1-N269)*($D$5-$B$5)*($D$5-$C$5))))</f>
        <v>0.678626630061078</v>
      </c>
      <c r="H269" s="30" t="n">
        <f aca="false">IF($D$6=$B$6,$B$6,IF(O269&lt;($C$6-$B$6)/($D$6-$B$6),$B$6+SQRT(O269*($D$6-$B$6)*($C$6-$B$6)),$D$6-SQRT((1-O269)*($D$6-$B$6)*($D$6-$C$6))))</f>
        <v>1203252.97449659</v>
      </c>
      <c r="I269" s="30" t="n">
        <f aca="false">IF($D$7=$B$7,$B$7,IF(P269&lt;($C$7-$B$7)/($D$7-$B$7),$B$7+SQRT(P269*($D$7-$B$7)*($C$7-$B$7)),$D$7-SQRT((1-P269)*($D$7-$B$7)*($D$7-$C$7))))</f>
        <v>0.911531493145815</v>
      </c>
      <c r="J269" s="30" t="n">
        <f aca="false">IF($D$8=$B$8,$B$8,IF(Q269&lt;($C$8-$B$8)/($D$8-$B$8),$B$8+SQRT(Q269*($D$8-$B$8)*($C$8-$B$8)),$D$8-SQRT((1-Q269)*($D$8-$B$8)*($D$8-$C$8))))</f>
        <v>0.0847331960067083</v>
      </c>
      <c r="K269" s="30" t="n">
        <f aca="false">F269*G269*H269*(1-I269*J269)+S269*(1-J269)</f>
        <v>572921.350221092</v>
      </c>
      <c r="L269" s="30" t="n">
        <f aca="false">K269-F269*G269*H269*(1-I269)</f>
        <v>517993.383757602</v>
      </c>
      <c r="M269" s="30" t="n">
        <f aca="true">RAND()</f>
        <v>0.0728569531893767</v>
      </c>
      <c r="N269" s="30" t="n">
        <f aca="true">RAND()</f>
        <v>0.10303578257936</v>
      </c>
      <c r="O269" s="30" t="n">
        <f aca="true">RAND()</f>
        <v>0.576796118234308</v>
      </c>
      <c r="P269" s="30" t="n">
        <f aca="true">RAND()</f>
        <v>0.291240357596423</v>
      </c>
      <c r="Q269" s="30" t="n">
        <f aca="true">RAND()</f>
        <v>0.160852653978722</v>
      </c>
      <c r="R269" s="30" t="n">
        <f aca="true">RAND()</f>
        <v>0.411393061331988</v>
      </c>
      <c r="S269" s="32" t="n">
        <f aca="false">IF($D$9=$B$9,$B$9,IF(R269&lt;($C$9-$B$9)/($D$9-$B$9),$B$9+SQRT(R269*($D$9-$B$9)*($C$9-$B$9)),$D$9-SQRT((1-R269)*($D$9-$B$9)*($D$9-$C$9))))</f>
        <v>0</v>
      </c>
    </row>
    <row r="270" customFormat="false" ht="15" hidden="false" customHeight="false" outlineLevel="0" collapsed="false">
      <c r="A270" s="30" t="n">
        <v>250</v>
      </c>
      <c r="F270" s="31" t="n">
        <f aca="false">IF($D$4=$B$4,$B$4,IF(M270&lt;($C$4-$B$4)/($D$4-$B$4),$B$4+SQRT(M270*($D$4-$B$4)*($C$4-$B$4)),$D$4-SQRT((1-M270)*($D$4-$B$4)*($D$4-$C$4))))</f>
        <v>0.857586077967182</v>
      </c>
      <c r="G270" s="31" t="n">
        <f aca="false">IF($D$5=$B$5,$B$5,IF(N270&lt;($C$5-$B$5)/($D$5-$B$5),$B$5+SQRT(N270*($D$5-$B$5)*($C$5-$B$5)),$D$5-SQRT((1-N270)*($D$5-$B$5)*($D$5-$C$5))))</f>
        <v>0.893426264318518</v>
      </c>
      <c r="H270" s="30" t="n">
        <f aca="false">IF($D$6=$B$6,$B$6,IF(O270&lt;($C$6-$B$6)/($D$6-$B$6),$B$6+SQRT(O270*($D$6-$B$6)*($C$6-$B$6)),$D$6-SQRT((1-O270)*($D$6-$B$6)*($D$6-$C$6))))</f>
        <v>1620612.72495934</v>
      </c>
      <c r="I270" s="30" t="n">
        <f aca="false">IF($D$7=$B$7,$B$7,IF(P270&lt;($C$7-$B$7)/($D$7-$B$7),$B$7+SQRT(P270*($D$7-$B$7)*($C$7-$B$7)),$D$7-SQRT((1-P270)*($D$7-$B$7)*($D$7-$C$7))))</f>
        <v>0.907536567617451</v>
      </c>
      <c r="J270" s="30" t="n">
        <f aca="false">IF($D$8=$B$8,$B$8,IF(Q270&lt;($C$8-$B$8)/($D$8-$B$8),$B$8+SQRT(Q270*($D$8-$B$8)*($C$8-$B$8)),$D$8-SQRT((1-Q270)*($D$8-$B$8)*($D$8-$C$8))))</f>
        <v>0.0921202860579494</v>
      </c>
      <c r="K270" s="30" t="n">
        <f aca="false">F270*G270*H270*(1-I270*J270)+S270*(1-J270)</f>
        <v>1137888.12326398</v>
      </c>
      <c r="L270" s="30" t="n">
        <f aca="false">K270-F270*G270*H270*(1-I270)</f>
        <v>1023076.54337211</v>
      </c>
      <c r="M270" s="30" t="n">
        <f aca="true">RAND()</f>
        <v>0.496667439381576</v>
      </c>
      <c r="N270" s="30" t="n">
        <f aca="true">RAND()</f>
        <v>0.998559533306334</v>
      </c>
      <c r="O270" s="30" t="n">
        <f aca="true">RAND()</f>
        <v>0.904043530358149</v>
      </c>
      <c r="P270" s="30" t="n">
        <f aca="true">RAND()</f>
        <v>0.254650508707504</v>
      </c>
      <c r="Q270" s="30" t="n">
        <f aca="true">RAND()</f>
        <v>0.236549133013798</v>
      </c>
      <c r="R270" s="30" t="n">
        <f aca="true">RAND()</f>
        <v>0.380435200406265</v>
      </c>
      <c r="S270" s="32" t="n">
        <f aca="false">IF($D$9=$B$9,$B$9,IF(R270&lt;($C$9-$B$9)/($D$9-$B$9),$B$9+SQRT(R270*($D$9-$B$9)*($C$9-$B$9)),$D$9-SQRT((1-R270)*($D$9-$B$9)*($D$9-$C$9))))</f>
        <v>0</v>
      </c>
    </row>
    <row r="271" customFormat="false" ht="15" hidden="false" customHeight="false" outlineLevel="0" collapsed="false">
      <c r="A271" s="30" t="n">
        <v>251</v>
      </c>
      <c r="F271" s="31" t="n">
        <f aca="false">IF($D$4=$B$4,$B$4,IF(M271&lt;($C$4-$B$4)/($D$4-$B$4),$B$4+SQRT(M271*($D$4-$B$4)*($C$4-$B$4)),$D$4-SQRT((1-M271)*($D$4-$B$4)*($D$4-$C$4))))</f>
        <v>0.877160888166319</v>
      </c>
      <c r="G271" s="31" t="n">
        <f aca="false">IF($D$5=$B$5,$B$5,IF(N271&lt;($C$5-$B$5)/($D$5-$B$5),$B$5+SQRT(N271*($D$5-$B$5)*($C$5-$B$5)),$D$5-SQRT((1-N271)*($D$5-$B$5)*($D$5-$C$5))))</f>
        <v>0.762022650695565</v>
      </c>
      <c r="H271" s="30" t="n">
        <f aca="false">IF($D$6=$B$6,$B$6,IF(O271&lt;($C$6-$B$6)/($D$6-$B$6),$B$6+SQRT(O271*($D$6-$B$6)*($C$6-$B$6)),$D$6-SQRT((1-O271)*($D$6-$B$6)*($D$6-$C$6))))</f>
        <v>1187037.43317945</v>
      </c>
      <c r="I271" s="30" t="n">
        <f aca="false">IF($D$7=$B$7,$B$7,IF(P271&lt;($C$7-$B$7)/($D$7-$B$7),$B$7+SQRT(P271*($D$7-$B$7)*($C$7-$B$7)),$D$7-SQRT((1-P271)*($D$7-$B$7)*($D$7-$C$7))))</f>
        <v>0.939569371425923</v>
      </c>
      <c r="J271" s="30" t="n">
        <f aca="false">IF($D$8=$B$8,$B$8,IF(Q271&lt;($C$8-$B$8)/($D$8-$B$8),$B$8+SQRT(Q271*($D$8-$B$8)*($C$8-$B$8)),$D$8-SQRT((1-Q271)*($D$8-$B$8)*($D$8-$C$8))))</f>
        <v>0.161972265974401</v>
      </c>
      <c r="K271" s="30" t="n">
        <f aca="false">F271*G271*H271*(1-I271*J271)+S271*(1-J271)</f>
        <v>672687.054501267</v>
      </c>
      <c r="L271" s="30" t="n">
        <f aca="false">K271-F271*G271*H271*(1-I271)</f>
        <v>624739.256660707</v>
      </c>
      <c r="M271" s="30" t="n">
        <f aca="true">RAND()</f>
        <v>0.627719605917577</v>
      </c>
      <c r="N271" s="30" t="n">
        <f aca="true">RAND()</f>
        <v>0.437522322306952</v>
      </c>
      <c r="O271" s="30" t="n">
        <f aca="true">RAND()</f>
        <v>0.559394576632363</v>
      </c>
      <c r="P271" s="30" t="n">
        <f aca="true">RAND()</f>
        <v>0.61712863827961</v>
      </c>
      <c r="Q271" s="30" t="n">
        <f aca="true">RAND()</f>
        <v>0.903592762991887</v>
      </c>
      <c r="R271" s="30" t="n">
        <f aca="true">RAND()</f>
        <v>0.604398139646228</v>
      </c>
      <c r="S271" s="32" t="n">
        <f aca="false">IF($D$9=$B$9,$B$9,IF(R271&lt;($C$9-$B$9)/($D$9-$B$9),$B$9+SQRT(R271*($D$9-$B$9)*($C$9-$B$9)),$D$9-SQRT((1-R271)*($D$9-$B$9)*($D$9-$C$9))))</f>
        <v>0</v>
      </c>
    </row>
    <row r="272" customFormat="false" ht="15" hidden="false" customHeight="false" outlineLevel="0" collapsed="false">
      <c r="A272" s="30" t="n">
        <v>252</v>
      </c>
      <c r="F272" s="31" t="n">
        <f aca="false">IF($D$4=$B$4,$B$4,IF(M272&lt;($C$4-$B$4)/($D$4-$B$4),$B$4+SQRT(M272*($D$4-$B$4)*($C$4-$B$4)),$D$4-SQRT((1-M272)*($D$4-$B$4)*($D$4-$C$4))))</f>
        <v>0.911193169046874</v>
      </c>
      <c r="G272" s="31" t="n">
        <f aca="false">IF($D$5=$B$5,$B$5,IF(N272&lt;($C$5-$B$5)/($D$5-$B$5),$B$5+SQRT(N272*($D$5-$B$5)*($C$5-$B$5)),$D$5-SQRT((1-N272)*($D$5-$B$5)*($D$5-$C$5))))</f>
        <v>0.786897905076975</v>
      </c>
      <c r="H272" s="30" t="n">
        <f aca="false">IF($D$6=$B$6,$B$6,IF(O272&lt;($C$6-$B$6)/($D$6-$B$6),$B$6+SQRT(O272*($D$6-$B$6)*($C$6-$B$6)),$D$6-SQRT((1-O272)*($D$6-$B$6)*($D$6-$C$6))))</f>
        <v>891410.157584531</v>
      </c>
      <c r="I272" s="30" t="n">
        <f aca="false">IF($D$7=$B$7,$B$7,IF(P272&lt;($C$7-$B$7)/($D$7-$B$7),$B$7+SQRT(P272*($D$7-$B$7)*($C$7-$B$7)),$D$7-SQRT((1-P272)*($D$7-$B$7)*($D$7-$C$7))))</f>
        <v>0.942558905526809</v>
      </c>
      <c r="J272" s="30" t="n">
        <f aca="false">IF($D$8=$B$8,$B$8,IF(Q272&lt;($C$8-$B$8)/($D$8-$B$8),$B$8+SQRT(Q272*($D$8-$B$8)*($C$8-$B$8)),$D$8-SQRT((1-Q272)*($D$8-$B$8)*($D$8-$C$8))))</f>
        <v>0.0717672671641335</v>
      </c>
      <c r="K272" s="30" t="n">
        <f aca="false">F272*G272*H272*(1-I272*J272)+S272*(1-J272)</f>
        <v>595919.757496062</v>
      </c>
      <c r="L272" s="30" t="n">
        <f aca="false">K272-F272*G272*H272*(1-I272)</f>
        <v>559205.975122074</v>
      </c>
      <c r="M272" s="30" t="n">
        <f aca="true">RAND()</f>
        <v>0.87952238971004</v>
      </c>
      <c r="N272" s="30" t="n">
        <f aca="true">RAND()</f>
        <v>0.5821804487027</v>
      </c>
      <c r="O272" s="30" t="n">
        <f aca="true">RAND()</f>
        <v>0.204269215280464</v>
      </c>
      <c r="P272" s="30" t="n">
        <f aca="true">RAND()</f>
        <v>0.659011614793905</v>
      </c>
      <c r="Q272" s="30" t="n">
        <f aca="true">RAND()</f>
        <v>0.0631751893059687</v>
      </c>
      <c r="R272" s="30" t="n">
        <f aca="true">RAND()</f>
        <v>0.234965064772193</v>
      </c>
      <c r="S272" s="32" t="n">
        <f aca="false">IF($D$9=$B$9,$B$9,IF(R272&lt;($C$9-$B$9)/($D$9-$B$9),$B$9+SQRT(R272*($D$9-$B$9)*($C$9-$B$9)),$D$9-SQRT((1-R272)*($D$9-$B$9)*($D$9-$C$9))))</f>
        <v>0</v>
      </c>
    </row>
    <row r="273" customFormat="false" ht="15" hidden="false" customHeight="false" outlineLevel="0" collapsed="false">
      <c r="A273" s="30" t="n">
        <v>253</v>
      </c>
      <c r="F273" s="31" t="n">
        <f aca="false">IF($D$4=$B$4,$B$4,IF(M273&lt;($C$4-$B$4)/($D$4-$B$4),$B$4+SQRT(M273*($D$4-$B$4)*($C$4-$B$4)),$D$4-SQRT((1-M273)*($D$4-$B$4)*($D$4-$C$4))))</f>
        <v>0.72213438336147</v>
      </c>
      <c r="G273" s="31" t="n">
        <f aca="false">IF($D$5=$B$5,$B$5,IF(N273&lt;($C$5-$B$5)/($D$5-$B$5),$B$5+SQRT(N273*($D$5-$B$5)*($C$5-$B$5)),$D$5-SQRT((1-N273)*($D$5-$B$5)*($D$5-$C$5))))</f>
        <v>0.810402375631817</v>
      </c>
      <c r="H273" s="30" t="n">
        <f aca="false">IF($D$6=$B$6,$B$6,IF(O273&lt;($C$6-$B$6)/($D$6-$B$6),$B$6+SQRT(O273*($D$6-$B$6)*($C$6-$B$6)),$D$6-SQRT((1-O273)*($D$6-$B$6)*($D$6-$C$6))))</f>
        <v>1173755.64446646</v>
      </c>
      <c r="I273" s="30" t="n">
        <f aca="false">IF($D$7=$B$7,$B$7,IF(P273&lt;($C$7-$B$7)/($D$7-$B$7),$B$7+SQRT(P273*($D$7-$B$7)*($C$7-$B$7)),$D$7-SQRT((1-P273)*($D$7-$B$7)*($D$7-$C$7))))</f>
        <v>0.903178276491947</v>
      </c>
      <c r="J273" s="30" t="n">
        <f aca="false">IF($D$8=$B$8,$B$8,IF(Q273&lt;($C$8-$B$8)/($D$8-$B$8),$B$8+SQRT(Q273*($D$8-$B$8)*($C$8-$B$8)),$D$8-SQRT((1-Q273)*($D$8-$B$8)*($D$8-$C$8))))</f>
        <v>0.0950133928887492</v>
      </c>
      <c r="K273" s="30" t="n">
        <f aca="false">F273*G273*H273*(1-I273*J273)+S273*(1-J273)</f>
        <v>627958.543857291</v>
      </c>
      <c r="L273" s="30" t="n">
        <f aca="false">K273-F273*G273*H273*(1-I273)</f>
        <v>561451.256866575</v>
      </c>
      <c r="M273" s="30" t="n">
        <f aca="true">RAND()</f>
        <v>0.00979861853584997</v>
      </c>
      <c r="N273" s="30" t="n">
        <f aca="true">RAND()</f>
        <v>0.732408856919265</v>
      </c>
      <c r="O273" s="30" t="n">
        <f aca="true">RAND()</f>
        <v>0.544880176632642</v>
      </c>
      <c r="P273" s="30" t="n">
        <f aca="true">RAND()</f>
        <v>0.217533006973385</v>
      </c>
      <c r="Q273" s="30" t="n">
        <f aca="true">RAND()</f>
        <v>0.270160738580919</v>
      </c>
      <c r="R273" s="30" t="n">
        <f aca="true">RAND()</f>
        <v>0.496907343412539</v>
      </c>
      <c r="S273" s="32" t="n">
        <f aca="false">IF($D$9=$B$9,$B$9,IF(R273&lt;($C$9-$B$9)/($D$9-$B$9),$B$9+SQRT(R273*($D$9-$B$9)*($C$9-$B$9)),$D$9-SQRT((1-R273)*($D$9-$B$9)*($D$9-$C$9))))</f>
        <v>0</v>
      </c>
    </row>
    <row r="274" customFormat="false" ht="15" hidden="false" customHeight="false" outlineLevel="0" collapsed="false">
      <c r="A274" s="30" t="n">
        <v>254</v>
      </c>
      <c r="F274" s="31" t="n">
        <f aca="false">IF($D$4=$B$4,$B$4,IF(M274&lt;($C$4-$B$4)/($D$4-$B$4),$B$4+SQRT(M274*($D$4-$B$4)*($C$4-$B$4)),$D$4-SQRT((1-M274)*($D$4-$B$4)*($D$4-$C$4))))</f>
        <v>0.862650532179403</v>
      </c>
      <c r="G274" s="31" t="n">
        <f aca="false">IF($D$5=$B$5,$B$5,IF(N274&lt;($C$5-$B$5)/($D$5-$B$5),$B$5+SQRT(N274*($D$5-$B$5)*($C$5-$B$5)),$D$5-SQRT((1-N274)*($D$5-$B$5)*($D$5-$C$5))))</f>
        <v>0.720400331181824</v>
      </c>
      <c r="H274" s="30" t="n">
        <f aca="false">IF($D$6=$B$6,$B$6,IF(O274&lt;($C$6-$B$6)/($D$6-$B$6),$B$6+SQRT(O274*($D$6-$B$6)*($C$6-$B$6)),$D$6-SQRT((1-O274)*($D$6-$B$6)*($D$6-$C$6))))</f>
        <v>1133514.77093684</v>
      </c>
      <c r="I274" s="30" t="n">
        <f aca="false">IF($D$7=$B$7,$B$7,IF(P274&lt;($C$7-$B$7)/($D$7-$B$7),$B$7+SQRT(P274*($D$7-$B$7)*($C$7-$B$7)),$D$7-SQRT((1-P274)*($D$7-$B$7)*($D$7-$C$7))))</f>
        <v>0.961934873961408</v>
      </c>
      <c r="J274" s="30" t="n">
        <f aca="false">IF($D$8=$B$8,$B$8,IF(Q274&lt;($C$8-$B$8)/($D$8-$B$8),$B$8+SQRT(Q274*($D$8-$B$8)*($C$8-$B$8)),$D$8-SQRT((1-Q274)*($D$8-$B$8)*($D$8-$C$8))))</f>
        <v>0.0931012562731675</v>
      </c>
      <c r="K274" s="30" t="n">
        <f aca="false">F274*G274*H274*(1-I274*J274)+S274*(1-J274)</f>
        <v>641340.371010445</v>
      </c>
      <c r="L274" s="30" t="n">
        <f aca="false">K274-F274*G274*H274*(1-I274)</f>
        <v>614526.269179928</v>
      </c>
      <c r="M274" s="30" t="n">
        <f aca="true">RAND()</f>
        <v>0.529103912364861</v>
      </c>
      <c r="N274" s="30" t="n">
        <f aca="true">RAND()</f>
        <v>0.241603995811549</v>
      </c>
      <c r="O274" s="30" t="n">
        <f aca="true">RAND()</f>
        <v>0.499468898543573</v>
      </c>
      <c r="P274" s="30" t="n">
        <f aca="true">RAND()</f>
        <v>0.916320825951231</v>
      </c>
      <c r="Q274" s="30" t="n">
        <f aca="true">RAND()</f>
        <v>0.247695772310034</v>
      </c>
      <c r="R274" s="30" t="n">
        <f aca="true">RAND()</f>
        <v>0.145875833139126</v>
      </c>
      <c r="S274" s="32" t="n">
        <f aca="false">IF($D$9=$B$9,$B$9,IF(R274&lt;($C$9-$B$9)/($D$9-$B$9),$B$9+SQRT(R274*($D$9-$B$9)*($C$9-$B$9)),$D$9-SQRT((1-R274)*($D$9-$B$9)*($D$9-$C$9))))</f>
        <v>0</v>
      </c>
    </row>
    <row r="275" customFormat="false" ht="15" hidden="false" customHeight="false" outlineLevel="0" collapsed="false">
      <c r="A275" s="30" t="n">
        <v>255</v>
      </c>
      <c r="F275" s="31" t="n">
        <f aca="false">IF($D$4=$B$4,$B$4,IF(M275&lt;($C$4-$B$4)/($D$4-$B$4),$B$4+SQRT(M275*($D$4-$B$4)*($C$4-$B$4)),$D$4-SQRT((1-M275)*($D$4-$B$4)*($D$4-$C$4))))</f>
        <v>0.868945346839349</v>
      </c>
      <c r="G275" s="31" t="n">
        <f aca="false">IF($D$5=$B$5,$B$5,IF(N275&lt;($C$5-$B$5)/($D$5-$B$5),$B$5+SQRT(N275*($D$5-$B$5)*($C$5-$B$5)),$D$5-SQRT((1-N275)*($D$5-$B$5)*($D$5-$C$5))))</f>
        <v>0.646827864475617</v>
      </c>
      <c r="H275" s="30" t="n">
        <f aca="false">IF($D$6=$B$6,$B$6,IF(O275&lt;($C$6-$B$6)/($D$6-$B$6),$B$6+SQRT(O275*($D$6-$B$6)*($C$6-$B$6)),$D$6-SQRT((1-O275)*($D$6-$B$6)*($D$6-$C$6))))</f>
        <v>1155040.42766921</v>
      </c>
      <c r="I275" s="30" t="n">
        <f aca="false">IF($D$7=$B$7,$B$7,IF(P275&lt;($C$7-$B$7)/($D$7-$B$7),$B$7+SQRT(P275*($D$7-$B$7)*($C$7-$B$7)),$D$7-SQRT((1-P275)*($D$7-$B$7)*($D$7-$C$7))))</f>
        <v>0.959165466884015</v>
      </c>
      <c r="J275" s="30" t="n">
        <f aca="false">IF($D$8=$B$8,$B$8,IF(Q275&lt;($C$8-$B$8)/($D$8-$B$8),$B$8+SQRT(Q275*($D$8-$B$8)*($C$8-$B$8)),$D$8-SQRT((1-Q275)*($D$8-$B$8)*($D$8-$C$8))))</f>
        <v>0.1038741220841</v>
      </c>
      <c r="K275" s="30" t="n">
        <f aca="false">F275*G275*H275*(1-I275*J275)+S275*(1-J275)</f>
        <v>584518.406833928</v>
      </c>
      <c r="L275" s="30" t="n">
        <f aca="false">K275-F275*G275*H275*(1-I275)</f>
        <v>558008.636693585</v>
      </c>
      <c r="M275" s="30" t="n">
        <f aca="true">RAND()</f>
        <v>0.570850604373358</v>
      </c>
      <c r="N275" s="30" t="n">
        <f aca="true">RAND()</f>
        <v>0.0365474815224454</v>
      </c>
      <c r="O275" s="30" t="n">
        <f aca="true">RAND()</f>
        <v>0.52402888075105</v>
      </c>
      <c r="P275" s="30" t="n">
        <f aca="true">RAND()</f>
        <v>0.888698007651005</v>
      </c>
      <c r="Q275" s="30" t="n">
        <f aca="true">RAND()</f>
        <v>0.383987706326495</v>
      </c>
      <c r="R275" s="30" t="n">
        <f aca="true">RAND()</f>
        <v>0.450947605286175</v>
      </c>
      <c r="S275" s="32" t="n">
        <f aca="false">IF($D$9=$B$9,$B$9,IF(R275&lt;($C$9-$B$9)/($D$9-$B$9),$B$9+SQRT(R275*($D$9-$B$9)*($C$9-$B$9)),$D$9-SQRT((1-R275)*($D$9-$B$9)*($D$9-$C$9))))</f>
        <v>0</v>
      </c>
    </row>
    <row r="276" customFormat="false" ht="15" hidden="false" customHeight="false" outlineLevel="0" collapsed="false">
      <c r="A276" s="30" t="n">
        <v>256</v>
      </c>
      <c r="F276" s="31" t="n">
        <f aca="false">IF($D$4=$B$4,$B$4,IF(M276&lt;($C$4-$B$4)/($D$4-$B$4),$B$4+SQRT(M276*($D$4-$B$4)*($C$4-$B$4)),$D$4-SQRT((1-M276)*($D$4-$B$4)*($D$4-$C$4))))</f>
        <v>0.808233081983431</v>
      </c>
      <c r="G276" s="31" t="n">
        <f aca="false">IF($D$5=$B$5,$B$5,IF(N276&lt;($C$5-$B$5)/($D$5-$B$5),$B$5+SQRT(N276*($D$5-$B$5)*($C$5-$B$5)),$D$5-SQRT((1-N276)*($D$5-$B$5)*($D$5-$C$5))))</f>
        <v>0.835317406969266</v>
      </c>
      <c r="H276" s="30" t="n">
        <f aca="false">IF($D$6=$B$6,$B$6,IF(O276&lt;($C$6-$B$6)/($D$6-$B$6),$B$6+SQRT(O276*($D$6-$B$6)*($C$6-$B$6)),$D$6-SQRT((1-O276)*($D$6-$B$6)*($D$6-$C$6))))</f>
        <v>943599.751491278</v>
      </c>
      <c r="I276" s="30" t="n">
        <f aca="false">IF($D$7=$B$7,$B$7,IF(P276&lt;($C$7-$B$7)/($D$7-$B$7),$B$7+SQRT(P276*($D$7-$B$7)*($C$7-$B$7)),$D$7-SQRT((1-P276)*($D$7-$B$7)*($D$7-$C$7))))</f>
        <v>0.94028821890545</v>
      </c>
      <c r="J276" s="30" t="n">
        <f aca="false">IF($D$8=$B$8,$B$8,IF(Q276&lt;($C$8-$B$8)/($D$8-$B$8),$B$8+SQRT(Q276*($D$8-$B$8)*($C$8-$B$8)),$D$8-SQRT((1-Q276)*($D$8-$B$8)*($D$8-$C$8))))</f>
        <v>0.0893591407976728</v>
      </c>
      <c r="K276" s="30" t="n">
        <f aca="false">F276*G276*H276*(1-I276*J276)+S276*(1-J276)</f>
        <v>583526.221288955</v>
      </c>
      <c r="L276" s="30" t="n">
        <f aca="false">K276-F276*G276*H276*(1-I276)</f>
        <v>545486.616362905</v>
      </c>
      <c r="M276" s="30" t="n">
        <f aca="true">RAND()</f>
        <v>0.234288000712641</v>
      </c>
      <c r="N276" s="30" t="n">
        <f aca="true">RAND()</f>
        <v>0.860538738627349</v>
      </c>
      <c r="O276" s="30" t="n">
        <f aca="true">RAND()</f>
        <v>0.262374319364165</v>
      </c>
      <c r="P276" s="30" t="n">
        <f aca="true">RAND()</f>
        <v>0.627074036393728</v>
      </c>
      <c r="Q276" s="30" t="n">
        <f aca="true">RAND()</f>
        <v>0.206552261910804</v>
      </c>
      <c r="R276" s="30" t="n">
        <f aca="true">RAND()</f>
        <v>0.275400893269885</v>
      </c>
      <c r="S276" s="32" t="n">
        <f aca="false">IF($D$9=$B$9,$B$9,IF(R276&lt;($C$9-$B$9)/($D$9-$B$9),$B$9+SQRT(R276*($D$9-$B$9)*($C$9-$B$9)),$D$9-SQRT((1-R276)*($D$9-$B$9)*($D$9-$C$9))))</f>
        <v>0</v>
      </c>
    </row>
    <row r="277" customFormat="false" ht="15" hidden="false" customHeight="false" outlineLevel="0" collapsed="false">
      <c r="A277" s="30" t="n">
        <v>257</v>
      </c>
      <c r="F277" s="31" t="n">
        <f aca="false">IF($D$4=$B$4,$B$4,IF(M277&lt;($C$4-$B$4)/($D$4-$B$4),$B$4+SQRT(M277*($D$4-$B$4)*($C$4-$B$4)),$D$4-SQRT((1-M277)*($D$4-$B$4)*($D$4-$C$4))))</f>
        <v>0.843340395717694</v>
      </c>
      <c r="G277" s="31" t="n">
        <f aca="false">IF($D$5=$B$5,$B$5,IF(N277&lt;($C$5-$B$5)/($D$5-$B$5),$B$5+SQRT(N277*($D$5-$B$5)*($C$5-$B$5)),$D$5-SQRT((1-N277)*($D$5-$B$5)*($D$5-$C$5))))</f>
        <v>0.819096443033692</v>
      </c>
      <c r="H277" s="30" t="n">
        <f aca="false">IF($D$6=$B$6,$B$6,IF(O277&lt;($C$6-$B$6)/($D$6-$B$6),$B$6+SQRT(O277*($D$6-$B$6)*($C$6-$B$6)),$D$6-SQRT((1-O277)*($D$6-$B$6)*($D$6-$C$6))))</f>
        <v>702947.98227863</v>
      </c>
      <c r="I277" s="30" t="n">
        <f aca="false">IF($D$7=$B$7,$B$7,IF(P277&lt;($C$7-$B$7)/($D$7-$B$7),$B$7+SQRT(P277*($D$7-$B$7)*($C$7-$B$7)),$D$7-SQRT((1-P277)*($D$7-$B$7)*($D$7-$C$7))))</f>
        <v>0.946828814826206</v>
      </c>
      <c r="J277" s="30" t="n">
        <f aca="false">IF($D$8=$B$8,$B$8,IF(Q277&lt;($C$8-$B$8)/($D$8-$B$8),$B$8+SQRT(Q277*($D$8-$B$8)*($C$8-$B$8)),$D$8-SQRT((1-Q277)*($D$8-$B$8)*($D$8-$C$8))))</f>
        <v>0.142244400395481</v>
      </c>
      <c r="K277" s="30" t="n">
        <f aca="false">F277*G277*H277*(1-I277*J277)+S277*(1-J277)</f>
        <v>420181.883089112</v>
      </c>
      <c r="L277" s="30" t="n">
        <f aca="false">K277-F277*G277*H277*(1-I277)</f>
        <v>394362.998703211</v>
      </c>
      <c r="M277" s="30" t="n">
        <f aca="true">RAND()</f>
        <v>0.410929380890104</v>
      </c>
      <c r="N277" s="30" t="n">
        <f aca="true">RAND()</f>
        <v>0.781820482339977</v>
      </c>
      <c r="O277" s="30" t="n">
        <f aca="true">RAND()</f>
        <v>0.0549171780146227</v>
      </c>
      <c r="P277" s="30" t="n">
        <f aca="true">RAND()</f>
        <v>0.721216875434432</v>
      </c>
      <c r="Q277" s="30" t="n">
        <f aca="true">RAND()</f>
        <v>0.777619380954832</v>
      </c>
      <c r="R277" s="30" t="n">
        <f aca="true">RAND()</f>
        <v>0.125402465802218</v>
      </c>
      <c r="S277" s="32" t="n">
        <f aca="false">IF($D$9=$B$9,$B$9,IF(R277&lt;($C$9-$B$9)/($D$9-$B$9),$B$9+SQRT(R277*($D$9-$B$9)*($C$9-$B$9)),$D$9-SQRT((1-R277)*($D$9-$B$9)*($D$9-$C$9))))</f>
        <v>0</v>
      </c>
    </row>
    <row r="278" customFormat="false" ht="15" hidden="false" customHeight="false" outlineLevel="0" collapsed="false">
      <c r="A278" s="30" t="n">
        <v>258</v>
      </c>
      <c r="F278" s="31" t="n">
        <f aca="false">IF($D$4=$B$4,$B$4,IF(M278&lt;($C$4-$B$4)/($D$4-$B$4),$B$4+SQRT(M278*($D$4-$B$4)*($C$4-$B$4)),$D$4-SQRT((1-M278)*($D$4-$B$4)*($D$4-$C$4))))</f>
        <v>0.758532572914699</v>
      </c>
      <c r="G278" s="31" t="n">
        <f aca="false">IF($D$5=$B$5,$B$5,IF(N278&lt;($C$5-$B$5)/($D$5-$B$5),$B$5+SQRT(N278*($D$5-$B$5)*($C$5-$B$5)),$D$5-SQRT((1-N278)*($D$5-$B$5)*($D$5-$C$5))))</f>
        <v>0.757709689882938</v>
      </c>
      <c r="H278" s="30" t="n">
        <f aca="false">IF($D$6=$B$6,$B$6,IF(O278&lt;($C$6-$B$6)/($D$6-$B$6),$B$6+SQRT(O278*($D$6-$B$6)*($C$6-$B$6)),$D$6-SQRT((1-O278)*($D$6-$B$6)*($D$6-$C$6))))</f>
        <v>1237520.42106872</v>
      </c>
      <c r="I278" s="30" t="n">
        <f aca="false">IF($D$7=$B$7,$B$7,IF(P278&lt;($C$7-$B$7)/($D$7-$B$7),$B$7+SQRT(P278*($D$7-$B$7)*($C$7-$B$7)),$D$7-SQRT((1-P278)*($D$7-$B$7)*($D$7-$C$7))))</f>
        <v>0.91983754379385</v>
      </c>
      <c r="J278" s="30" t="n">
        <f aca="false">IF($D$8=$B$8,$B$8,IF(Q278&lt;($C$8-$B$8)/($D$8-$B$8),$B$8+SQRT(Q278*($D$8-$B$8)*($C$8-$B$8)),$D$8-SQRT((1-Q278)*($D$8-$B$8)*($D$8-$C$8))))</f>
        <v>0.0970568992510179</v>
      </c>
      <c r="K278" s="30" t="n">
        <f aca="false">F278*G278*H278*(1-I278*J278)+S278*(1-J278)</f>
        <v>647762.728312575</v>
      </c>
      <c r="L278" s="30" t="n">
        <f aca="false">K278-F278*G278*H278*(1-I278)</f>
        <v>590746.23989307</v>
      </c>
      <c r="M278" s="30" t="n">
        <f aca="true">RAND()</f>
        <v>0.0685212418402909</v>
      </c>
      <c r="N278" s="30" t="n">
        <f aca="true">RAND()</f>
        <v>0.414539104716207</v>
      </c>
      <c r="O278" s="30" t="n">
        <f aca="true">RAND()</f>
        <v>0.61241659447519</v>
      </c>
      <c r="P278" s="30" t="n">
        <f aca="true">RAND()</f>
        <v>0.375175578704454</v>
      </c>
      <c r="Q278" s="30" t="n">
        <f aca="true">RAND()</f>
        <v>0.295246902282726</v>
      </c>
      <c r="R278" s="30" t="n">
        <f aca="true">RAND()</f>
        <v>0.51235654002741</v>
      </c>
      <c r="S278" s="32" t="n">
        <f aca="false">IF($D$9=$B$9,$B$9,IF(R278&lt;($C$9-$B$9)/($D$9-$B$9),$B$9+SQRT(R278*($D$9-$B$9)*($C$9-$B$9)),$D$9-SQRT((1-R278)*($D$9-$B$9)*($D$9-$C$9))))</f>
        <v>0</v>
      </c>
    </row>
    <row r="279" customFormat="false" ht="15" hidden="false" customHeight="false" outlineLevel="0" collapsed="false">
      <c r="A279" s="30" t="n">
        <v>259</v>
      </c>
      <c r="F279" s="31" t="n">
        <f aca="false">IF($D$4=$B$4,$B$4,IF(M279&lt;($C$4-$B$4)/($D$4-$B$4),$B$4+SQRT(M279*($D$4-$B$4)*($C$4-$B$4)),$D$4-SQRT((1-M279)*($D$4-$B$4)*($D$4-$C$4))))</f>
        <v>0.846244900782316</v>
      </c>
      <c r="G279" s="31" t="n">
        <f aca="false">IF($D$5=$B$5,$B$5,IF(N279&lt;($C$5-$B$5)/($D$5-$B$5),$B$5+SQRT(N279*($D$5-$B$5)*($C$5-$B$5)),$D$5-SQRT((1-N279)*($D$5-$B$5)*($D$5-$C$5))))</f>
        <v>0.765574849803539</v>
      </c>
      <c r="H279" s="30" t="n">
        <f aca="false">IF($D$6=$B$6,$B$6,IF(O279&lt;($C$6-$B$6)/($D$6-$B$6),$B$6+SQRT(O279*($D$6-$B$6)*($C$6-$B$6)),$D$6-SQRT((1-O279)*($D$6-$B$6)*($D$6-$C$6))))</f>
        <v>1235489.37534095</v>
      </c>
      <c r="I279" s="30" t="n">
        <f aca="false">IF($D$7=$B$7,$B$7,IF(P279&lt;($C$7-$B$7)/($D$7-$B$7),$B$7+SQRT(P279*($D$7-$B$7)*($C$7-$B$7)),$D$7-SQRT((1-P279)*($D$7-$B$7)*($D$7-$C$7))))</f>
        <v>0.880007980041459</v>
      </c>
      <c r="J279" s="30" t="n">
        <f aca="false">IF($D$8=$B$8,$B$8,IF(Q279&lt;($C$8-$B$8)/($D$8-$B$8),$B$8+SQRT(Q279*($D$8-$B$8)*($C$8-$B$8)),$D$8-SQRT((1-Q279)*($D$8-$B$8)*($D$8-$C$8))))</f>
        <v>0.0848588304782275</v>
      </c>
      <c r="K279" s="30" t="n">
        <f aca="false">F279*G279*H279*(1-I279*J279)+S279*(1-J279)</f>
        <v>740655.673453365</v>
      </c>
      <c r="L279" s="30" t="n">
        <f aca="false">K279-F279*G279*H279*(1-I279)</f>
        <v>644610.598020967</v>
      </c>
      <c r="M279" s="30" t="n">
        <f aca="true">RAND()</f>
        <v>0.42775142009659</v>
      </c>
      <c r="N279" s="30" t="n">
        <f aca="true">RAND()</f>
        <v>0.456917181457741</v>
      </c>
      <c r="O279" s="30" t="n">
        <f aca="true">RAND()</f>
        <v>0.610349003188948</v>
      </c>
      <c r="P279" s="30" t="n">
        <f aca="true">RAND()</f>
        <v>0.0692676050898913</v>
      </c>
      <c r="Q279" s="30" t="n">
        <f aca="true">RAND()</f>
        <v>0.162018408307973</v>
      </c>
      <c r="R279" s="30" t="n">
        <f aca="true">RAND()</f>
        <v>0.511862731061482</v>
      </c>
      <c r="S279" s="32" t="n">
        <f aca="false">IF($D$9=$B$9,$B$9,IF(R279&lt;($C$9-$B$9)/($D$9-$B$9),$B$9+SQRT(R279*($D$9-$B$9)*($C$9-$B$9)),$D$9-SQRT((1-R279)*($D$9-$B$9)*($D$9-$C$9))))</f>
        <v>0</v>
      </c>
    </row>
    <row r="280" customFormat="false" ht="15" hidden="false" customHeight="false" outlineLevel="0" collapsed="false">
      <c r="A280" s="30" t="n">
        <v>260</v>
      </c>
      <c r="F280" s="31" t="n">
        <f aca="false">IF($D$4=$B$4,$B$4,IF(M280&lt;($C$4-$B$4)/($D$4-$B$4),$B$4+SQRT(M280*($D$4-$B$4)*($C$4-$B$4)),$D$4-SQRT((1-M280)*($D$4-$B$4)*($D$4-$C$4))))</f>
        <v>0.833553829098371</v>
      </c>
      <c r="G280" s="31" t="n">
        <f aca="false">IF($D$5=$B$5,$B$5,IF(N280&lt;($C$5-$B$5)/($D$5-$B$5),$B$5+SQRT(N280*($D$5-$B$5)*($C$5-$B$5)),$D$5-SQRT((1-N280)*($D$5-$B$5)*($D$5-$C$5))))</f>
        <v>0.707882250294866</v>
      </c>
      <c r="H280" s="30" t="n">
        <f aca="false">IF($D$6=$B$6,$B$6,IF(O280&lt;($C$6-$B$6)/($D$6-$B$6),$B$6+SQRT(O280*($D$6-$B$6)*($C$6-$B$6)),$D$6-SQRT((1-O280)*($D$6-$B$6)*($D$6-$C$6))))</f>
        <v>1192691.2454109</v>
      </c>
      <c r="I280" s="30" t="n">
        <f aca="false">IF($D$7=$B$7,$B$7,IF(P280&lt;($C$7-$B$7)/($D$7-$B$7),$B$7+SQRT(P280*($D$7-$B$7)*($C$7-$B$7)),$D$7-SQRT((1-P280)*($D$7-$B$7)*($D$7-$C$7))))</f>
        <v>0.925768860666191</v>
      </c>
      <c r="J280" s="30" t="n">
        <f aca="false">IF($D$8=$B$8,$B$8,IF(Q280&lt;($C$8-$B$8)/($D$8-$B$8),$B$8+SQRT(Q280*($D$8-$B$8)*($C$8-$B$8)),$D$8-SQRT((1-Q280)*($D$8-$B$8)*($D$8-$C$8))))</f>
        <v>0.0810794113467332</v>
      </c>
      <c r="K280" s="30" t="n">
        <f aca="false">F280*G280*H280*(1-I280*J280)+S280*(1-J280)</f>
        <v>650932.40686412</v>
      </c>
      <c r="L280" s="30" t="n">
        <f aca="false">K280-F280*G280*H280*(1-I280)</f>
        <v>598691.725648239</v>
      </c>
      <c r="M280" s="30" t="n">
        <f aca="true">RAND()</f>
        <v>0.35673250533674</v>
      </c>
      <c r="N280" s="30" t="n">
        <f aca="true">RAND()</f>
        <v>0.193976332144735</v>
      </c>
      <c r="O280" s="30" t="n">
        <f aca="true">RAND()</f>
        <v>0.565501716509202</v>
      </c>
      <c r="P280" s="30" t="n">
        <f aca="true">RAND()</f>
        <v>0.441609249742511</v>
      </c>
      <c r="Q280" s="30" t="n">
        <f aca="true">RAND()</f>
        <v>0.128790641287926</v>
      </c>
      <c r="R280" s="30" t="n">
        <f aca="true">RAND()</f>
        <v>0.0306378105076266</v>
      </c>
      <c r="S280" s="32" t="n">
        <f aca="false">IF($D$9=$B$9,$B$9,IF(R280&lt;($C$9-$B$9)/($D$9-$B$9),$B$9+SQRT(R280*($D$9-$B$9)*($C$9-$B$9)),$D$9-SQRT((1-R280)*($D$9-$B$9)*($D$9-$C$9))))</f>
        <v>0</v>
      </c>
    </row>
    <row r="281" customFormat="false" ht="15" hidden="false" customHeight="false" outlineLevel="0" collapsed="false">
      <c r="A281" s="30" t="n">
        <v>261</v>
      </c>
      <c r="F281" s="31" t="n">
        <f aca="false">IF($D$4=$B$4,$B$4,IF(M281&lt;($C$4-$B$4)/($D$4-$B$4),$B$4+SQRT(M281*($D$4-$B$4)*($C$4-$B$4)),$D$4-SQRT((1-M281)*($D$4-$B$4)*($D$4-$C$4))))</f>
        <v>0.74187889528074</v>
      </c>
      <c r="G281" s="31" t="n">
        <f aca="false">IF($D$5=$B$5,$B$5,IF(N281&lt;($C$5-$B$5)/($D$5-$B$5),$B$5+SQRT(N281*($D$5-$B$5)*($C$5-$B$5)),$D$5-SQRT((1-N281)*($D$5-$B$5)*($D$5-$C$5))))</f>
        <v>0.796148252284238</v>
      </c>
      <c r="H281" s="30" t="n">
        <f aca="false">IF($D$6=$B$6,$B$6,IF(O281&lt;($C$6-$B$6)/($D$6-$B$6),$B$6+SQRT(O281*($D$6-$B$6)*($C$6-$B$6)),$D$6-SQRT((1-O281)*($D$6-$B$6)*($D$6-$C$6))))</f>
        <v>912372.970270308</v>
      </c>
      <c r="I281" s="30" t="n">
        <f aca="false">IF($D$7=$B$7,$B$7,IF(P281&lt;($C$7-$B$7)/($D$7-$B$7),$B$7+SQRT(P281*($D$7-$B$7)*($C$7-$B$7)),$D$7-SQRT((1-P281)*($D$7-$B$7)*($D$7-$C$7))))</f>
        <v>0.952167313019208</v>
      </c>
      <c r="J281" s="30" t="n">
        <f aca="false">IF($D$8=$B$8,$B$8,IF(Q281&lt;($C$8-$B$8)/($D$8-$B$8),$B$8+SQRT(Q281*($D$8-$B$8)*($C$8-$B$8)),$D$8-SQRT((1-Q281)*($D$8-$B$8)*($D$8-$C$8))))</f>
        <v>0.102540571835111</v>
      </c>
      <c r="K281" s="30" t="n">
        <f aca="false">F281*G281*H281*(1-I281*J281)+S281*(1-J281)</f>
        <v>486274.212715234</v>
      </c>
      <c r="L281" s="30" t="n">
        <f aca="false">K281-F281*G281*H281*(1-I281)</f>
        <v>460497.700628772</v>
      </c>
      <c r="M281" s="30" t="n">
        <f aca="true">RAND()</f>
        <v>0.0350768373987029</v>
      </c>
      <c r="N281" s="30" t="n">
        <f aca="true">RAND()</f>
        <v>0.641235614569349</v>
      </c>
      <c r="O281" s="30" t="n">
        <f aca="true">RAND()</f>
        <v>0.226735288812741</v>
      </c>
      <c r="P281" s="30" t="n">
        <f aca="true">RAND()</f>
        <v>0.801369624469046</v>
      </c>
      <c r="Q281" s="30" t="n">
        <f aca="true">RAND()</f>
        <v>0.36677732411819</v>
      </c>
      <c r="R281" s="30" t="n">
        <f aca="true">RAND()</f>
        <v>0.612127224154372</v>
      </c>
      <c r="S281" s="32" t="n">
        <f aca="false">IF($D$9=$B$9,$B$9,IF(R281&lt;($C$9-$B$9)/($D$9-$B$9),$B$9+SQRT(R281*($D$9-$B$9)*($C$9-$B$9)),$D$9-SQRT((1-R281)*($D$9-$B$9)*($D$9-$C$9))))</f>
        <v>0</v>
      </c>
    </row>
    <row r="282" customFormat="false" ht="15" hidden="false" customHeight="false" outlineLevel="0" collapsed="false">
      <c r="A282" s="30" t="n">
        <v>262</v>
      </c>
      <c r="F282" s="31" t="n">
        <f aca="false">IF($D$4=$B$4,$B$4,IF(M282&lt;($C$4-$B$4)/($D$4-$B$4),$B$4+SQRT(M282*($D$4-$B$4)*($C$4-$B$4)),$D$4-SQRT((1-M282)*($D$4-$B$4)*($D$4-$C$4))))</f>
        <v>0.802732342897108</v>
      </c>
      <c r="G282" s="31" t="n">
        <f aca="false">IF($D$5=$B$5,$B$5,IF(N282&lt;($C$5-$B$5)/($D$5-$B$5),$B$5+SQRT(N282*($D$5-$B$5)*($C$5-$B$5)),$D$5-SQRT((1-N282)*($D$5-$B$5)*($D$5-$C$5))))</f>
        <v>0.721399477645942</v>
      </c>
      <c r="H282" s="30" t="n">
        <f aca="false">IF($D$6=$B$6,$B$6,IF(O282&lt;($C$6-$B$6)/($D$6-$B$6),$B$6+SQRT(O282*($D$6-$B$6)*($C$6-$B$6)),$D$6-SQRT((1-O282)*($D$6-$B$6)*($D$6-$C$6))))</f>
        <v>1132143.02690851</v>
      </c>
      <c r="I282" s="30" t="n">
        <f aca="false">IF($D$7=$B$7,$B$7,IF(P282&lt;($C$7-$B$7)/($D$7-$B$7),$B$7+SQRT(P282*($D$7-$B$7)*($C$7-$B$7)),$D$7-SQRT((1-P282)*($D$7-$B$7)*($D$7-$C$7))))</f>
        <v>0.876761066471613</v>
      </c>
      <c r="J282" s="30" t="n">
        <f aca="false">IF($D$8=$B$8,$B$8,IF(Q282&lt;($C$8-$B$8)/($D$8-$B$8),$B$8+SQRT(Q282*($D$8-$B$8)*($C$8-$B$8)),$D$8-SQRT((1-Q282)*($D$8-$B$8)*($D$8-$C$8))))</f>
        <v>0.0914204198590524</v>
      </c>
      <c r="K282" s="30" t="n">
        <f aca="false">F282*G282*H282*(1-I282*J282)+S282*(1-J282)</f>
        <v>603063.534827874</v>
      </c>
      <c r="L282" s="30" t="n">
        <f aca="false">K282-F282*G282*H282*(1-I282)</f>
        <v>522266.427530217</v>
      </c>
      <c r="M282" s="30" t="n">
        <f aca="true">RAND()</f>
        <v>0.21107868554258</v>
      </c>
      <c r="N282" s="30" t="n">
        <f aca="true">RAND()</f>
        <v>0.245630552878459</v>
      </c>
      <c r="O282" s="30" t="n">
        <f aca="true">RAND()</f>
        <v>0.497882849504316</v>
      </c>
      <c r="P282" s="30" t="n">
        <f aca="true">RAND()</f>
        <v>0.0550888214383137</v>
      </c>
      <c r="Q282" s="30" t="n">
        <f aca="true">RAND()</f>
        <v>0.228753490840024</v>
      </c>
      <c r="R282" s="30" t="n">
        <f aca="true">RAND()</f>
        <v>0.895773725733511</v>
      </c>
      <c r="S282" s="32" t="n">
        <f aca="false">IF($D$9=$B$9,$B$9,IF(R282&lt;($C$9-$B$9)/($D$9-$B$9),$B$9+SQRT(R282*($D$9-$B$9)*($C$9-$B$9)),$D$9-SQRT((1-R282)*($D$9-$B$9)*($D$9-$C$9))))</f>
        <v>0</v>
      </c>
    </row>
    <row r="283" customFormat="false" ht="15" hidden="false" customHeight="false" outlineLevel="0" collapsed="false">
      <c r="A283" s="30" t="n">
        <v>263</v>
      </c>
      <c r="F283" s="31" t="n">
        <f aca="false">IF($D$4=$B$4,$B$4,IF(M283&lt;($C$4-$B$4)/($D$4-$B$4),$B$4+SQRT(M283*($D$4-$B$4)*($C$4-$B$4)),$D$4-SQRT((1-M283)*($D$4-$B$4)*($D$4-$C$4))))</f>
        <v>0.86939765285131</v>
      </c>
      <c r="G283" s="31" t="n">
        <f aca="false">IF($D$5=$B$5,$B$5,IF(N283&lt;($C$5-$B$5)/($D$5-$B$5),$B$5+SQRT(N283*($D$5-$B$5)*($C$5-$B$5)),$D$5-SQRT((1-N283)*($D$5-$B$5)*($D$5-$C$5))))</f>
        <v>0.789897044077313</v>
      </c>
      <c r="H283" s="30" t="n">
        <f aca="false">IF($D$6=$B$6,$B$6,IF(O283&lt;($C$6-$B$6)/($D$6-$B$6),$B$6+SQRT(O283*($D$6-$B$6)*($C$6-$B$6)),$D$6-SQRT((1-O283)*($D$6-$B$6)*($D$6-$C$6))))</f>
        <v>1210469.73684969</v>
      </c>
      <c r="I283" s="30" t="n">
        <f aca="false">IF($D$7=$B$7,$B$7,IF(P283&lt;($C$7-$B$7)/($D$7-$B$7),$B$7+SQRT(P283*($D$7-$B$7)*($C$7-$B$7)),$D$7-SQRT((1-P283)*($D$7-$B$7)*($D$7-$C$7))))</f>
        <v>0.959602837946091</v>
      </c>
      <c r="J283" s="30" t="n">
        <f aca="false">IF($D$8=$B$8,$B$8,IF(Q283&lt;($C$8-$B$8)/($D$8-$B$8),$B$8+SQRT(Q283*($D$8-$B$8)*($C$8-$B$8)),$D$8-SQRT((1-Q283)*($D$8-$B$8)*($D$8-$C$8))))</f>
        <v>0.121355268371193</v>
      </c>
      <c r="K283" s="30" t="n">
        <f aca="false">F283*G283*H283*(1-I283*J283)+S283*(1-J283)</f>
        <v>734467.551379477</v>
      </c>
      <c r="L283" s="30" t="n">
        <f aca="false">K283-F283*G283*H283*(1-I283)</f>
        <v>700886.542114912</v>
      </c>
      <c r="M283" s="30" t="n">
        <f aca="true">RAND()</f>
        <v>0.57391129583066</v>
      </c>
      <c r="N283" s="30" t="n">
        <f aca="true">RAND()</f>
        <v>0.601014789155017</v>
      </c>
      <c r="O283" s="30" t="n">
        <f aca="true">RAND()</f>
        <v>0.584427975713197</v>
      </c>
      <c r="P283" s="30" t="n">
        <f aca="true">RAND()</f>
        <v>0.893321994909378</v>
      </c>
      <c r="Q283" s="30" t="n">
        <f aca="true">RAND()</f>
        <v>0.58766707913553</v>
      </c>
      <c r="R283" s="30" t="n">
        <f aca="true">RAND()</f>
        <v>0.0870311738532001</v>
      </c>
      <c r="S283" s="32" t="n">
        <f aca="false">IF($D$9=$B$9,$B$9,IF(R283&lt;($C$9-$B$9)/($D$9-$B$9),$B$9+SQRT(R283*($D$9-$B$9)*($C$9-$B$9)),$D$9-SQRT((1-R283)*($D$9-$B$9)*($D$9-$C$9))))</f>
        <v>0</v>
      </c>
    </row>
    <row r="284" customFormat="false" ht="15" hidden="false" customHeight="false" outlineLevel="0" collapsed="false">
      <c r="A284" s="30" t="n">
        <v>264</v>
      </c>
      <c r="F284" s="31" t="n">
        <f aca="false">IF($D$4=$B$4,$B$4,IF(M284&lt;($C$4-$B$4)/($D$4-$B$4),$B$4+SQRT(M284*($D$4-$B$4)*($C$4-$B$4)),$D$4-SQRT((1-M284)*($D$4-$B$4)*($D$4-$C$4))))</f>
        <v>0.8617138490372</v>
      </c>
      <c r="G284" s="31" t="n">
        <f aca="false">IF($D$5=$B$5,$B$5,IF(N284&lt;($C$5-$B$5)/($D$5-$B$5),$B$5+SQRT(N284*($D$5-$B$5)*($C$5-$B$5)),$D$5-SQRT((1-N284)*($D$5-$B$5)*($D$5-$C$5))))</f>
        <v>0.69781193703766</v>
      </c>
      <c r="H284" s="30" t="n">
        <f aca="false">IF($D$6=$B$6,$B$6,IF(O284&lt;($C$6-$B$6)/($D$6-$B$6),$B$6+SQRT(O284*($D$6-$B$6)*($C$6-$B$6)),$D$6-SQRT((1-O284)*($D$6-$B$6)*($D$6-$C$6))))</f>
        <v>997367.846667271</v>
      </c>
      <c r="I284" s="30" t="n">
        <f aca="false">IF($D$7=$B$7,$B$7,IF(P284&lt;($C$7-$B$7)/($D$7-$B$7),$B$7+SQRT(P284*($D$7-$B$7)*($C$7-$B$7)),$D$7-SQRT((1-P284)*($D$7-$B$7)*($D$7-$C$7))))</f>
        <v>0.870889111271633</v>
      </c>
      <c r="J284" s="30" t="n">
        <f aca="false">IF($D$8=$B$8,$B$8,IF(Q284&lt;($C$8-$B$8)/($D$8-$B$8),$B$8+SQRT(Q284*($D$8-$B$8)*($C$8-$B$8)),$D$8-SQRT((1-Q284)*($D$8-$B$8)*($D$8-$C$8))))</f>
        <v>0.144665698075762</v>
      </c>
      <c r="K284" s="30" t="n">
        <f aca="false">F284*G284*H284*(1-I284*J284)+S284*(1-J284)</f>
        <v>524172.623118276</v>
      </c>
      <c r="L284" s="30" t="n">
        <f aca="false">K284-F284*G284*H284*(1-I284)</f>
        <v>446740.761452749</v>
      </c>
      <c r="M284" s="30" t="n">
        <f aca="true">RAND()</f>
        <v>0.523027379408523</v>
      </c>
      <c r="N284" s="30" t="n">
        <f aca="true">RAND()</f>
        <v>0.159452917117652</v>
      </c>
      <c r="O284" s="30" t="n">
        <f aca="true">RAND()</f>
        <v>0.329833033197917</v>
      </c>
      <c r="P284" s="30" t="n">
        <f aca="true">RAND()</f>
        <v>0.0335657669014351</v>
      </c>
      <c r="Q284" s="30" t="n">
        <f aca="true">RAND()</f>
        <v>0.795874335370488</v>
      </c>
      <c r="R284" s="30" t="n">
        <f aca="true">RAND()</f>
        <v>0.96950959805434</v>
      </c>
      <c r="S284" s="32" t="n">
        <f aca="false">IF($D$9=$B$9,$B$9,IF(R284&lt;($C$9-$B$9)/($D$9-$B$9),$B$9+SQRT(R284*($D$9-$B$9)*($C$9-$B$9)),$D$9-SQRT((1-R284)*($D$9-$B$9)*($D$9-$C$9))))</f>
        <v>0</v>
      </c>
    </row>
    <row r="285" customFormat="false" ht="15" hidden="false" customHeight="false" outlineLevel="0" collapsed="false">
      <c r="A285" s="30" t="n">
        <v>265</v>
      </c>
      <c r="F285" s="31" t="n">
        <f aca="false">IF($D$4=$B$4,$B$4,IF(M285&lt;($C$4-$B$4)/($D$4-$B$4),$B$4+SQRT(M285*($D$4-$B$4)*($C$4-$B$4)),$D$4-SQRT((1-M285)*($D$4-$B$4)*($D$4-$C$4))))</f>
        <v>0.763713818997566</v>
      </c>
      <c r="G285" s="31" t="n">
        <f aca="false">IF($D$5=$B$5,$B$5,IF(N285&lt;($C$5-$B$5)/($D$5-$B$5),$B$5+SQRT(N285*($D$5-$B$5)*($C$5-$B$5)),$D$5-SQRT((1-N285)*($D$5-$B$5)*($D$5-$C$5))))</f>
        <v>0.775810369329165</v>
      </c>
      <c r="H285" s="30" t="n">
        <f aca="false">IF($D$6=$B$6,$B$6,IF(O285&lt;($C$6-$B$6)/($D$6-$B$6),$B$6+SQRT(O285*($D$6-$B$6)*($C$6-$B$6)),$D$6-SQRT((1-O285)*($D$6-$B$6)*($D$6-$C$6))))</f>
        <v>1538372.79078821</v>
      </c>
      <c r="I285" s="30" t="n">
        <f aca="false">IF($D$7=$B$7,$B$7,IF(P285&lt;($C$7-$B$7)/($D$7-$B$7),$B$7+SQRT(P285*($D$7-$B$7)*($C$7-$B$7)),$D$7-SQRT((1-P285)*($D$7-$B$7)*($D$7-$C$7))))</f>
        <v>0.940418367108916</v>
      </c>
      <c r="J285" s="30" t="n">
        <f aca="false">IF($D$8=$B$8,$B$8,IF(Q285&lt;($C$8-$B$8)/($D$8-$B$8),$B$8+SQRT(Q285*($D$8-$B$8)*($C$8-$B$8)),$D$8-SQRT((1-Q285)*($D$8-$B$8)*($D$8-$C$8))))</f>
        <v>0.134888713404371</v>
      </c>
      <c r="K285" s="30" t="n">
        <f aca="false">F285*G285*H285*(1-I285*J285)+S285*(1-J285)</f>
        <v>795858.337273641</v>
      </c>
      <c r="L285" s="30" t="n">
        <f aca="false">K285-F285*G285*H285*(1-I285)</f>
        <v>741550.786085346</v>
      </c>
      <c r="M285" s="30" t="n">
        <f aca="true">RAND()</f>
        <v>0.0811890146250929</v>
      </c>
      <c r="N285" s="30" t="n">
        <f aca="true">RAND()</f>
        <v>0.515154766060959</v>
      </c>
      <c r="O285" s="30" t="n">
        <f aca="true">RAND()</f>
        <v>0.857933546476891</v>
      </c>
      <c r="P285" s="30" t="n">
        <f aca="true">RAND()</f>
        <v>0.628883162357135</v>
      </c>
      <c r="Q285" s="30" t="n">
        <f aca="true">RAND()</f>
        <v>0.717368023857457</v>
      </c>
      <c r="R285" s="30" t="n">
        <f aca="true">RAND()</f>
        <v>0.102369527471128</v>
      </c>
      <c r="S285" s="32" t="n">
        <f aca="false">IF($D$9=$B$9,$B$9,IF(R285&lt;($C$9-$B$9)/($D$9-$B$9),$B$9+SQRT(R285*($D$9-$B$9)*($C$9-$B$9)),$D$9-SQRT((1-R285)*($D$9-$B$9)*($D$9-$C$9))))</f>
        <v>0</v>
      </c>
    </row>
    <row r="286" customFormat="false" ht="15" hidden="false" customHeight="false" outlineLevel="0" collapsed="false">
      <c r="A286" s="30" t="n">
        <v>266</v>
      </c>
      <c r="F286" s="31" t="n">
        <f aca="false">IF($D$4=$B$4,$B$4,IF(M286&lt;($C$4-$B$4)/($D$4-$B$4),$B$4+SQRT(M286*($D$4-$B$4)*($C$4-$B$4)),$D$4-SQRT((1-M286)*($D$4-$B$4)*($D$4-$C$4))))</f>
        <v>0.804289231013024</v>
      </c>
      <c r="G286" s="31" t="n">
        <f aca="false">IF($D$5=$B$5,$B$5,IF(N286&lt;($C$5-$B$5)/($D$5-$B$5),$B$5+SQRT(N286*($D$5-$B$5)*($C$5-$B$5)),$D$5-SQRT((1-N286)*($D$5-$B$5)*($D$5-$C$5))))</f>
        <v>0.786365969025819</v>
      </c>
      <c r="H286" s="30" t="n">
        <f aca="false">IF($D$6=$B$6,$B$6,IF(O286&lt;($C$6-$B$6)/($D$6-$B$6),$B$6+SQRT(O286*($D$6-$B$6)*($C$6-$B$6)),$D$6-SQRT((1-O286)*($D$6-$B$6)*($D$6-$C$6))))</f>
        <v>988222.796683992</v>
      </c>
      <c r="I286" s="30" t="n">
        <f aca="false">IF($D$7=$B$7,$B$7,IF(P286&lt;($C$7-$B$7)/($D$7-$B$7),$B$7+SQRT(P286*($D$7-$B$7)*($C$7-$B$7)),$D$7-SQRT((1-P286)*($D$7-$B$7)*($D$7-$C$7))))</f>
        <v>0.926055915931265</v>
      </c>
      <c r="J286" s="30" t="n">
        <f aca="false">IF($D$8=$B$8,$B$8,IF(Q286&lt;($C$8-$B$8)/($D$8-$B$8),$B$8+SQRT(Q286*($D$8-$B$8)*($C$8-$B$8)),$D$8-SQRT((1-Q286)*($D$8-$B$8)*($D$8-$C$8))))</f>
        <v>0.122580765697206</v>
      </c>
      <c r="K286" s="30" t="n">
        <f aca="false">F286*G286*H286*(1-I286*J286)+S286*(1-J286)</f>
        <v>554067.17138634</v>
      </c>
      <c r="L286" s="30" t="n">
        <f aca="false">K286-F286*G286*H286*(1-I286)</f>
        <v>507850.861526815</v>
      </c>
      <c r="M286" s="30" t="n">
        <f aca="true">RAND()</f>
        <v>0.217524874105758</v>
      </c>
      <c r="N286" s="30" t="n">
        <f aca="true">RAND()</f>
        <v>0.578871240182208</v>
      </c>
      <c r="O286" s="30" t="n">
        <f aca="true">RAND()</f>
        <v>0.317815332269251</v>
      </c>
      <c r="P286" s="30" t="n">
        <f aca="true">RAND()</f>
        <v>0.444961719087973</v>
      </c>
      <c r="Q286" s="30" t="n">
        <f aca="true">RAND()</f>
        <v>0.600417477331273</v>
      </c>
      <c r="R286" s="30" t="n">
        <f aca="true">RAND()</f>
        <v>0.710122161374989</v>
      </c>
      <c r="S286" s="32" t="n">
        <f aca="false">IF($D$9=$B$9,$B$9,IF(R286&lt;($C$9-$B$9)/($D$9-$B$9),$B$9+SQRT(R286*($D$9-$B$9)*($C$9-$B$9)),$D$9-SQRT((1-R286)*($D$9-$B$9)*($D$9-$C$9))))</f>
        <v>0</v>
      </c>
    </row>
    <row r="287" customFormat="false" ht="15" hidden="false" customHeight="false" outlineLevel="0" collapsed="false">
      <c r="A287" s="30" t="n">
        <v>267</v>
      </c>
      <c r="F287" s="31" t="n">
        <f aca="false">IF($D$4=$B$4,$B$4,IF(M287&lt;($C$4-$B$4)/($D$4-$B$4),$B$4+SQRT(M287*($D$4-$B$4)*($C$4-$B$4)),$D$4-SQRT((1-M287)*($D$4-$B$4)*($D$4-$C$4))))</f>
        <v>0.869244362107689</v>
      </c>
      <c r="G287" s="31" t="n">
        <f aca="false">IF($D$5=$B$5,$B$5,IF(N287&lt;($C$5-$B$5)/($D$5-$B$5),$B$5+SQRT(N287*($D$5-$B$5)*($C$5-$B$5)),$D$5-SQRT((1-N287)*($D$5-$B$5)*($D$5-$C$5))))</f>
        <v>0.767603434498555</v>
      </c>
      <c r="H287" s="30" t="n">
        <f aca="false">IF($D$6=$B$6,$B$6,IF(O287&lt;($C$6-$B$6)/($D$6-$B$6),$B$6+SQRT(O287*($D$6-$B$6)*($C$6-$B$6)),$D$6-SQRT((1-O287)*($D$6-$B$6)*($D$6-$C$6))))</f>
        <v>730485.242956647</v>
      </c>
      <c r="I287" s="30" t="n">
        <f aca="false">IF($D$7=$B$7,$B$7,IF(P287&lt;($C$7-$B$7)/($D$7-$B$7),$B$7+SQRT(P287*($D$7-$B$7)*($C$7-$B$7)),$D$7-SQRT((1-P287)*($D$7-$B$7)*($D$7-$C$7))))</f>
        <v>0.901867680177053</v>
      </c>
      <c r="J287" s="30" t="n">
        <f aca="false">IF($D$8=$B$8,$B$8,IF(Q287&lt;($C$8-$B$8)/($D$8-$B$8),$B$8+SQRT(Q287*($D$8-$B$8)*($C$8-$B$8)),$D$8-SQRT((1-Q287)*($D$8-$B$8)*($D$8-$C$8))))</f>
        <v>0.112206102306308</v>
      </c>
      <c r="K287" s="30" t="n">
        <f aca="false">F287*G287*H287*(1-I287*J287)+S287*(1-J287)</f>
        <v>438082.284017856</v>
      </c>
      <c r="L287" s="30" t="n">
        <f aca="false">K287-F287*G287*H287*(1-I287)</f>
        <v>390252.072192872</v>
      </c>
      <c r="M287" s="30" t="n">
        <f aca="true">RAND()</f>
        <v>0.572873082104771</v>
      </c>
      <c r="N287" s="30" t="n">
        <f aca="true">RAND()</f>
        <v>0.468181854261856</v>
      </c>
      <c r="O287" s="30" t="n">
        <f aca="true">RAND()</f>
        <v>0.0708312629610459</v>
      </c>
      <c r="P287" s="30" t="n">
        <f aca="true">RAND()</f>
        <v>0.206942788226854</v>
      </c>
      <c r="Q287" s="30" t="n">
        <f aca="true">RAND()</f>
        <v>0.486148768516637</v>
      </c>
      <c r="R287" s="30" t="n">
        <f aca="true">RAND()</f>
        <v>0.444847237445158</v>
      </c>
      <c r="S287" s="32" t="n">
        <f aca="false">IF($D$9=$B$9,$B$9,IF(R287&lt;($C$9-$B$9)/($D$9-$B$9),$B$9+SQRT(R287*($D$9-$B$9)*($C$9-$B$9)),$D$9-SQRT((1-R287)*($D$9-$B$9)*($D$9-$C$9))))</f>
        <v>0</v>
      </c>
    </row>
    <row r="288" customFormat="false" ht="15" hidden="false" customHeight="false" outlineLevel="0" collapsed="false">
      <c r="A288" s="30" t="n">
        <v>268</v>
      </c>
      <c r="F288" s="31" t="n">
        <f aca="false">IF($D$4=$B$4,$B$4,IF(M288&lt;($C$4-$B$4)/($D$4-$B$4),$B$4+SQRT(M288*($D$4-$B$4)*($C$4-$B$4)),$D$4-SQRT((1-M288)*($D$4-$B$4)*($D$4-$C$4))))</f>
        <v>0.765520379216385</v>
      </c>
      <c r="G288" s="31" t="n">
        <f aca="false">IF($D$5=$B$5,$B$5,IF(N288&lt;($C$5-$B$5)/($D$5-$B$5),$B$5+SQRT(N288*($D$5-$B$5)*($C$5-$B$5)),$D$5-SQRT((1-N288)*($D$5-$B$5)*($D$5-$C$5))))</f>
        <v>0.791014930973111</v>
      </c>
      <c r="H288" s="30" t="n">
        <f aca="false">IF($D$6=$B$6,$B$6,IF(O288&lt;($C$6-$B$6)/($D$6-$B$6),$B$6+SQRT(O288*($D$6-$B$6)*($C$6-$B$6)),$D$6-SQRT((1-O288)*($D$6-$B$6)*($D$6-$C$6))))</f>
        <v>1557967.99127976</v>
      </c>
      <c r="I288" s="30" t="n">
        <f aca="false">IF($D$7=$B$7,$B$7,IF(P288&lt;($C$7-$B$7)/($D$7-$B$7),$B$7+SQRT(P288*($D$7-$B$7)*($C$7-$B$7)),$D$7-SQRT((1-P288)*($D$7-$B$7)*($D$7-$C$7))))</f>
        <v>0.966964639558596</v>
      </c>
      <c r="J288" s="30" t="n">
        <f aca="false">IF($D$8=$B$8,$B$8,IF(Q288&lt;($C$8-$B$8)/($D$8-$B$8),$B$8+SQRT(Q288*($D$8-$B$8)*($C$8-$B$8)),$D$8-SQRT((1-Q288)*($D$8-$B$8)*($D$8-$C$8))))</f>
        <v>0.122887487049323</v>
      </c>
      <c r="K288" s="30" t="n">
        <f aca="false">F288*G288*H288*(1-I288*J288)+S288*(1-J288)</f>
        <v>831305.64375191</v>
      </c>
      <c r="L288" s="30" t="n">
        <f aca="false">K288-F288*G288*H288*(1-I288)</f>
        <v>800139.790720431</v>
      </c>
      <c r="M288" s="30" t="n">
        <f aca="true">RAND()</f>
        <v>0.0858584018531787</v>
      </c>
      <c r="N288" s="30" t="n">
        <f aca="true">RAND()</f>
        <v>0.608111730911041</v>
      </c>
      <c r="O288" s="30" t="n">
        <f aca="true">RAND()</f>
        <v>0.869738468844499</v>
      </c>
      <c r="P288" s="30" t="n">
        <f aca="true">RAND()</f>
        <v>0.956430609785304</v>
      </c>
      <c r="Q288" s="30" t="n">
        <f aca="true">RAND()</f>
        <v>0.60357735642878</v>
      </c>
      <c r="R288" s="30" t="n">
        <f aca="true">RAND()</f>
        <v>0.332351813001707</v>
      </c>
      <c r="S288" s="32" t="n">
        <f aca="false">IF($D$9=$B$9,$B$9,IF(R288&lt;($C$9-$B$9)/($D$9-$B$9),$B$9+SQRT(R288*($D$9-$B$9)*($C$9-$B$9)),$D$9-SQRT((1-R288)*($D$9-$B$9)*($D$9-$C$9))))</f>
        <v>0</v>
      </c>
    </row>
    <row r="289" customFormat="false" ht="15" hidden="false" customHeight="false" outlineLevel="0" collapsed="false">
      <c r="A289" s="30" t="n">
        <v>269</v>
      </c>
      <c r="F289" s="31" t="n">
        <f aca="false">IF($D$4=$B$4,$B$4,IF(M289&lt;($C$4-$B$4)/($D$4-$B$4),$B$4+SQRT(M289*($D$4-$B$4)*($C$4-$B$4)),$D$4-SQRT((1-M289)*($D$4-$B$4)*($D$4-$C$4))))</f>
        <v>0.75267106171592</v>
      </c>
      <c r="G289" s="31" t="n">
        <f aca="false">IF($D$5=$B$5,$B$5,IF(N289&lt;($C$5-$B$5)/($D$5-$B$5),$B$5+SQRT(N289*($D$5-$B$5)*($C$5-$B$5)),$D$5-SQRT((1-N289)*($D$5-$B$5)*($D$5-$C$5))))</f>
        <v>0.687829047385166</v>
      </c>
      <c r="H289" s="30" t="n">
        <f aca="false">IF($D$6=$B$6,$B$6,IF(O289&lt;($C$6-$B$6)/($D$6-$B$6),$B$6+SQRT(O289*($D$6-$B$6)*($C$6-$B$6)),$D$6-SQRT((1-O289)*($D$6-$B$6)*($D$6-$C$6))))</f>
        <v>1564277.3718963</v>
      </c>
      <c r="I289" s="30" t="n">
        <f aca="false">IF($D$7=$B$7,$B$7,IF(P289&lt;($C$7-$B$7)/($D$7-$B$7),$B$7+SQRT(P289*($D$7-$B$7)*($C$7-$B$7)),$D$7-SQRT((1-P289)*($D$7-$B$7)*($D$7-$C$7))))</f>
        <v>0.928540686292874</v>
      </c>
      <c r="J289" s="30" t="n">
        <f aca="false">IF($D$8=$B$8,$B$8,IF(Q289&lt;($C$8-$B$8)/($D$8-$B$8),$B$8+SQRT(Q289*($D$8-$B$8)*($C$8-$B$8)),$D$8-SQRT((1-Q289)*($D$8-$B$8)*($D$8-$C$8))))</f>
        <v>0.173695332579884</v>
      </c>
      <c r="K289" s="30" t="n">
        <f aca="false">F289*G289*H289*(1-I289*J289)+S289*(1-J289)</f>
        <v>679226.84973005</v>
      </c>
      <c r="L289" s="30" t="n">
        <f aca="false">K289-F289*G289*H289*(1-I289)</f>
        <v>621356.20308525</v>
      </c>
      <c r="M289" s="30" t="n">
        <f aca="true">RAND()</f>
        <v>0.0554848148456443</v>
      </c>
      <c r="N289" s="30" t="n">
        <f aca="true">RAND()</f>
        <v>0.128565692743095</v>
      </c>
      <c r="O289" s="30" t="n">
        <f aca="true">RAND()</f>
        <v>0.873430527572272</v>
      </c>
      <c r="P289" s="30" t="n">
        <f aca="true">RAND()</f>
        <v>0.474510723335044</v>
      </c>
      <c r="Q289" s="30" t="n">
        <f aca="true">RAND()</f>
        <v>0.953870964794473</v>
      </c>
      <c r="R289" s="30" t="n">
        <f aca="true">RAND()</f>
        <v>0.938340424107474</v>
      </c>
      <c r="S289" s="32" t="n">
        <f aca="false">IF($D$9=$B$9,$B$9,IF(R289&lt;($C$9-$B$9)/($D$9-$B$9),$B$9+SQRT(R289*($D$9-$B$9)*($C$9-$B$9)),$D$9-SQRT((1-R289)*($D$9-$B$9)*($D$9-$C$9))))</f>
        <v>0</v>
      </c>
    </row>
    <row r="290" customFormat="false" ht="15" hidden="false" customHeight="false" outlineLevel="0" collapsed="false">
      <c r="A290" s="30" t="n">
        <v>270</v>
      </c>
      <c r="F290" s="31" t="n">
        <f aca="false">IF($D$4=$B$4,$B$4,IF(M290&lt;($C$4-$B$4)/($D$4-$B$4),$B$4+SQRT(M290*($D$4-$B$4)*($C$4-$B$4)),$D$4-SQRT((1-M290)*($D$4-$B$4)*($D$4-$C$4))))</f>
        <v>0.924357543371245</v>
      </c>
      <c r="G290" s="31" t="n">
        <f aca="false">IF($D$5=$B$5,$B$5,IF(N290&lt;($C$5-$B$5)/($D$5-$B$5),$B$5+SQRT(N290*($D$5-$B$5)*($C$5-$B$5)),$D$5-SQRT((1-N290)*($D$5-$B$5)*($D$5-$C$5))))</f>
        <v>0.8287144652791</v>
      </c>
      <c r="H290" s="30" t="n">
        <f aca="false">IF($D$6=$B$6,$B$6,IF(O290&lt;($C$6-$B$6)/($D$6-$B$6),$B$6+SQRT(O290*($D$6-$B$6)*($C$6-$B$6)),$D$6-SQRT((1-O290)*($D$6-$B$6)*($D$6-$C$6))))</f>
        <v>1189744.1786567</v>
      </c>
      <c r="I290" s="30" t="n">
        <f aca="false">IF($D$7=$B$7,$B$7,IF(P290&lt;($C$7-$B$7)/($D$7-$B$7),$B$7+SQRT(P290*($D$7-$B$7)*($C$7-$B$7)),$D$7-SQRT((1-P290)*($D$7-$B$7)*($D$7-$C$7))))</f>
        <v>0.928299313196912</v>
      </c>
      <c r="J290" s="30" t="n">
        <f aca="false">IF($D$8=$B$8,$B$8,IF(Q290&lt;($C$8-$B$8)/($D$8-$B$8),$B$8+SQRT(Q290*($D$8-$B$8)*($C$8-$B$8)),$D$8-SQRT((1-Q290)*($D$8-$B$8)*($D$8-$C$8))))</f>
        <v>0.126145768207747</v>
      </c>
      <c r="K290" s="30" t="n">
        <f aca="false">F290*G290*H290*(1-I290*J290)+S290*(1-J290)</f>
        <v>804654.617705422</v>
      </c>
      <c r="L290" s="30" t="n">
        <f aca="false">K290-F290*G290*H290*(1-I290)</f>
        <v>739308.19564753</v>
      </c>
      <c r="M290" s="30" t="n">
        <f aca="true">RAND()</f>
        <v>0.947397153443395</v>
      </c>
      <c r="N290" s="30" t="n">
        <f aca="true">RAND()</f>
        <v>0.830612417985178</v>
      </c>
      <c r="O290" s="30" t="n">
        <f aca="true">RAND()</f>
        <v>0.56232366931953</v>
      </c>
      <c r="P290" s="30" t="n">
        <f aca="true">RAND()</f>
        <v>0.471598649777541</v>
      </c>
      <c r="Q290" s="30" t="n">
        <f aca="true">RAND()</f>
        <v>0.636370163091741</v>
      </c>
      <c r="R290" s="30" t="n">
        <f aca="true">RAND()</f>
        <v>0.379658302914944</v>
      </c>
      <c r="S290" s="32" t="n">
        <f aca="false">IF($D$9=$B$9,$B$9,IF(R290&lt;($C$9-$B$9)/($D$9-$B$9),$B$9+SQRT(R290*($D$9-$B$9)*($C$9-$B$9)),$D$9-SQRT((1-R290)*($D$9-$B$9)*($D$9-$C$9))))</f>
        <v>0</v>
      </c>
    </row>
    <row r="291" customFormat="false" ht="15" hidden="false" customHeight="false" outlineLevel="0" collapsed="false">
      <c r="A291" s="30" t="n">
        <v>271</v>
      </c>
      <c r="F291" s="31" t="n">
        <f aca="false">IF($D$4=$B$4,$B$4,IF(M291&lt;($C$4-$B$4)/($D$4-$B$4),$B$4+SQRT(M291*($D$4-$B$4)*($C$4-$B$4)),$D$4-SQRT((1-M291)*($D$4-$B$4)*($D$4-$C$4))))</f>
        <v>0.883438381355032</v>
      </c>
      <c r="G291" s="31" t="n">
        <f aca="false">IF($D$5=$B$5,$B$5,IF(N291&lt;($C$5-$B$5)/($D$5-$B$5),$B$5+SQRT(N291*($D$5-$B$5)*($C$5-$B$5)),$D$5-SQRT((1-N291)*($D$5-$B$5)*($D$5-$C$5))))</f>
        <v>0.691701080030494</v>
      </c>
      <c r="H291" s="30" t="n">
        <f aca="false">IF($D$6=$B$6,$B$6,IF(O291&lt;($C$6-$B$6)/($D$6-$B$6),$B$6+SQRT(O291*($D$6-$B$6)*($C$6-$B$6)),$D$6-SQRT((1-O291)*($D$6-$B$6)*($D$6-$C$6))))</f>
        <v>1103334.72769947</v>
      </c>
      <c r="I291" s="30" t="n">
        <f aca="false">IF($D$7=$B$7,$B$7,IF(P291&lt;($C$7-$B$7)/($D$7-$B$7),$B$7+SQRT(P291*($D$7-$B$7)*($C$7-$B$7)),$D$7-SQRT((1-P291)*($D$7-$B$7)*($D$7-$C$7))))</f>
        <v>0.973906848498887</v>
      </c>
      <c r="J291" s="30" t="n">
        <f aca="false">IF($D$8=$B$8,$B$8,IF(Q291&lt;($C$8-$B$8)/($D$8-$B$8),$B$8+SQRT(Q291*($D$8-$B$8)*($C$8-$B$8)),$D$8-SQRT((1-Q291)*($D$8-$B$8)*($D$8-$C$8))))</f>
        <v>0.09481857970381</v>
      </c>
      <c r="K291" s="30" t="n">
        <f aca="false">F291*G291*H291*(1-I291*J291)+S291*(1-J291)</f>
        <v>611960.042234601</v>
      </c>
      <c r="L291" s="30" t="n">
        <f aca="false">K291-F291*G291*H291*(1-I291)</f>
        <v>594367.502483826</v>
      </c>
      <c r="M291" s="30" t="n">
        <f aca="true">RAND()</f>
        <v>0.672992795083083</v>
      </c>
      <c r="N291" s="30" t="n">
        <f aca="true">RAND()</f>
        <v>0.140151467979317</v>
      </c>
      <c r="O291" s="30" t="n">
        <f aca="true">RAND()</f>
        <v>0.463994259633473</v>
      </c>
      <c r="P291" s="30" t="n">
        <f aca="true">RAND()</f>
        <v>0.990480385842177</v>
      </c>
      <c r="Q291" s="30" t="n">
        <f aca="true">RAND()</f>
        <v>0.267827344888903</v>
      </c>
      <c r="R291" s="30" t="n">
        <f aca="true">RAND()</f>
        <v>0.894755573548259</v>
      </c>
      <c r="S291" s="32" t="n">
        <f aca="false">IF($D$9=$B$9,$B$9,IF(R291&lt;($C$9-$B$9)/($D$9-$B$9),$B$9+SQRT(R291*($D$9-$B$9)*($C$9-$B$9)),$D$9-SQRT((1-R291)*($D$9-$B$9)*($D$9-$C$9))))</f>
        <v>0</v>
      </c>
    </row>
    <row r="292" customFormat="false" ht="15" hidden="false" customHeight="false" outlineLevel="0" collapsed="false">
      <c r="A292" s="30" t="n">
        <v>272</v>
      </c>
      <c r="F292" s="31" t="n">
        <f aca="false">IF($D$4=$B$4,$B$4,IF(M292&lt;($C$4-$B$4)/($D$4-$B$4),$B$4+SQRT(M292*($D$4-$B$4)*($C$4-$B$4)),$D$4-SQRT((1-M292)*($D$4-$B$4)*($D$4-$C$4))))</f>
        <v>0.782057170735826</v>
      </c>
      <c r="G292" s="31" t="n">
        <f aca="false">IF($D$5=$B$5,$B$5,IF(N292&lt;($C$5-$B$5)/($D$5-$B$5),$B$5+SQRT(N292*($D$5-$B$5)*($C$5-$B$5)),$D$5-SQRT((1-N292)*($D$5-$B$5)*($D$5-$C$5))))</f>
        <v>0.714853549495866</v>
      </c>
      <c r="H292" s="30" t="n">
        <f aca="false">IF($D$6=$B$6,$B$6,IF(O292&lt;($C$6-$B$6)/($D$6-$B$6),$B$6+SQRT(O292*($D$6-$B$6)*($C$6-$B$6)),$D$6-SQRT((1-O292)*($D$6-$B$6)*($D$6-$C$6))))</f>
        <v>1149769.45521545</v>
      </c>
      <c r="I292" s="30" t="n">
        <f aca="false">IF($D$7=$B$7,$B$7,IF(P292&lt;($C$7-$B$7)/($D$7-$B$7),$B$7+SQRT(P292*($D$7-$B$7)*($C$7-$B$7)),$D$7-SQRT((1-P292)*($D$7-$B$7)*($D$7-$C$7))))</f>
        <v>0.94977589305706</v>
      </c>
      <c r="J292" s="30" t="n">
        <f aca="false">IF($D$8=$B$8,$B$8,IF(Q292&lt;($C$8-$B$8)/($D$8-$B$8),$B$8+SQRT(Q292*($D$8-$B$8)*($C$8-$B$8)),$D$8-SQRT((1-Q292)*($D$8-$B$8)*($D$8-$C$8))))</f>
        <v>0.128031679558537</v>
      </c>
      <c r="K292" s="30" t="n">
        <f aca="false">F292*G292*H292*(1-I292*J292)+S292*(1-J292)</f>
        <v>564622.240371774</v>
      </c>
      <c r="L292" s="30" t="n">
        <f aca="false">K292-F292*G292*H292*(1-I292)</f>
        <v>532338.892159539</v>
      </c>
      <c r="M292" s="30" t="n">
        <f aca="true">RAND()</f>
        <v>0.134667585383369</v>
      </c>
      <c r="N292" s="30" t="n">
        <f aca="true">RAND()</f>
        <v>0.219855630529987</v>
      </c>
      <c r="O292" s="30" t="n">
        <f aca="true">RAND()</f>
        <v>0.518072013810248</v>
      </c>
      <c r="P292" s="30" t="n">
        <f aca="true">RAND()</f>
        <v>0.765786833487212</v>
      </c>
      <c r="Q292" s="30" t="n">
        <f aca="true">RAND()</f>
        <v>0.654704056855664</v>
      </c>
      <c r="R292" s="30" t="n">
        <f aca="true">RAND()</f>
        <v>0.7283744310067</v>
      </c>
      <c r="S292" s="32" t="n">
        <f aca="false">IF($D$9=$B$9,$B$9,IF(R292&lt;($C$9-$B$9)/($D$9-$B$9),$B$9+SQRT(R292*($D$9-$B$9)*($C$9-$B$9)),$D$9-SQRT((1-R292)*($D$9-$B$9)*($D$9-$C$9))))</f>
        <v>0</v>
      </c>
    </row>
    <row r="293" customFormat="false" ht="15" hidden="false" customHeight="false" outlineLevel="0" collapsed="false">
      <c r="A293" s="30" t="n">
        <v>273</v>
      </c>
      <c r="F293" s="31" t="n">
        <f aca="false">IF($D$4=$B$4,$B$4,IF(M293&lt;($C$4-$B$4)/($D$4-$B$4),$B$4+SQRT(M293*($D$4-$B$4)*($C$4-$B$4)),$D$4-SQRT((1-M293)*($D$4-$B$4)*($D$4-$C$4))))</f>
        <v>0.880458802740276</v>
      </c>
      <c r="G293" s="31" t="n">
        <f aca="false">IF($D$5=$B$5,$B$5,IF(N293&lt;($C$5-$B$5)/($D$5-$B$5),$B$5+SQRT(N293*($D$5-$B$5)*($C$5-$B$5)),$D$5-SQRT((1-N293)*($D$5-$B$5)*($D$5-$C$5))))</f>
        <v>0.815906482934701</v>
      </c>
      <c r="H293" s="30" t="n">
        <f aca="false">IF($D$6=$B$6,$B$6,IF(O293&lt;($C$6-$B$6)/($D$6-$B$6),$B$6+SQRT(O293*($D$6-$B$6)*($C$6-$B$6)),$D$6-SQRT((1-O293)*($D$6-$B$6)*($D$6-$C$6))))</f>
        <v>734998.7448239</v>
      </c>
      <c r="I293" s="30" t="n">
        <f aca="false">IF($D$7=$B$7,$B$7,IF(P293&lt;($C$7-$B$7)/($D$7-$B$7),$B$7+SQRT(P293*($D$7-$B$7)*($C$7-$B$7)),$D$7-SQRT((1-P293)*($D$7-$B$7)*($D$7-$C$7))))</f>
        <v>0.925655356244747</v>
      </c>
      <c r="J293" s="30" t="n">
        <f aca="false">IF($D$8=$B$8,$B$8,IF(Q293&lt;($C$8-$B$8)/($D$8-$B$8),$B$8+SQRT(Q293*($D$8-$B$8)*($C$8-$B$8)),$D$8-SQRT((1-Q293)*($D$8-$B$8)*($D$8-$C$8))))</f>
        <v>0.0905383147375811</v>
      </c>
      <c r="K293" s="30" t="n">
        <f aca="false">F293*G293*H293*(1-I293*J293)+S293*(1-J293)</f>
        <v>483752.095923693</v>
      </c>
      <c r="L293" s="30" t="n">
        <f aca="false">K293-F293*G293*H293*(1-I293)</f>
        <v>444497.934332463</v>
      </c>
      <c r="M293" s="30" t="n">
        <f aca="true">RAND()</f>
        <v>0.651307589729073</v>
      </c>
      <c r="N293" s="30" t="n">
        <f aca="true">RAND()</f>
        <v>0.764276012919607</v>
      </c>
      <c r="O293" s="30" t="n">
        <f aca="true">RAND()</f>
        <v>0.0736325467584111</v>
      </c>
      <c r="P293" s="30" t="n">
        <f aca="true">RAND()</f>
        <v>0.440287148347659</v>
      </c>
      <c r="Q293" s="30" t="n">
        <f aca="true">RAND()</f>
        <v>0.219113994901758</v>
      </c>
      <c r="R293" s="30" t="n">
        <f aca="true">RAND()</f>
        <v>0.368168432986758</v>
      </c>
      <c r="S293" s="32" t="n">
        <f aca="false">IF($D$9=$B$9,$B$9,IF(R293&lt;($C$9-$B$9)/($D$9-$B$9),$B$9+SQRT(R293*($D$9-$B$9)*($C$9-$B$9)),$D$9-SQRT((1-R293)*($D$9-$B$9)*($D$9-$C$9))))</f>
        <v>0</v>
      </c>
    </row>
    <row r="294" customFormat="false" ht="15" hidden="false" customHeight="false" outlineLevel="0" collapsed="false">
      <c r="A294" s="30" t="n">
        <v>274</v>
      </c>
      <c r="F294" s="31" t="n">
        <f aca="false">IF($D$4=$B$4,$B$4,IF(M294&lt;($C$4-$B$4)/($D$4-$B$4),$B$4+SQRT(M294*($D$4-$B$4)*($C$4-$B$4)),$D$4-SQRT((1-M294)*($D$4-$B$4)*($D$4-$C$4))))</f>
        <v>0.855629651597953</v>
      </c>
      <c r="G294" s="31" t="n">
        <f aca="false">IF($D$5=$B$5,$B$5,IF(N294&lt;($C$5-$B$5)/($D$5-$B$5),$B$5+SQRT(N294*($D$5-$B$5)*($C$5-$B$5)),$D$5-SQRT((1-N294)*($D$5-$B$5)*($D$5-$C$5))))</f>
        <v>0.840705724585435</v>
      </c>
      <c r="H294" s="30" t="n">
        <f aca="false">IF($D$6=$B$6,$B$6,IF(O294&lt;($C$6-$B$6)/($D$6-$B$6),$B$6+SQRT(O294*($D$6-$B$6)*($C$6-$B$6)),$D$6-SQRT((1-O294)*($D$6-$B$6)*($D$6-$C$6))))</f>
        <v>1547211.29575449</v>
      </c>
      <c r="I294" s="30" t="n">
        <f aca="false">IF($D$7=$B$7,$B$7,IF(P294&lt;($C$7-$B$7)/($D$7-$B$7),$B$7+SQRT(P294*($D$7-$B$7)*($C$7-$B$7)),$D$7-SQRT((1-P294)*($D$7-$B$7)*($D$7-$C$7))))</f>
        <v>0.943803224073604</v>
      </c>
      <c r="J294" s="30" t="n">
        <f aca="false">IF($D$8=$B$8,$B$8,IF(Q294&lt;($C$8-$B$8)/($D$8-$B$8),$B$8+SQRT(Q294*($D$8-$B$8)*($C$8-$B$8)),$D$8-SQRT((1-Q294)*($D$8-$B$8)*($D$8-$C$8))))</f>
        <v>0.137605996342004</v>
      </c>
      <c r="K294" s="30" t="n">
        <f aca="false">F294*G294*H294*(1-I294*J294)+S294*(1-J294)</f>
        <v>968416.347625042</v>
      </c>
      <c r="L294" s="30" t="n">
        <f aca="false">K294-F294*G294*H294*(1-I294)</f>
        <v>905871.597918795</v>
      </c>
      <c r="M294" s="30" t="n">
        <f aca="true">RAND()</f>
        <v>0.484411769130004</v>
      </c>
      <c r="N294" s="30" t="n">
        <f aca="true">RAND()</f>
        <v>0.882806296768724</v>
      </c>
      <c r="O294" s="30" t="n">
        <f aca="true">RAND()</f>
        <v>0.863321592871779</v>
      </c>
      <c r="P294" s="30" t="n">
        <f aca="true">RAND()</f>
        <v>0.676849603584831</v>
      </c>
      <c r="Q294" s="30" t="n">
        <f aca="true">RAND()</f>
        <v>0.740465887168399</v>
      </c>
      <c r="R294" s="30" t="n">
        <f aca="true">RAND()</f>
        <v>0.373111642877678</v>
      </c>
      <c r="S294" s="32" t="n">
        <f aca="false">IF($D$9=$B$9,$B$9,IF(R294&lt;($C$9-$B$9)/($D$9-$B$9),$B$9+SQRT(R294*($D$9-$B$9)*($C$9-$B$9)),$D$9-SQRT((1-R294)*($D$9-$B$9)*($D$9-$C$9))))</f>
        <v>0</v>
      </c>
    </row>
    <row r="295" customFormat="false" ht="15" hidden="false" customHeight="false" outlineLevel="0" collapsed="false">
      <c r="A295" s="30" t="n">
        <v>275</v>
      </c>
      <c r="F295" s="31" t="n">
        <f aca="false">IF($D$4=$B$4,$B$4,IF(M295&lt;($C$4-$B$4)/($D$4-$B$4),$B$4+SQRT(M295*($D$4-$B$4)*($C$4-$B$4)),$D$4-SQRT((1-M295)*($D$4-$B$4)*($D$4-$C$4))))</f>
        <v>0.899952686042237</v>
      </c>
      <c r="G295" s="31" t="n">
        <f aca="false">IF($D$5=$B$5,$B$5,IF(N295&lt;($C$5-$B$5)/($D$5-$B$5),$B$5+SQRT(N295*($D$5-$B$5)*($C$5-$B$5)),$D$5-SQRT((1-N295)*($D$5-$B$5)*($D$5-$C$5))))</f>
        <v>0.695570575776979</v>
      </c>
      <c r="H295" s="30" t="n">
        <f aca="false">IF($D$6=$B$6,$B$6,IF(O295&lt;($C$6-$B$6)/($D$6-$B$6),$B$6+SQRT(O295*($D$6-$B$6)*($C$6-$B$6)),$D$6-SQRT((1-O295)*($D$6-$B$6)*($D$6-$C$6))))</f>
        <v>1665345.80101905</v>
      </c>
      <c r="I295" s="30" t="n">
        <f aca="false">IF($D$7=$B$7,$B$7,IF(P295&lt;($C$7-$B$7)/($D$7-$B$7),$B$7+SQRT(P295*($D$7-$B$7)*($C$7-$B$7)),$D$7-SQRT((1-P295)*($D$7-$B$7)*($D$7-$C$7))))</f>
        <v>0.888678469667646</v>
      </c>
      <c r="J295" s="30" t="n">
        <f aca="false">IF($D$8=$B$8,$B$8,IF(Q295&lt;($C$8-$B$8)/($D$8-$B$8),$B$8+SQRT(Q295*($D$8-$B$8)*($C$8-$B$8)),$D$8-SQRT((1-Q295)*($D$8-$B$8)*($D$8-$C$8))))</f>
        <v>0.116433752188589</v>
      </c>
      <c r="K295" s="30" t="n">
        <f aca="false">F295*G295*H295*(1-I295*J295)+S295*(1-J295)</f>
        <v>934607.113129305</v>
      </c>
      <c r="L295" s="30" t="n">
        <f aca="false">K295-F295*G295*H295*(1-I295)</f>
        <v>818557.292407446</v>
      </c>
      <c r="M295" s="30" t="n">
        <f aca="true">RAND()</f>
        <v>0.799621533110108</v>
      </c>
      <c r="N295" s="30" t="n">
        <f aca="true">RAND()</f>
        <v>0.15222891590572</v>
      </c>
      <c r="O295" s="30" t="n">
        <f aca="true">RAND()</f>
        <v>0.925337711402947</v>
      </c>
      <c r="P295" s="30" t="n">
        <f aca="true">RAND()</f>
        <v>0.11507877044854</v>
      </c>
      <c r="Q295" s="30" t="n">
        <f aca="true">RAND()</f>
        <v>0.534445481781452</v>
      </c>
      <c r="R295" s="30" t="n">
        <f aca="true">RAND()</f>
        <v>0.659200207475293</v>
      </c>
      <c r="S295" s="32" t="n">
        <f aca="false">IF($D$9=$B$9,$B$9,IF(R295&lt;($C$9-$B$9)/($D$9-$B$9),$B$9+SQRT(R295*($D$9-$B$9)*($C$9-$B$9)),$D$9-SQRT((1-R295)*($D$9-$B$9)*($D$9-$C$9))))</f>
        <v>0</v>
      </c>
    </row>
    <row r="296" customFormat="false" ht="15" hidden="false" customHeight="false" outlineLevel="0" collapsed="false">
      <c r="A296" s="30" t="n">
        <v>276</v>
      </c>
      <c r="F296" s="31" t="n">
        <f aca="false">IF($D$4=$B$4,$B$4,IF(M296&lt;($C$4-$B$4)/($D$4-$B$4),$B$4+SQRT(M296*($D$4-$B$4)*($C$4-$B$4)),$D$4-SQRT((1-M296)*($D$4-$B$4)*($D$4-$C$4))))</f>
        <v>0.77186461290628</v>
      </c>
      <c r="G296" s="31" t="n">
        <f aca="false">IF($D$5=$B$5,$B$5,IF(N296&lt;($C$5-$B$5)/($D$5-$B$5),$B$5+SQRT(N296*($D$5-$B$5)*($C$5-$B$5)),$D$5-SQRT((1-N296)*($D$5-$B$5)*($D$5-$C$5))))</f>
        <v>0.836005256036927</v>
      </c>
      <c r="H296" s="30" t="n">
        <f aca="false">IF($D$6=$B$6,$B$6,IF(O296&lt;($C$6-$B$6)/($D$6-$B$6),$B$6+SQRT(O296*($D$6-$B$6)*($C$6-$B$6)),$D$6-SQRT((1-O296)*($D$6-$B$6)*($D$6-$C$6))))</f>
        <v>1148587.50498455</v>
      </c>
      <c r="I296" s="30" t="n">
        <f aca="false">IF($D$7=$B$7,$B$7,IF(P296&lt;($C$7-$B$7)/($D$7-$B$7),$B$7+SQRT(P296*($D$7-$B$7)*($C$7-$B$7)),$D$7-SQRT((1-P296)*($D$7-$B$7)*($D$7-$C$7))))</f>
        <v>0.957693120955497</v>
      </c>
      <c r="J296" s="30" t="n">
        <f aca="false">IF($D$8=$B$8,$B$8,IF(Q296&lt;($C$8-$B$8)/($D$8-$B$8),$B$8+SQRT(Q296*($D$8-$B$8)*($C$8-$B$8)),$D$8-SQRT((1-Q296)*($D$8-$B$8)*($D$8-$C$8))))</f>
        <v>0.176512461761398</v>
      </c>
      <c r="K296" s="30" t="n">
        <f aca="false">F296*G296*H296*(1-I296*J296)+S296*(1-J296)</f>
        <v>615873.973412409</v>
      </c>
      <c r="L296" s="30" t="n">
        <f aca="false">K296-F296*G296*H296*(1-I296)</f>
        <v>584517.6442488</v>
      </c>
      <c r="M296" s="30" t="n">
        <f aca="true">RAND()</f>
        <v>0.10329045176339</v>
      </c>
      <c r="N296" s="30" t="n">
        <f aca="true">RAND()</f>
        <v>0.863489091503357</v>
      </c>
      <c r="O296" s="30" t="n">
        <f aca="true">RAND()</f>
        <v>0.516731175554374</v>
      </c>
      <c r="P296" s="30" t="n">
        <f aca="true">RAND()</f>
        <v>0.872411063408693</v>
      </c>
      <c r="Q296" s="30" t="n">
        <f aca="true">RAND()</f>
        <v>0.963222369832681</v>
      </c>
      <c r="R296" s="30" t="n">
        <f aca="true">RAND()</f>
        <v>0.136161896318807</v>
      </c>
      <c r="S296" s="32" t="n">
        <f aca="false">IF($D$9=$B$9,$B$9,IF(R296&lt;($C$9-$B$9)/($D$9-$B$9),$B$9+SQRT(R296*($D$9-$B$9)*($C$9-$B$9)),$D$9-SQRT((1-R296)*($D$9-$B$9)*($D$9-$C$9))))</f>
        <v>0</v>
      </c>
    </row>
    <row r="297" customFormat="false" ht="15" hidden="false" customHeight="false" outlineLevel="0" collapsed="false">
      <c r="A297" s="30" t="n">
        <v>277</v>
      </c>
      <c r="F297" s="31" t="n">
        <f aca="false">IF($D$4=$B$4,$B$4,IF(M297&lt;($C$4-$B$4)/($D$4-$B$4),$B$4+SQRT(M297*($D$4-$B$4)*($C$4-$B$4)),$D$4-SQRT((1-M297)*($D$4-$B$4)*($D$4-$C$4))))</f>
        <v>0.824877272272902</v>
      </c>
      <c r="G297" s="31" t="n">
        <f aca="false">IF($D$5=$B$5,$B$5,IF(N297&lt;($C$5-$B$5)/($D$5-$B$5),$B$5+SQRT(N297*($D$5-$B$5)*($C$5-$B$5)),$D$5-SQRT((1-N297)*($D$5-$B$5)*($D$5-$C$5))))</f>
        <v>0.733801439823552</v>
      </c>
      <c r="H297" s="30" t="n">
        <f aca="false">IF($D$6=$B$6,$B$6,IF(O297&lt;($C$6-$B$6)/($D$6-$B$6),$B$6+SQRT(O297*($D$6-$B$6)*($C$6-$B$6)),$D$6-SQRT((1-O297)*($D$6-$B$6)*($D$6-$C$6))))</f>
        <v>1751465.73585508</v>
      </c>
      <c r="I297" s="30" t="n">
        <f aca="false">IF($D$7=$B$7,$B$7,IF(P297&lt;($C$7-$B$7)/($D$7-$B$7),$B$7+SQRT(P297*($D$7-$B$7)*($C$7-$B$7)),$D$7-SQRT((1-P297)*($D$7-$B$7)*($D$7-$C$7))))</f>
        <v>0.904054187792452</v>
      </c>
      <c r="J297" s="30" t="n">
        <f aca="false">IF($D$8=$B$8,$B$8,IF(Q297&lt;($C$8-$B$8)/($D$8-$B$8),$B$8+SQRT(Q297*($D$8-$B$8)*($C$8-$B$8)),$D$8-SQRT((1-Q297)*($D$8-$B$8)*($D$8-$C$8))))</f>
        <v>0.130590801776432</v>
      </c>
      <c r="K297" s="30" t="n">
        <f aca="false">F297*G297*H297*(1-I297*J297)+S297*(1-J297)</f>
        <v>934992.250492305</v>
      </c>
      <c r="L297" s="30" t="n">
        <f aca="false">K297-F297*G297*H297*(1-I297)</f>
        <v>833274.776515672</v>
      </c>
      <c r="M297" s="30" t="n">
        <f aca="true">RAND()</f>
        <v>0.311886662606409</v>
      </c>
      <c r="N297" s="30" t="n">
        <f aca="true">RAND()</f>
        <v>0.298380421647592</v>
      </c>
      <c r="O297" s="30" t="n">
        <f aca="true">RAND()</f>
        <v>0.958820479697295</v>
      </c>
      <c r="P297" s="30" t="n">
        <f aca="true">RAND()</f>
        <v>0.22475809368474</v>
      </c>
      <c r="Q297" s="30" t="n">
        <f aca="true">RAND()</f>
        <v>0.678824213464095</v>
      </c>
      <c r="R297" s="30" t="n">
        <f aca="true">RAND()</f>
        <v>0.498713558352924</v>
      </c>
      <c r="S297" s="32" t="n">
        <f aca="false">IF($D$9=$B$9,$B$9,IF(R297&lt;($C$9-$B$9)/($D$9-$B$9),$B$9+SQRT(R297*($D$9-$B$9)*($C$9-$B$9)),$D$9-SQRT((1-R297)*($D$9-$B$9)*($D$9-$C$9))))</f>
        <v>0</v>
      </c>
    </row>
    <row r="298" customFormat="false" ht="15" hidden="false" customHeight="false" outlineLevel="0" collapsed="false">
      <c r="A298" s="30" t="n">
        <v>278</v>
      </c>
      <c r="F298" s="31" t="n">
        <f aca="false">IF($D$4=$B$4,$B$4,IF(M298&lt;($C$4-$B$4)/($D$4-$B$4),$B$4+SQRT(M298*($D$4-$B$4)*($C$4-$B$4)),$D$4-SQRT((1-M298)*($D$4-$B$4)*($D$4-$C$4))))</f>
        <v>0.901255231345978</v>
      </c>
      <c r="G298" s="31" t="n">
        <f aca="false">IF($D$5=$B$5,$B$5,IF(N298&lt;($C$5-$B$5)/($D$5-$B$5),$B$5+SQRT(N298*($D$5-$B$5)*($C$5-$B$5)),$D$5-SQRT((1-N298)*($D$5-$B$5)*($D$5-$C$5))))</f>
        <v>0.855412129698216</v>
      </c>
      <c r="H298" s="30" t="n">
        <f aca="false">IF($D$6=$B$6,$B$6,IF(O298&lt;($C$6-$B$6)/($D$6-$B$6),$B$6+SQRT(O298*($D$6-$B$6)*($C$6-$B$6)),$D$6-SQRT((1-O298)*($D$6-$B$6)*($D$6-$C$6))))</f>
        <v>1358581.79220978</v>
      </c>
      <c r="I298" s="30" t="n">
        <f aca="false">IF($D$7=$B$7,$B$7,IF(P298&lt;($C$7-$B$7)/($D$7-$B$7),$B$7+SQRT(P298*($D$7-$B$7)*($C$7-$B$7)),$D$7-SQRT((1-P298)*($D$7-$B$7)*($D$7-$C$7))))</f>
        <v>0.864273982270839</v>
      </c>
      <c r="J298" s="30" t="n">
        <f aca="false">IF($D$8=$B$8,$B$8,IF(Q298&lt;($C$8-$B$8)/($D$8-$B$8),$B$8+SQRT(Q298*($D$8-$B$8)*($C$8-$B$8)),$D$8-SQRT((1-Q298)*($D$8-$B$8)*($D$8-$C$8))))</f>
        <v>0.13731567739157</v>
      </c>
      <c r="K298" s="30" t="n">
        <f aca="false">F298*G298*H298*(1-I298*J298)+S298*(1-J298)</f>
        <v>923088.675423198</v>
      </c>
      <c r="L298" s="30" t="n">
        <f aca="false">K298-F298*G298*H298*(1-I298)</f>
        <v>780930.415281383</v>
      </c>
      <c r="M298" s="30" t="n">
        <f aca="true">RAND()</f>
        <v>0.809915802309269</v>
      </c>
      <c r="N298" s="30" t="n">
        <f aca="true">RAND()</f>
        <v>0.933730727398376</v>
      </c>
      <c r="O298" s="30" t="n">
        <f aca="true">RAND()</f>
        <v>0.725721788476792</v>
      </c>
      <c r="P298" s="30" t="n">
        <f aca="true">RAND()</f>
        <v>0.0156728130667869</v>
      </c>
      <c r="Q298" s="30" t="n">
        <f aca="true">RAND()</f>
        <v>0.738045046608152</v>
      </c>
      <c r="R298" s="30" t="n">
        <f aca="true">RAND()</f>
        <v>0.607506115235714</v>
      </c>
      <c r="S298" s="32" t="n">
        <f aca="false">IF($D$9=$B$9,$B$9,IF(R298&lt;($C$9-$B$9)/($D$9-$B$9),$B$9+SQRT(R298*($D$9-$B$9)*($C$9-$B$9)),$D$9-SQRT((1-R298)*($D$9-$B$9)*($D$9-$C$9))))</f>
        <v>0</v>
      </c>
    </row>
    <row r="299" customFormat="false" ht="15" hidden="false" customHeight="false" outlineLevel="0" collapsed="false">
      <c r="A299" s="30" t="n">
        <v>279</v>
      </c>
      <c r="F299" s="31" t="n">
        <f aca="false">IF($D$4=$B$4,$B$4,IF(M299&lt;($C$4-$B$4)/($D$4-$B$4),$B$4+SQRT(M299*($D$4-$B$4)*($C$4-$B$4)),$D$4-SQRT((1-M299)*($D$4-$B$4)*($D$4-$C$4))))</f>
        <v>0.837763062845571</v>
      </c>
      <c r="G299" s="31" t="n">
        <f aca="false">IF($D$5=$B$5,$B$5,IF(N299&lt;($C$5-$B$5)/($D$5-$B$5),$B$5+SQRT(N299*($D$5-$B$5)*($C$5-$B$5)),$D$5-SQRT((1-N299)*($D$5-$B$5)*($D$5-$C$5))))</f>
        <v>0.78562155213393</v>
      </c>
      <c r="H299" s="30" t="n">
        <f aca="false">IF($D$6=$B$6,$B$6,IF(O299&lt;($C$6-$B$6)/($D$6-$B$6),$B$6+SQRT(O299*($D$6-$B$6)*($C$6-$B$6)),$D$6-SQRT((1-O299)*($D$6-$B$6)*($D$6-$C$6))))</f>
        <v>881051.93511598</v>
      </c>
      <c r="I299" s="30" t="n">
        <f aca="false">IF($D$7=$B$7,$B$7,IF(P299&lt;($C$7-$B$7)/($D$7-$B$7),$B$7+SQRT(P299*($D$7-$B$7)*($C$7-$B$7)),$D$7-SQRT((1-P299)*($D$7-$B$7)*($D$7-$C$7))))</f>
        <v>0.927802566479539</v>
      </c>
      <c r="J299" s="30" t="n">
        <f aca="false">IF($D$8=$B$8,$B$8,IF(Q299&lt;($C$8-$B$8)/($D$8-$B$8),$B$8+SQRT(Q299*($D$8-$B$8)*($C$8-$B$8)),$D$8-SQRT((1-Q299)*($D$8-$B$8)*($D$8-$C$8))))</f>
        <v>0.158994182706489</v>
      </c>
      <c r="K299" s="30" t="n">
        <f aca="false">F299*G299*H299*(1-I299*J299)+S299*(1-J299)</f>
        <v>494336.576336363</v>
      </c>
      <c r="L299" s="30" t="n">
        <f aca="false">K299-F299*G299*H299*(1-I299)</f>
        <v>452470.923649434</v>
      </c>
      <c r="M299" s="30" t="n">
        <f aca="true">RAND()</f>
        <v>0.379573229691855</v>
      </c>
      <c r="N299" s="30" t="n">
        <f aca="true">RAND()</f>
        <v>0.574256010276822</v>
      </c>
      <c r="O299" s="30" t="n">
        <f aca="true">RAND()</f>
        <v>0.193600769674177</v>
      </c>
      <c r="P299" s="30" t="n">
        <f aca="true">RAND()</f>
        <v>0.465633796215626</v>
      </c>
      <c r="Q299" s="30" t="n">
        <f aca="true">RAND()</f>
        <v>0.887901529872749</v>
      </c>
      <c r="R299" s="30" t="n">
        <f aca="true">RAND()</f>
        <v>0.532307687157995</v>
      </c>
      <c r="S299" s="32" t="n">
        <f aca="false">IF($D$9=$B$9,$B$9,IF(R299&lt;($C$9-$B$9)/($D$9-$B$9),$B$9+SQRT(R299*($D$9-$B$9)*($C$9-$B$9)),$D$9-SQRT((1-R299)*($D$9-$B$9)*($D$9-$C$9))))</f>
        <v>0</v>
      </c>
    </row>
    <row r="300" customFormat="false" ht="15" hidden="false" customHeight="false" outlineLevel="0" collapsed="false">
      <c r="A300" s="30" t="n">
        <v>280</v>
      </c>
      <c r="F300" s="31" t="n">
        <f aca="false">IF($D$4=$B$4,$B$4,IF(M300&lt;($C$4-$B$4)/($D$4-$B$4),$B$4+SQRT(M300*($D$4-$B$4)*($C$4-$B$4)),$D$4-SQRT((1-M300)*($D$4-$B$4)*($D$4-$C$4))))</f>
        <v>0.80608699145192</v>
      </c>
      <c r="G300" s="31" t="n">
        <f aca="false">IF($D$5=$B$5,$B$5,IF(N300&lt;($C$5-$B$5)/($D$5-$B$5),$B$5+SQRT(N300*($D$5-$B$5)*($C$5-$B$5)),$D$5-SQRT((1-N300)*($D$5-$B$5)*($D$5-$C$5))))</f>
        <v>0.73982676308592</v>
      </c>
      <c r="H300" s="30" t="n">
        <f aca="false">IF($D$6=$B$6,$B$6,IF(O300&lt;($C$6-$B$6)/($D$6-$B$6),$B$6+SQRT(O300*($D$6-$B$6)*($C$6-$B$6)),$D$6-SQRT((1-O300)*($D$6-$B$6)*($D$6-$C$6))))</f>
        <v>1736417.17727704</v>
      </c>
      <c r="I300" s="30" t="n">
        <f aca="false">IF($D$7=$B$7,$B$7,IF(P300&lt;($C$7-$B$7)/($D$7-$B$7),$B$7+SQRT(P300*($D$7-$B$7)*($C$7-$B$7)),$D$7-SQRT((1-P300)*($D$7-$B$7)*($D$7-$C$7))))</f>
        <v>0.911260799944189</v>
      </c>
      <c r="J300" s="30" t="n">
        <f aca="false">IF($D$8=$B$8,$B$8,IF(Q300&lt;($C$8-$B$8)/($D$8-$B$8),$B$8+SQRT(Q300*($D$8-$B$8)*($C$8-$B$8)),$D$8-SQRT((1-Q300)*($D$8-$B$8)*($D$8-$C$8))))</f>
        <v>0.111109304614574</v>
      </c>
      <c r="K300" s="30" t="n">
        <f aca="false">F300*G300*H300*(1-I300*J300)+S300*(1-J300)</f>
        <v>930690.204042157</v>
      </c>
      <c r="L300" s="30" t="n">
        <f aca="false">K300-F300*G300*H300*(1-I300)</f>
        <v>838797.393800927</v>
      </c>
      <c r="M300" s="30" t="n">
        <f aca="true">RAND()</f>
        <v>0.225088995106393</v>
      </c>
      <c r="N300" s="30" t="n">
        <f aca="true">RAND()</f>
        <v>0.3258587279181</v>
      </c>
      <c r="O300" s="30" t="n">
        <f aca="true">RAND()</f>
        <v>0.953682730376931</v>
      </c>
      <c r="P300" s="30" t="n">
        <f aca="true">RAND()</f>
        <v>0.288683508446306</v>
      </c>
      <c r="Q300" s="30" t="n">
        <f aca="true">RAND()</f>
        <v>0.473229618259693</v>
      </c>
      <c r="R300" s="30" t="n">
        <f aca="true">RAND()</f>
        <v>0.349355129623622</v>
      </c>
      <c r="S300" s="32" t="n">
        <f aca="false">IF($D$9=$B$9,$B$9,IF(R300&lt;($C$9-$B$9)/($D$9-$B$9),$B$9+SQRT(R300*($D$9-$B$9)*($C$9-$B$9)),$D$9-SQRT((1-R300)*($D$9-$B$9)*($D$9-$C$9))))</f>
        <v>0</v>
      </c>
    </row>
    <row r="301" customFormat="false" ht="15" hidden="false" customHeight="false" outlineLevel="0" collapsed="false">
      <c r="A301" s="30" t="n">
        <v>281</v>
      </c>
      <c r="F301" s="31" t="n">
        <f aca="false">IF($D$4=$B$4,$B$4,IF(M301&lt;($C$4-$B$4)/($D$4-$B$4),$B$4+SQRT(M301*($D$4-$B$4)*($C$4-$B$4)),$D$4-SQRT((1-M301)*($D$4-$B$4)*($D$4-$C$4))))</f>
        <v>0.882117676875019</v>
      </c>
      <c r="G301" s="31" t="n">
        <f aca="false">IF($D$5=$B$5,$B$5,IF(N301&lt;($C$5-$B$5)/($D$5-$B$5),$B$5+SQRT(N301*($D$5-$B$5)*($C$5-$B$5)),$D$5-SQRT((1-N301)*($D$5-$B$5)*($D$5-$C$5))))</f>
        <v>0.725067066350212</v>
      </c>
      <c r="H301" s="30" t="n">
        <f aca="false">IF($D$6=$B$6,$B$6,IF(O301&lt;($C$6-$B$6)/($D$6-$B$6),$B$6+SQRT(O301*($D$6-$B$6)*($C$6-$B$6)),$D$6-SQRT((1-O301)*($D$6-$B$6)*($D$6-$C$6))))</f>
        <v>1198278.18892792</v>
      </c>
      <c r="I301" s="30" t="n">
        <f aca="false">IF($D$7=$B$7,$B$7,IF(P301&lt;($C$7-$B$7)/($D$7-$B$7),$B$7+SQRT(P301*($D$7-$B$7)*($C$7-$B$7)),$D$7-SQRT((1-P301)*($D$7-$B$7)*($D$7-$C$7))))</f>
        <v>0.930492055907889</v>
      </c>
      <c r="J301" s="30" t="n">
        <f aca="false">IF($D$8=$B$8,$B$8,IF(Q301&lt;($C$8-$B$8)/($D$8-$B$8),$B$8+SQRT(Q301*($D$8-$B$8)*($C$8-$B$8)),$D$8-SQRT((1-Q301)*($D$8-$B$8)*($D$8-$C$8))))</f>
        <v>0.101501302280905</v>
      </c>
      <c r="K301" s="30" t="n">
        <f aca="false">F301*G301*H301*(1-I301*J301)+S301*(1-J301)</f>
        <v>694027.433206925</v>
      </c>
      <c r="L301" s="30" t="n">
        <f aca="false">K301-F301*G301*H301*(1-I301)</f>
        <v>640755.70307695</v>
      </c>
      <c r="M301" s="30" t="n">
        <f aca="true">RAND()</f>
        <v>0.663336964607078</v>
      </c>
      <c r="N301" s="30" t="n">
        <f aca="true">RAND()</f>
        <v>0.260696184757471</v>
      </c>
      <c r="O301" s="30" t="n">
        <f aca="true">RAND()</f>
        <v>0.571494758434199</v>
      </c>
      <c r="P301" s="30" t="n">
        <f aca="true">RAND()</f>
        <v>0.498382389559901</v>
      </c>
      <c r="Q301" s="30" t="n">
        <f aca="true">RAND()</f>
        <v>0.353200436509493</v>
      </c>
      <c r="R301" s="30" t="n">
        <f aca="true">RAND()</f>
        <v>0.473696233123278</v>
      </c>
      <c r="S301" s="32" t="n">
        <f aca="false">IF($D$9=$B$9,$B$9,IF(R301&lt;($C$9-$B$9)/($D$9-$B$9),$B$9+SQRT(R301*($D$9-$B$9)*($C$9-$B$9)),$D$9-SQRT((1-R301)*($D$9-$B$9)*($D$9-$C$9))))</f>
        <v>0</v>
      </c>
    </row>
    <row r="302" customFormat="false" ht="15" hidden="false" customHeight="false" outlineLevel="0" collapsed="false">
      <c r="A302" s="30" t="n">
        <v>282</v>
      </c>
      <c r="F302" s="31" t="n">
        <f aca="false">IF($D$4=$B$4,$B$4,IF(M302&lt;($C$4-$B$4)/($D$4-$B$4),$B$4+SQRT(M302*($D$4-$B$4)*($C$4-$B$4)),$D$4-SQRT((1-M302)*($D$4-$B$4)*($D$4-$C$4))))</f>
        <v>0.896546520664085</v>
      </c>
      <c r="G302" s="31" t="n">
        <f aca="false">IF($D$5=$B$5,$B$5,IF(N302&lt;($C$5-$B$5)/($D$5-$B$5),$B$5+SQRT(N302*($D$5-$B$5)*($C$5-$B$5)),$D$5-SQRT((1-N302)*($D$5-$B$5)*($D$5-$C$5))))</f>
        <v>0.780462164952068</v>
      </c>
      <c r="H302" s="30" t="n">
        <f aca="false">IF($D$6=$B$6,$B$6,IF(O302&lt;($C$6-$B$6)/($D$6-$B$6),$B$6+SQRT(O302*($D$6-$B$6)*($C$6-$B$6)),$D$6-SQRT((1-O302)*($D$6-$B$6)*($D$6-$C$6))))</f>
        <v>970072.894874252</v>
      </c>
      <c r="I302" s="30" t="n">
        <f aca="false">IF($D$7=$B$7,$B$7,IF(P302&lt;($C$7-$B$7)/($D$7-$B$7),$B$7+SQRT(P302*($D$7-$B$7)*($C$7-$B$7)),$D$7-SQRT((1-P302)*($D$7-$B$7)*($D$7-$C$7))))</f>
        <v>0.924760392015203</v>
      </c>
      <c r="J302" s="30" t="n">
        <f aca="false">IF($D$8=$B$8,$B$8,IF(Q302&lt;($C$8-$B$8)/($D$8-$B$8),$B$8+SQRT(Q302*($D$8-$B$8)*($C$8-$B$8)),$D$8-SQRT((1-Q302)*($D$8-$B$8)*($D$8-$C$8))))</f>
        <v>0.140920067291333</v>
      </c>
      <c r="K302" s="30" t="n">
        <f aca="false">F302*G302*H302*(1-I302*J302)+S302*(1-J302)</f>
        <v>590323.247447465</v>
      </c>
      <c r="L302" s="30" t="n">
        <f aca="false">K302-F302*G302*H302*(1-I302)</f>
        <v>539252.104429154</v>
      </c>
      <c r="M302" s="30" t="n">
        <f aca="true">RAND()</f>
        <v>0.772610695703151</v>
      </c>
      <c r="N302" s="30" t="n">
        <f aca="true">RAND()</f>
        <v>0.542776549653123</v>
      </c>
      <c r="O302" s="30" t="n">
        <f aca="true">RAND()</f>
        <v>0.294624701993946</v>
      </c>
      <c r="P302" s="30" t="n">
        <f aca="true">RAND()</f>
        <v>0.429932016482059</v>
      </c>
      <c r="Q302" s="30" t="n">
        <f aca="true">RAND()</f>
        <v>0.767304103409296</v>
      </c>
      <c r="R302" s="30" t="n">
        <f aca="true">RAND()</f>
        <v>0.24576326323213</v>
      </c>
      <c r="S302" s="32" t="n">
        <f aca="false">IF($D$9=$B$9,$B$9,IF(R302&lt;($C$9-$B$9)/($D$9-$B$9),$B$9+SQRT(R302*($D$9-$B$9)*($C$9-$B$9)),$D$9-SQRT((1-R302)*($D$9-$B$9)*($D$9-$C$9))))</f>
        <v>0</v>
      </c>
    </row>
    <row r="303" customFormat="false" ht="15" hidden="false" customHeight="false" outlineLevel="0" collapsed="false">
      <c r="A303" s="30" t="n">
        <v>283</v>
      </c>
      <c r="F303" s="31" t="n">
        <f aca="false">IF($D$4=$B$4,$B$4,IF(M303&lt;($C$4-$B$4)/($D$4-$B$4),$B$4+SQRT(M303*($D$4-$B$4)*($C$4-$B$4)),$D$4-SQRT((1-M303)*($D$4-$B$4)*($D$4-$C$4))))</f>
        <v>0.840919428307571</v>
      </c>
      <c r="G303" s="31" t="n">
        <f aca="false">IF($D$5=$B$5,$B$5,IF(N303&lt;($C$5-$B$5)/($D$5-$B$5),$B$5+SQRT(N303*($D$5-$B$5)*($C$5-$B$5)),$D$5-SQRT((1-N303)*($D$5-$B$5)*($D$5-$C$5))))</f>
        <v>0.868383843111174</v>
      </c>
      <c r="H303" s="30" t="n">
        <f aca="false">IF($D$6=$B$6,$B$6,IF(O303&lt;($C$6-$B$6)/($D$6-$B$6),$B$6+SQRT(O303*($D$6-$B$6)*($C$6-$B$6)),$D$6-SQRT((1-O303)*($D$6-$B$6)*($D$6-$C$6))))</f>
        <v>1603229.53335887</v>
      </c>
      <c r="I303" s="30" t="n">
        <f aca="false">IF($D$7=$B$7,$B$7,IF(P303&lt;($C$7-$B$7)/($D$7-$B$7),$B$7+SQRT(P303*($D$7-$B$7)*($C$7-$B$7)),$D$7-SQRT((1-P303)*($D$7-$B$7)*($D$7-$C$7))))</f>
        <v>0.94623082407735</v>
      </c>
      <c r="J303" s="30" t="n">
        <f aca="false">IF($D$8=$B$8,$B$8,IF(Q303&lt;($C$8-$B$8)/($D$8-$B$8),$B$8+SQRT(Q303*($D$8-$B$8)*($C$8-$B$8)),$D$8-SQRT((1-Q303)*($D$8-$B$8)*($D$8-$C$8))))</f>
        <v>0.136076754383118</v>
      </c>
      <c r="K303" s="30" t="n">
        <f aca="false">F303*G303*H303*(1-I303*J303)+S303*(1-J303)</f>
        <v>1019998.7088561</v>
      </c>
      <c r="L303" s="30" t="n">
        <f aca="false">K303-F303*G303*H303*(1-I303)</f>
        <v>957048.785481416</v>
      </c>
      <c r="M303" s="30" t="n">
        <f aca="true">RAND()</f>
        <v>0.397165705490652</v>
      </c>
      <c r="N303" s="30" t="n">
        <f aca="true">RAND()</f>
        <v>0.966680620786037</v>
      </c>
      <c r="O303" s="30" t="n">
        <f aca="true">RAND()</f>
        <v>0.895048797867589</v>
      </c>
      <c r="P303" s="30" t="n">
        <f aca="true">RAND()</f>
        <v>0.712336269431223</v>
      </c>
      <c r="Q303" s="30" t="n">
        <f aca="true">RAND()</f>
        <v>0.727587911320251</v>
      </c>
      <c r="R303" s="30" t="n">
        <f aca="true">RAND()</f>
        <v>0.761320912385194</v>
      </c>
      <c r="S303" s="32" t="n">
        <f aca="false">IF($D$9=$B$9,$B$9,IF(R303&lt;($C$9-$B$9)/($D$9-$B$9),$B$9+SQRT(R303*($D$9-$B$9)*($C$9-$B$9)),$D$9-SQRT((1-R303)*($D$9-$B$9)*($D$9-$C$9))))</f>
        <v>0</v>
      </c>
    </row>
    <row r="304" customFormat="false" ht="15" hidden="false" customHeight="false" outlineLevel="0" collapsed="false">
      <c r="A304" s="30" t="n">
        <v>284</v>
      </c>
      <c r="F304" s="31" t="n">
        <f aca="false">IF($D$4=$B$4,$B$4,IF(M304&lt;($C$4-$B$4)/($D$4-$B$4),$B$4+SQRT(M304*($D$4-$B$4)*($C$4-$B$4)),$D$4-SQRT((1-M304)*($D$4-$B$4)*($D$4-$C$4))))</f>
        <v>0.839046746516296</v>
      </c>
      <c r="G304" s="31" t="n">
        <f aca="false">IF($D$5=$B$5,$B$5,IF(N304&lt;($C$5-$B$5)/($D$5-$B$5),$B$5+SQRT(N304*($D$5-$B$5)*($C$5-$B$5)),$D$5-SQRT((1-N304)*($D$5-$B$5)*($D$5-$C$5))))</f>
        <v>0.841014864350694</v>
      </c>
      <c r="H304" s="30" t="n">
        <f aca="false">IF($D$6=$B$6,$B$6,IF(O304&lt;($C$6-$B$6)/($D$6-$B$6),$B$6+SQRT(O304*($D$6-$B$6)*($C$6-$B$6)),$D$6-SQRT((1-O304)*($D$6-$B$6)*($D$6-$C$6))))</f>
        <v>988735.127274872</v>
      </c>
      <c r="I304" s="30" t="n">
        <f aca="false">IF($D$7=$B$7,$B$7,IF(P304&lt;($C$7-$B$7)/($D$7-$B$7),$B$7+SQRT(P304*($D$7-$B$7)*($C$7-$B$7)),$D$7-SQRT((1-P304)*($D$7-$B$7)*($D$7-$C$7))))</f>
        <v>0.905308118494995</v>
      </c>
      <c r="J304" s="30" t="n">
        <f aca="false">IF($D$8=$B$8,$B$8,IF(Q304&lt;($C$8-$B$8)/($D$8-$B$8),$B$8+SQRT(Q304*($D$8-$B$8)*($C$8-$B$8)),$D$8-SQRT((1-Q304)*($D$8-$B$8)*($D$8-$C$8))))</f>
        <v>0.0894785813727488</v>
      </c>
      <c r="K304" s="30" t="n">
        <f aca="false">F304*G304*H304*(1-I304*J304)+S304*(1-J304)</f>
        <v>641183.912907895</v>
      </c>
      <c r="L304" s="30" t="n">
        <f aca="false">K304-F304*G304*H304*(1-I304)</f>
        <v>575117.224367123</v>
      </c>
      <c r="M304" s="30" t="n">
        <f aca="true">RAND()</f>
        <v>0.386679954335341</v>
      </c>
      <c r="N304" s="30" t="n">
        <f aca="true">RAND()</f>
        <v>0.884025125747767</v>
      </c>
      <c r="O304" s="30" t="n">
        <f aca="true">RAND()</f>
        <v>0.318482699509847</v>
      </c>
      <c r="P304" s="30" t="n">
        <f aca="true">RAND()</f>
        <v>0.235306767035111</v>
      </c>
      <c r="Q304" s="30" t="n">
        <f aca="true">RAND()</f>
        <v>0.207807784960633</v>
      </c>
      <c r="R304" s="30" t="n">
        <f aca="true">RAND()</f>
        <v>0.255834006450836</v>
      </c>
      <c r="S304" s="32" t="n">
        <f aca="false">IF($D$9=$B$9,$B$9,IF(R304&lt;($C$9-$B$9)/($D$9-$B$9),$B$9+SQRT(R304*($D$9-$B$9)*($C$9-$B$9)),$D$9-SQRT((1-R304)*($D$9-$B$9)*($D$9-$C$9))))</f>
        <v>0</v>
      </c>
    </row>
    <row r="305" customFormat="false" ht="15" hidden="false" customHeight="false" outlineLevel="0" collapsed="false">
      <c r="A305" s="30" t="n">
        <v>285</v>
      </c>
      <c r="F305" s="31" t="n">
        <f aca="false">IF($D$4=$B$4,$B$4,IF(M305&lt;($C$4-$B$4)/($D$4-$B$4),$B$4+SQRT(M305*($D$4-$B$4)*($C$4-$B$4)),$D$4-SQRT((1-M305)*($D$4-$B$4)*($D$4-$C$4))))</f>
        <v>0.767536000027297</v>
      </c>
      <c r="G305" s="31" t="n">
        <f aca="false">IF($D$5=$B$5,$B$5,IF(N305&lt;($C$5-$B$5)/($D$5-$B$5),$B$5+SQRT(N305*($D$5-$B$5)*($C$5-$B$5)),$D$5-SQRT((1-N305)*($D$5-$B$5)*($D$5-$C$5))))</f>
        <v>0.809965202655165</v>
      </c>
      <c r="H305" s="30" t="n">
        <f aca="false">IF($D$6=$B$6,$B$6,IF(O305&lt;($C$6-$B$6)/($D$6-$B$6),$B$6+SQRT(O305*($D$6-$B$6)*($C$6-$B$6)),$D$6-SQRT((1-O305)*($D$6-$B$6)*($D$6-$C$6))))</f>
        <v>836436.768010808</v>
      </c>
      <c r="I305" s="30" t="n">
        <f aca="false">IF($D$7=$B$7,$B$7,IF(P305&lt;($C$7-$B$7)/($D$7-$B$7),$B$7+SQRT(P305*($D$7-$B$7)*($C$7-$B$7)),$D$7-SQRT((1-P305)*($D$7-$B$7)*($D$7-$C$7))))</f>
        <v>0.916393133153315</v>
      </c>
      <c r="J305" s="30" t="n">
        <f aca="false">IF($D$8=$B$8,$B$8,IF(Q305&lt;($C$8-$B$8)/($D$8-$B$8),$B$8+SQRT(Q305*($D$8-$B$8)*($C$8-$B$8)),$D$8-SQRT((1-Q305)*($D$8-$B$8)*($D$8-$C$8))))</f>
        <v>0.135271999345127</v>
      </c>
      <c r="K305" s="30" t="n">
        <f aca="false">F305*G305*H305*(1-I305*J305)+S305*(1-J305)</f>
        <v>455534.225085884</v>
      </c>
      <c r="L305" s="30" t="n">
        <f aca="false">K305-F305*G305*H305*(1-I305)</f>
        <v>412059.16612213</v>
      </c>
      <c r="M305" s="30" t="n">
        <f aca="true">RAND()</f>
        <v>0.09122222599374</v>
      </c>
      <c r="N305" s="30" t="n">
        <f aca="true">RAND()</f>
        <v>0.729791175569151</v>
      </c>
      <c r="O305" s="30" t="n">
        <f aca="true">RAND()</f>
        <v>0.150919598492744</v>
      </c>
      <c r="P305" s="30" t="n">
        <f aca="true">RAND()</f>
        <v>0.339080625377982</v>
      </c>
      <c r="Q305" s="30" t="n">
        <f aca="true">RAND()</f>
        <v>0.720685728748188</v>
      </c>
      <c r="R305" s="30" t="n">
        <f aca="true">RAND()</f>
        <v>0.354896561679349</v>
      </c>
      <c r="S305" s="32" t="n">
        <f aca="false">IF($D$9=$B$9,$B$9,IF(R305&lt;($C$9-$B$9)/($D$9-$B$9),$B$9+SQRT(R305*($D$9-$B$9)*($C$9-$B$9)),$D$9-SQRT((1-R305)*($D$9-$B$9)*($D$9-$C$9))))</f>
        <v>0</v>
      </c>
    </row>
    <row r="306" customFormat="false" ht="15" hidden="false" customHeight="false" outlineLevel="0" collapsed="false">
      <c r="A306" s="30" t="n">
        <v>286</v>
      </c>
      <c r="F306" s="31" t="n">
        <f aca="false">IF($D$4=$B$4,$B$4,IF(M306&lt;($C$4-$B$4)/($D$4-$B$4),$B$4+SQRT(M306*($D$4-$B$4)*($C$4-$B$4)),$D$4-SQRT((1-M306)*($D$4-$B$4)*($D$4-$C$4))))</f>
        <v>0.75161138364882</v>
      </c>
      <c r="G306" s="31" t="n">
        <f aca="false">IF($D$5=$B$5,$B$5,IF(N306&lt;($C$5-$B$5)/($D$5-$B$5),$B$5+SQRT(N306*($D$5-$B$5)*($C$5-$B$5)),$D$5-SQRT((1-N306)*($D$5-$B$5)*($D$5-$C$5))))</f>
        <v>0.701015601334162</v>
      </c>
      <c r="H306" s="30" t="n">
        <f aca="false">IF($D$6=$B$6,$B$6,IF(O306&lt;($C$6-$B$6)/($D$6-$B$6),$B$6+SQRT(O306*($D$6-$B$6)*($C$6-$B$6)),$D$6-SQRT((1-O306)*($D$6-$B$6)*($D$6-$C$6))))</f>
        <v>1286305.50183063</v>
      </c>
      <c r="I306" s="30" t="n">
        <f aca="false">IF($D$7=$B$7,$B$7,IF(P306&lt;($C$7-$B$7)/($D$7-$B$7),$B$7+SQRT(P306*($D$7-$B$7)*($C$7-$B$7)),$D$7-SQRT((1-P306)*($D$7-$B$7)*($D$7-$C$7))))</f>
        <v>0.949963548068723</v>
      </c>
      <c r="J306" s="30" t="n">
        <f aca="false">IF($D$8=$B$8,$B$8,IF(Q306&lt;($C$8-$B$8)/($D$8-$B$8),$B$8+SQRT(Q306*($D$8-$B$8)*($C$8-$B$8)),$D$8-SQRT((1-Q306)*($D$8-$B$8)*($D$8-$C$8))))</f>
        <v>0.129826317507305</v>
      </c>
      <c r="K306" s="30" t="n">
        <f aca="false">F306*G306*H306*(1-I306*J306)+S306*(1-J306)</f>
        <v>594156.936304556</v>
      </c>
      <c r="L306" s="30" t="n">
        <f aca="false">K306-F306*G306*H306*(1-I306)</f>
        <v>560245.071962767</v>
      </c>
      <c r="M306" s="30" t="n">
        <f aca="true">RAND()</f>
        <v>0.0532746984429132</v>
      </c>
      <c r="N306" s="30" t="n">
        <f aca="true">RAND()</f>
        <v>0.170069195215038</v>
      </c>
      <c r="O306" s="30" t="n">
        <f aca="true">RAND()</f>
        <v>0.660426775521843</v>
      </c>
      <c r="P306" s="30" t="n">
        <f aca="true">RAND()</f>
        <v>0.768670072499074</v>
      </c>
      <c r="Q306" s="30" t="n">
        <f aca="true">RAND()</f>
        <v>0.671710285694297</v>
      </c>
      <c r="R306" s="30" t="n">
        <f aca="true">RAND()</f>
        <v>0.933282248107633</v>
      </c>
      <c r="S306" s="32" t="n">
        <f aca="false">IF($D$9=$B$9,$B$9,IF(R306&lt;($C$9-$B$9)/($D$9-$B$9),$B$9+SQRT(R306*($D$9-$B$9)*($C$9-$B$9)),$D$9-SQRT((1-R306)*($D$9-$B$9)*($D$9-$C$9))))</f>
        <v>0</v>
      </c>
    </row>
    <row r="307" customFormat="false" ht="15" hidden="false" customHeight="false" outlineLevel="0" collapsed="false">
      <c r="A307" s="30" t="n">
        <v>287</v>
      </c>
      <c r="F307" s="31" t="n">
        <f aca="false">IF($D$4=$B$4,$B$4,IF(M307&lt;($C$4-$B$4)/($D$4-$B$4),$B$4+SQRT(M307*($D$4-$B$4)*($C$4-$B$4)),$D$4-SQRT((1-M307)*($D$4-$B$4)*($D$4-$C$4))))</f>
        <v>0.825020967249132</v>
      </c>
      <c r="G307" s="31" t="n">
        <f aca="false">IF($D$5=$B$5,$B$5,IF(N307&lt;($C$5-$B$5)/($D$5-$B$5),$B$5+SQRT(N307*($D$5-$B$5)*($C$5-$B$5)),$D$5-SQRT((1-N307)*($D$5-$B$5)*($D$5-$C$5))))</f>
        <v>0.691101367999507</v>
      </c>
      <c r="H307" s="30" t="n">
        <f aca="false">IF($D$6=$B$6,$B$6,IF(O307&lt;($C$6-$B$6)/($D$6-$B$6),$B$6+SQRT(O307*($D$6-$B$6)*($C$6-$B$6)),$D$6-SQRT((1-O307)*($D$6-$B$6)*($D$6-$C$6))))</f>
        <v>1378746.83155694</v>
      </c>
      <c r="I307" s="30" t="n">
        <f aca="false">IF($D$7=$B$7,$B$7,IF(P307&lt;($C$7-$B$7)/($D$7-$B$7),$B$7+SQRT(P307*($D$7-$B$7)*($C$7-$B$7)),$D$7-SQRT((1-P307)*($D$7-$B$7)*($D$7-$C$7))))</f>
        <v>0.973673629412384</v>
      </c>
      <c r="J307" s="30" t="n">
        <f aca="false">IF($D$8=$B$8,$B$8,IF(Q307&lt;($C$8-$B$8)/($D$8-$B$8),$B$8+SQRT(Q307*($D$8-$B$8)*($C$8-$B$8)),$D$8-SQRT((1-Q307)*($D$8-$B$8)*($D$8-$C$8))))</f>
        <v>0.140138564614289</v>
      </c>
      <c r="K307" s="30" t="n">
        <f aca="false">F307*G307*H307*(1-I307*J307)+S307*(1-J307)</f>
        <v>678858.318930441</v>
      </c>
      <c r="L307" s="30" t="n">
        <f aca="false">K307-F307*G307*H307*(1-I307)</f>
        <v>658162.517138008</v>
      </c>
      <c r="M307" s="30" t="n">
        <f aca="true">RAND()</f>
        <v>0.312604845038169</v>
      </c>
      <c r="N307" s="30" t="n">
        <f aca="true">RAND()</f>
        <v>0.138324320856358</v>
      </c>
      <c r="O307" s="30" t="n">
        <f aca="true">RAND()</f>
        <v>0.742696333799639</v>
      </c>
      <c r="P307" s="30" t="n">
        <f aca="true">RAND()</f>
        <v>0.989737701330296</v>
      </c>
      <c r="Q307" s="30" t="n">
        <f aca="true">RAND()</f>
        <v>0.76110723690416</v>
      </c>
      <c r="R307" s="30" t="n">
        <f aca="true">RAND()</f>
        <v>0.0776744990901524</v>
      </c>
      <c r="S307" s="32" t="n">
        <f aca="false">IF($D$9=$B$9,$B$9,IF(R307&lt;($C$9-$B$9)/($D$9-$B$9),$B$9+SQRT(R307*($D$9-$B$9)*($C$9-$B$9)),$D$9-SQRT((1-R307)*($D$9-$B$9)*($D$9-$C$9))))</f>
        <v>0</v>
      </c>
    </row>
    <row r="308" customFormat="false" ht="15" hidden="false" customHeight="false" outlineLevel="0" collapsed="false">
      <c r="A308" s="30" t="n">
        <v>288</v>
      </c>
      <c r="F308" s="31" t="n">
        <f aca="false">IF($D$4=$B$4,$B$4,IF(M308&lt;($C$4-$B$4)/($D$4-$B$4),$B$4+SQRT(M308*($D$4-$B$4)*($C$4-$B$4)),$D$4-SQRT((1-M308)*($D$4-$B$4)*($D$4-$C$4))))</f>
        <v>0.931399447952113</v>
      </c>
      <c r="G308" s="31" t="n">
        <f aca="false">IF($D$5=$B$5,$B$5,IF(N308&lt;($C$5-$B$5)/($D$5-$B$5),$B$5+SQRT(N308*($D$5-$B$5)*($C$5-$B$5)),$D$5-SQRT((1-N308)*($D$5-$B$5)*($D$5-$C$5))))</f>
        <v>0.845033491792454</v>
      </c>
      <c r="H308" s="30" t="n">
        <f aca="false">IF($D$6=$B$6,$B$6,IF(O308&lt;($C$6-$B$6)/($D$6-$B$6),$B$6+SQRT(O308*($D$6-$B$6)*($C$6-$B$6)),$D$6-SQRT((1-O308)*($D$6-$B$6)*($D$6-$C$6))))</f>
        <v>1358684.61288522</v>
      </c>
      <c r="I308" s="30" t="n">
        <f aca="false">IF($D$7=$B$7,$B$7,IF(P308&lt;($C$7-$B$7)/($D$7-$B$7),$B$7+SQRT(P308*($D$7-$B$7)*($C$7-$B$7)),$D$7-SQRT((1-P308)*($D$7-$B$7)*($D$7-$C$7))))</f>
        <v>0.891005855926038</v>
      </c>
      <c r="J308" s="30" t="n">
        <f aca="false">IF($D$8=$B$8,$B$8,IF(Q308&lt;($C$8-$B$8)/($D$8-$B$8),$B$8+SQRT(Q308*($D$8-$B$8)*($C$8-$B$8)),$D$8-SQRT((1-Q308)*($D$8-$B$8)*($D$8-$C$8))))</f>
        <v>0.151686327274678</v>
      </c>
      <c r="K308" s="30" t="n">
        <f aca="false">F308*G308*H308*(1-I308*J308)+S308*(1-J308)</f>
        <v>924842.192625723</v>
      </c>
      <c r="L308" s="30" t="n">
        <f aca="false">K308-F308*G308*H308*(1-I308)</f>
        <v>808286.974772755</v>
      </c>
      <c r="M308" s="30" t="n">
        <f aca="true">RAND()</f>
        <v>0.972321557081109</v>
      </c>
      <c r="N308" s="30" t="n">
        <f aca="true">RAND()</f>
        <v>0.89928943251566</v>
      </c>
      <c r="O308" s="30" t="n">
        <f aca="true">RAND()</f>
        <v>0.725809716166549</v>
      </c>
      <c r="P308" s="30" t="n">
        <f aca="true">RAND()</f>
        <v>0.129344632325153</v>
      </c>
      <c r="Q308" s="30" t="n">
        <f aca="true">RAND()</f>
        <v>0.844385935186034</v>
      </c>
      <c r="R308" s="30" t="n">
        <f aca="true">RAND()</f>
        <v>0.190928319485116</v>
      </c>
      <c r="S308" s="32" t="n">
        <f aca="false">IF($D$9=$B$9,$B$9,IF(R308&lt;($C$9-$B$9)/($D$9-$B$9),$B$9+SQRT(R308*($D$9-$B$9)*($C$9-$B$9)),$D$9-SQRT((1-R308)*($D$9-$B$9)*($D$9-$C$9))))</f>
        <v>0</v>
      </c>
    </row>
    <row r="309" customFormat="false" ht="15" hidden="false" customHeight="false" outlineLevel="0" collapsed="false">
      <c r="A309" s="30" t="n">
        <v>289</v>
      </c>
      <c r="F309" s="31" t="n">
        <f aca="false">IF($D$4=$B$4,$B$4,IF(M309&lt;($C$4-$B$4)/($D$4-$B$4),$B$4+SQRT(M309*($D$4-$B$4)*($C$4-$B$4)),$D$4-SQRT((1-M309)*($D$4-$B$4)*($D$4-$C$4))))</f>
        <v>0.81204741688649</v>
      </c>
      <c r="G309" s="31" t="n">
        <f aca="false">IF($D$5=$B$5,$B$5,IF(N309&lt;($C$5-$B$5)/($D$5-$B$5),$B$5+SQRT(N309*($D$5-$B$5)*($C$5-$B$5)),$D$5-SQRT((1-N309)*($D$5-$B$5)*($D$5-$C$5))))</f>
        <v>0.800159094669849</v>
      </c>
      <c r="H309" s="30" t="n">
        <f aca="false">IF($D$6=$B$6,$B$6,IF(O309&lt;($C$6-$B$6)/($D$6-$B$6),$B$6+SQRT(O309*($D$6-$B$6)*($C$6-$B$6)),$D$6-SQRT((1-O309)*($D$6-$B$6)*($D$6-$C$6))))</f>
        <v>1119115.92844697</v>
      </c>
      <c r="I309" s="30" t="n">
        <f aca="false">IF($D$7=$B$7,$B$7,IF(P309&lt;($C$7-$B$7)/($D$7-$B$7),$B$7+SQRT(P309*($D$7-$B$7)*($C$7-$B$7)),$D$7-SQRT((1-P309)*($D$7-$B$7)*($D$7-$C$7))))</f>
        <v>0.924865914348185</v>
      </c>
      <c r="J309" s="30" t="n">
        <f aca="false">IF($D$8=$B$8,$B$8,IF(Q309&lt;($C$8-$B$8)/($D$8-$B$8),$B$8+SQRT(Q309*($D$8-$B$8)*($C$8-$B$8)),$D$8-SQRT((1-Q309)*($D$8-$B$8)*($D$8-$C$8))))</f>
        <v>0.124405674662009</v>
      </c>
      <c r="K309" s="30" t="n">
        <f aca="false">F309*G309*H309*(1-I309*J309)+S309*(1-J309)</f>
        <v>643498.206639072</v>
      </c>
      <c r="L309" s="30" t="n">
        <f aca="false">K309-F309*G309*H309*(1-I309)</f>
        <v>588863.348750597</v>
      </c>
      <c r="M309" s="30" t="n">
        <f aca="true">RAND()</f>
        <v>0.251092472618697</v>
      </c>
      <c r="N309" s="30" t="n">
        <f aca="true">RAND()</f>
        <v>0.667726454095196</v>
      </c>
      <c r="O309" s="30" t="n">
        <f aca="true">RAND()</f>
        <v>0.482695501656107</v>
      </c>
      <c r="P309" s="30" t="n">
        <f aca="true">RAND()</f>
        <v>0.431146548553058</v>
      </c>
      <c r="Q309" s="30" t="n">
        <f aca="true">RAND()</f>
        <v>0.619033198446267</v>
      </c>
      <c r="R309" s="30" t="n">
        <f aca="true">RAND()</f>
        <v>0.70467523427994</v>
      </c>
      <c r="S309" s="32" t="n">
        <f aca="false">IF($D$9=$B$9,$B$9,IF(R309&lt;($C$9-$B$9)/($D$9-$B$9),$B$9+SQRT(R309*($D$9-$B$9)*($C$9-$B$9)),$D$9-SQRT((1-R309)*($D$9-$B$9)*($D$9-$C$9))))</f>
        <v>0</v>
      </c>
    </row>
    <row r="310" customFormat="false" ht="15" hidden="false" customHeight="false" outlineLevel="0" collapsed="false">
      <c r="A310" s="30" t="n">
        <v>290</v>
      </c>
      <c r="F310" s="31" t="n">
        <f aca="false">IF($D$4=$B$4,$B$4,IF(M310&lt;($C$4-$B$4)/($D$4-$B$4),$B$4+SQRT(M310*($D$4-$B$4)*($C$4-$B$4)),$D$4-SQRT((1-M310)*($D$4-$B$4)*($D$4-$C$4))))</f>
        <v>0.911641596165498</v>
      </c>
      <c r="G310" s="31" t="n">
        <f aca="false">IF($D$5=$B$5,$B$5,IF(N310&lt;($C$5-$B$5)/($D$5-$B$5),$B$5+SQRT(N310*($D$5-$B$5)*($C$5-$B$5)),$D$5-SQRT((1-N310)*($D$5-$B$5)*($D$5-$C$5))))</f>
        <v>0.764791171324557</v>
      </c>
      <c r="H310" s="30" t="n">
        <f aca="false">IF($D$6=$B$6,$B$6,IF(O310&lt;($C$6-$B$6)/($D$6-$B$6),$B$6+SQRT(O310*($D$6-$B$6)*($C$6-$B$6)),$D$6-SQRT((1-O310)*($D$6-$B$6)*($D$6-$C$6))))</f>
        <v>1106074.14734682</v>
      </c>
      <c r="I310" s="30" t="n">
        <f aca="false">IF($D$7=$B$7,$B$7,IF(P310&lt;($C$7-$B$7)/($D$7-$B$7),$B$7+SQRT(P310*($D$7-$B$7)*($C$7-$B$7)),$D$7-SQRT((1-P310)*($D$7-$B$7)*($D$7-$C$7))))</f>
        <v>0.890294873206295</v>
      </c>
      <c r="J310" s="30" t="n">
        <f aca="false">IF($D$8=$B$8,$B$8,IF(Q310&lt;($C$8-$B$8)/($D$8-$B$8),$B$8+SQRT(Q310*($D$8-$B$8)*($C$8-$B$8)),$D$8-SQRT((1-Q310)*($D$8-$B$8)*($D$8-$C$8))))</f>
        <v>0.0767659767483149</v>
      </c>
      <c r="K310" s="30" t="n">
        <f aca="false">F310*G310*H310*(1-I310*J310)+S310*(1-J310)</f>
        <v>718466.726078012</v>
      </c>
      <c r="L310" s="30" t="n">
        <f aca="false">K310-F310*G310*H310*(1-I310)</f>
        <v>633865.206461</v>
      </c>
      <c r="M310" s="30" t="n">
        <f aca="true">RAND()</f>
        <v>0.882290628421544</v>
      </c>
      <c r="N310" s="30" t="n">
        <f aca="true">RAND()</f>
        <v>0.452602169108655</v>
      </c>
      <c r="O310" s="30" t="n">
        <f aca="true">RAND()</f>
        <v>0.467264379972185</v>
      </c>
      <c r="P310" s="30" t="n">
        <f aca="true">RAND()</f>
        <v>0.124898215900878</v>
      </c>
      <c r="Q310" s="30" t="n">
        <f aca="true">RAND()</f>
        <v>0.0955223348388445</v>
      </c>
      <c r="R310" s="30" t="n">
        <f aca="true">RAND()</f>
        <v>0.267044744883997</v>
      </c>
      <c r="S310" s="32" t="n">
        <f aca="false">IF($D$9=$B$9,$B$9,IF(R310&lt;($C$9-$B$9)/($D$9-$B$9),$B$9+SQRT(R310*($D$9-$B$9)*($C$9-$B$9)),$D$9-SQRT((1-R310)*($D$9-$B$9)*($D$9-$C$9))))</f>
        <v>0</v>
      </c>
    </row>
    <row r="311" customFormat="false" ht="15" hidden="false" customHeight="false" outlineLevel="0" collapsed="false">
      <c r="A311" s="30" t="n">
        <v>291</v>
      </c>
      <c r="F311" s="31" t="n">
        <f aca="false">IF($D$4=$B$4,$B$4,IF(M311&lt;($C$4-$B$4)/($D$4-$B$4),$B$4+SQRT(M311*($D$4-$B$4)*($C$4-$B$4)),$D$4-SQRT((1-M311)*($D$4-$B$4)*($D$4-$C$4))))</f>
        <v>0.879255007517822</v>
      </c>
      <c r="G311" s="31" t="n">
        <f aca="false">IF($D$5=$B$5,$B$5,IF(N311&lt;($C$5-$B$5)/($D$5-$B$5),$B$5+SQRT(N311*($D$5-$B$5)*($C$5-$B$5)),$D$5-SQRT((1-N311)*($D$5-$B$5)*($D$5-$C$5))))</f>
        <v>0.708270791597013</v>
      </c>
      <c r="H311" s="30" t="n">
        <f aca="false">IF($D$6=$B$6,$B$6,IF(O311&lt;($C$6-$B$6)/($D$6-$B$6),$B$6+SQRT(O311*($D$6-$B$6)*($C$6-$B$6)),$D$6-SQRT((1-O311)*($D$6-$B$6)*($D$6-$C$6))))</f>
        <v>1370796.73527238</v>
      </c>
      <c r="I311" s="30" t="n">
        <f aca="false">IF($D$7=$B$7,$B$7,IF(P311&lt;($C$7-$B$7)/($D$7-$B$7),$B$7+SQRT(P311*($D$7-$B$7)*($C$7-$B$7)),$D$7-SQRT((1-P311)*($D$7-$B$7)*($D$7-$C$7))))</f>
        <v>0.896817550209795</v>
      </c>
      <c r="J311" s="30" t="n">
        <f aca="false">IF($D$8=$B$8,$B$8,IF(Q311&lt;($C$8-$B$8)/($D$8-$B$8),$B$8+SQRT(Q311*($D$8-$B$8)*($C$8-$B$8)),$D$8-SQRT((1-Q311)*($D$8-$B$8)*($D$8-$C$8))))</f>
        <v>0.115964371937048</v>
      </c>
      <c r="K311" s="30" t="n">
        <f aca="false">F311*G311*H311*(1-I311*J311)+S311*(1-J311)</f>
        <v>764884.384568055</v>
      </c>
      <c r="L311" s="30" t="n">
        <f aca="false">K311-F311*G311*H311*(1-I311)</f>
        <v>676801.185571464</v>
      </c>
      <c r="M311" s="30" t="n">
        <f aca="true">RAND()</f>
        <v>0.642647154404289</v>
      </c>
      <c r="N311" s="30" t="n">
        <f aca="true">RAND()</f>
        <v>0.195376071884063</v>
      </c>
      <c r="O311" s="30" t="n">
        <f aca="true">RAND()</f>
        <v>0.736068834437403</v>
      </c>
      <c r="P311" s="30" t="n">
        <f aca="true">RAND()</f>
        <v>0.16860638520359</v>
      </c>
      <c r="Q311" s="30" t="n">
        <f aca="true">RAND()</f>
        <v>0.529200881071011</v>
      </c>
      <c r="R311" s="30" t="n">
        <f aca="true">RAND()</f>
        <v>0.557141954823011</v>
      </c>
      <c r="S311" s="32" t="n">
        <f aca="false">IF($D$9=$B$9,$B$9,IF(R311&lt;($C$9-$B$9)/($D$9-$B$9),$B$9+SQRT(R311*($D$9-$B$9)*($C$9-$B$9)),$D$9-SQRT((1-R311)*($D$9-$B$9)*($D$9-$C$9))))</f>
        <v>0</v>
      </c>
    </row>
    <row r="312" customFormat="false" ht="15" hidden="false" customHeight="false" outlineLevel="0" collapsed="false">
      <c r="A312" s="30" t="n">
        <v>292</v>
      </c>
      <c r="F312" s="31" t="n">
        <f aca="false">IF($D$4=$B$4,$B$4,IF(M312&lt;($C$4-$B$4)/($D$4-$B$4),$B$4+SQRT(M312*($D$4-$B$4)*($C$4-$B$4)),$D$4-SQRT((1-M312)*($D$4-$B$4)*($D$4-$C$4))))</f>
        <v>0.895421182312931</v>
      </c>
      <c r="G312" s="31" t="n">
        <f aca="false">IF($D$5=$B$5,$B$5,IF(N312&lt;($C$5-$B$5)/($D$5-$B$5),$B$5+SQRT(N312*($D$5-$B$5)*($C$5-$B$5)),$D$5-SQRT((1-N312)*($D$5-$B$5)*($D$5-$C$5))))</f>
        <v>0.632014165087159</v>
      </c>
      <c r="H312" s="30" t="n">
        <f aca="false">IF($D$6=$B$6,$B$6,IF(O312&lt;($C$6-$B$6)/($D$6-$B$6),$B$6+SQRT(O312*($D$6-$B$6)*($C$6-$B$6)),$D$6-SQRT((1-O312)*($D$6-$B$6)*($D$6-$C$6))))</f>
        <v>971436.134969181</v>
      </c>
      <c r="I312" s="30" t="n">
        <f aca="false">IF($D$7=$B$7,$B$7,IF(P312&lt;($C$7-$B$7)/($D$7-$B$7),$B$7+SQRT(P312*($D$7-$B$7)*($C$7-$B$7)),$D$7-SQRT((1-P312)*($D$7-$B$7)*($D$7-$C$7))))</f>
        <v>0.961783866313175</v>
      </c>
      <c r="J312" s="30" t="n">
        <f aca="false">IF($D$8=$B$8,$B$8,IF(Q312&lt;($C$8-$B$8)/($D$8-$B$8),$B$8+SQRT(Q312*($D$8-$B$8)*($C$8-$B$8)),$D$8-SQRT((1-Q312)*($D$8-$B$8)*($D$8-$C$8))))</f>
        <v>0.13950811580413</v>
      </c>
      <c r="K312" s="30" t="n">
        <f aca="false">F312*G312*H312*(1-I312*J312)+S312*(1-J312)</f>
        <v>475989.882439917</v>
      </c>
      <c r="L312" s="30" t="n">
        <f aca="false">K312-F312*G312*H312*(1-I312)</f>
        <v>454980.408525924</v>
      </c>
      <c r="M312" s="30" t="n">
        <f aca="true">RAND()</f>
        <v>0.763788769931674</v>
      </c>
      <c r="N312" s="30" t="n">
        <f aca="true">RAND()</f>
        <v>0.0170817794371309</v>
      </c>
      <c r="O312" s="30" t="n">
        <f aca="true">RAND()</f>
        <v>0.296336039139573</v>
      </c>
      <c r="P312" s="30" t="n">
        <f aca="true">RAND()</f>
        <v>0.914916018847107</v>
      </c>
      <c r="Q312" s="30" t="n">
        <f aca="true">RAND()</f>
        <v>0.756048796428895</v>
      </c>
      <c r="R312" s="30" t="n">
        <f aca="true">RAND()</f>
        <v>0.0447318681875289</v>
      </c>
      <c r="S312" s="32" t="n">
        <f aca="false">IF($D$9=$B$9,$B$9,IF(R312&lt;($C$9-$B$9)/($D$9-$B$9),$B$9+SQRT(R312*($D$9-$B$9)*($C$9-$B$9)),$D$9-SQRT((1-R312)*($D$9-$B$9)*($D$9-$C$9))))</f>
        <v>0</v>
      </c>
    </row>
    <row r="313" customFormat="false" ht="15" hidden="false" customHeight="false" outlineLevel="0" collapsed="false">
      <c r="A313" s="30" t="n">
        <v>293</v>
      </c>
      <c r="F313" s="31" t="n">
        <f aca="false">IF($D$4=$B$4,$B$4,IF(M313&lt;($C$4-$B$4)/($D$4-$B$4),$B$4+SQRT(M313*($D$4-$B$4)*($C$4-$B$4)),$D$4-SQRT((1-M313)*($D$4-$B$4)*($D$4-$C$4))))</f>
        <v>0.881613740462196</v>
      </c>
      <c r="G313" s="31" t="n">
        <f aca="false">IF($D$5=$B$5,$B$5,IF(N313&lt;($C$5-$B$5)/($D$5-$B$5),$B$5+SQRT(N313*($D$5-$B$5)*($C$5-$B$5)),$D$5-SQRT((1-N313)*($D$5-$B$5)*($D$5-$C$5))))</f>
        <v>0.61563588385199</v>
      </c>
      <c r="H313" s="30" t="n">
        <f aca="false">IF($D$6=$B$6,$B$6,IF(O313&lt;($C$6-$B$6)/($D$6-$B$6),$B$6+SQRT(O313*($D$6-$B$6)*($C$6-$B$6)),$D$6-SQRT((1-O313)*($D$6-$B$6)*($D$6-$C$6))))</f>
        <v>1368942.68060279</v>
      </c>
      <c r="I313" s="30" t="n">
        <f aca="false">IF($D$7=$B$7,$B$7,IF(P313&lt;($C$7-$B$7)/($D$7-$B$7),$B$7+SQRT(P313*($D$7-$B$7)*($C$7-$B$7)),$D$7-SQRT((1-P313)*($D$7-$B$7)*($D$7-$C$7))))</f>
        <v>0.948196763763556</v>
      </c>
      <c r="J313" s="30" t="n">
        <f aca="false">IF($D$8=$B$8,$B$8,IF(Q313&lt;($C$8-$B$8)/($D$8-$B$8),$B$8+SQRT(Q313*($D$8-$B$8)*($C$8-$B$8)),$D$8-SQRT((1-Q313)*($D$8-$B$8)*($D$8-$C$8))))</f>
        <v>0.10101829034679</v>
      </c>
      <c r="K313" s="30" t="n">
        <f aca="false">F313*G313*H313*(1-I313*J313)+S313*(1-J313)</f>
        <v>671829.614321815</v>
      </c>
      <c r="L313" s="30" t="n">
        <f aca="false">K313-F313*G313*H313*(1-I313)</f>
        <v>633339.922672534</v>
      </c>
      <c r="M313" s="30" t="n">
        <f aca="true">RAND()</f>
        <v>0.659671014493401</v>
      </c>
      <c r="N313" s="30" t="n">
        <f aca="true">RAND()</f>
        <v>0.00407468106388213</v>
      </c>
      <c r="O313" s="30" t="n">
        <f aca="true">RAND()</f>
        <v>0.73451110642347</v>
      </c>
      <c r="P313" s="30" t="n">
        <f aca="true">RAND()</f>
        <v>0.741738801048889</v>
      </c>
      <c r="Q313" s="30" t="n">
        <f aca="true">RAND()</f>
        <v>0.346841410275171</v>
      </c>
      <c r="R313" s="30" t="n">
        <f aca="true">RAND()</f>
        <v>0.516015968189836</v>
      </c>
      <c r="S313" s="32" t="n">
        <f aca="false">IF($D$9=$B$9,$B$9,IF(R313&lt;($C$9-$B$9)/($D$9-$B$9),$B$9+SQRT(R313*($D$9-$B$9)*($C$9-$B$9)),$D$9-SQRT((1-R313)*($D$9-$B$9)*($D$9-$C$9))))</f>
        <v>0</v>
      </c>
    </row>
    <row r="314" customFormat="false" ht="15" hidden="false" customHeight="false" outlineLevel="0" collapsed="false">
      <c r="A314" s="30" t="n">
        <v>294</v>
      </c>
      <c r="F314" s="31" t="n">
        <f aca="false">IF($D$4=$B$4,$B$4,IF(M314&lt;($C$4-$B$4)/($D$4-$B$4),$B$4+SQRT(M314*($D$4-$B$4)*($C$4-$B$4)),$D$4-SQRT((1-M314)*($D$4-$B$4)*($D$4-$C$4))))</f>
        <v>0.829795192778696</v>
      </c>
      <c r="G314" s="31" t="n">
        <f aca="false">IF($D$5=$B$5,$B$5,IF(N314&lt;($C$5-$B$5)/($D$5-$B$5),$B$5+SQRT(N314*($D$5-$B$5)*($C$5-$B$5)),$D$5-SQRT((1-N314)*($D$5-$B$5)*($D$5-$C$5))))</f>
        <v>0.821526891215815</v>
      </c>
      <c r="H314" s="30" t="n">
        <f aca="false">IF($D$6=$B$6,$B$6,IF(O314&lt;($C$6-$B$6)/($D$6-$B$6),$B$6+SQRT(O314*($D$6-$B$6)*($C$6-$B$6)),$D$6-SQRT((1-O314)*($D$6-$B$6)*($D$6-$C$6))))</f>
        <v>958190.876148333</v>
      </c>
      <c r="I314" s="30" t="n">
        <f aca="false">IF($D$7=$B$7,$B$7,IF(P314&lt;($C$7-$B$7)/($D$7-$B$7),$B$7+SQRT(P314*($D$7-$B$7)*($C$7-$B$7)),$D$7-SQRT((1-P314)*($D$7-$B$7)*($D$7-$C$7))))</f>
        <v>0.955408390581342</v>
      </c>
      <c r="J314" s="30" t="n">
        <f aca="false">IF($D$8=$B$8,$B$8,IF(Q314&lt;($C$8-$B$8)/($D$8-$B$8),$B$8+SQRT(Q314*($D$8-$B$8)*($C$8-$B$8)),$D$8-SQRT((1-Q314)*($D$8-$B$8)*($D$8-$C$8))))</f>
        <v>0.0884311693836609</v>
      </c>
      <c r="K314" s="30" t="n">
        <f aca="false">F314*G314*H314*(1-I314*J314)+S314*(1-J314)</f>
        <v>598010.524226065</v>
      </c>
      <c r="L314" s="30" t="n">
        <f aca="false">K314-F314*G314*H314*(1-I314)</f>
        <v>568883.381966043</v>
      </c>
      <c r="M314" s="30" t="n">
        <f aca="true">RAND()</f>
        <v>0.336935841369179</v>
      </c>
      <c r="N314" s="30" t="n">
        <f aca="true">RAND()</f>
        <v>0.79473237325818</v>
      </c>
      <c r="O314" s="30" t="n">
        <f aca="true">RAND()</f>
        <v>0.279918505314103</v>
      </c>
      <c r="P314" s="30" t="n">
        <f aca="true">RAND()</f>
        <v>0.844936601589783</v>
      </c>
      <c r="Q314" s="30" t="n">
        <f aca="true">RAND()</f>
        <v>0.196927304026084</v>
      </c>
      <c r="R314" s="30" t="n">
        <f aca="true">RAND()</f>
        <v>0.146101006378468</v>
      </c>
      <c r="S314" s="32" t="n">
        <f aca="false">IF($D$9=$B$9,$B$9,IF(R314&lt;($C$9-$B$9)/($D$9-$B$9),$B$9+SQRT(R314*($D$9-$B$9)*($C$9-$B$9)),$D$9-SQRT((1-R314)*($D$9-$B$9)*($D$9-$C$9))))</f>
        <v>0</v>
      </c>
    </row>
    <row r="315" customFormat="false" ht="15" hidden="false" customHeight="false" outlineLevel="0" collapsed="false">
      <c r="A315" s="30" t="n">
        <v>295</v>
      </c>
      <c r="F315" s="31" t="n">
        <f aca="false">IF($D$4=$B$4,$B$4,IF(M315&lt;($C$4-$B$4)/($D$4-$B$4),$B$4+SQRT(M315*($D$4-$B$4)*($C$4-$B$4)),$D$4-SQRT((1-M315)*($D$4-$B$4)*($D$4-$C$4))))</f>
        <v>0.808454709180228</v>
      </c>
      <c r="G315" s="31" t="n">
        <f aca="false">IF($D$5=$B$5,$B$5,IF(N315&lt;($C$5-$B$5)/($D$5-$B$5),$B$5+SQRT(N315*($D$5-$B$5)*($C$5-$B$5)),$D$5-SQRT((1-N315)*($D$5-$B$5)*($D$5-$C$5))))</f>
        <v>0.863174088659093</v>
      </c>
      <c r="H315" s="30" t="n">
        <f aca="false">IF($D$6=$B$6,$B$6,IF(O315&lt;($C$6-$B$6)/($D$6-$B$6),$B$6+SQRT(O315*($D$6-$B$6)*($C$6-$B$6)),$D$6-SQRT((1-O315)*($D$6-$B$6)*($D$6-$C$6))))</f>
        <v>735612.284707681</v>
      </c>
      <c r="I315" s="30" t="n">
        <f aca="false">IF($D$7=$B$7,$B$7,IF(P315&lt;($C$7-$B$7)/($D$7-$B$7),$B$7+SQRT(P315*($D$7-$B$7)*($C$7-$B$7)),$D$7-SQRT((1-P315)*($D$7-$B$7)*($D$7-$C$7))))</f>
        <v>0.945216974596624</v>
      </c>
      <c r="J315" s="30" t="n">
        <f aca="false">IF($D$8=$B$8,$B$8,IF(Q315&lt;($C$8-$B$8)/($D$8-$B$8),$B$8+SQRT(Q315*($D$8-$B$8)*($C$8-$B$8)),$D$8-SQRT((1-Q315)*($D$8-$B$8)*($D$8-$C$8))))</f>
        <v>0.0802885942067402</v>
      </c>
      <c r="K315" s="30" t="n">
        <f aca="false">F315*G315*H315*(1-I315*J315)+S315*(1-J315)</f>
        <v>474380.322983613</v>
      </c>
      <c r="L315" s="30" t="n">
        <f aca="false">K315-F315*G315*H315*(1-I315)</f>
        <v>446258.137008635</v>
      </c>
      <c r="M315" s="30" t="n">
        <f aca="true">RAND()</f>
        <v>0.235248478867357</v>
      </c>
      <c r="N315" s="30" t="n">
        <f aca="true">RAND()</f>
        <v>0.954795075130388</v>
      </c>
      <c r="O315" s="30" t="n">
        <f aca="true">RAND()</f>
        <v>0.0740175316068979</v>
      </c>
      <c r="P315" s="30" t="n">
        <f aca="true">RAND()</f>
        <v>0.697405557794927</v>
      </c>
      <c r="Q315" s="30" t="n">
        <f aca="true">RAND()</f>
        <v>0.122319858536076</v>
      </c>
      <c r="R315" s="30" t="n">
        <f aca="true">RAND()</f>
        <v>0.369124744325273</v>
      </c>
      <c r="S315" s="32" t="n">
        <f aca="false">IF($D$9=$B$9,$B$9,IF(R315&lt;($C$9-$B$9)/($D$9-$B$9),$B$9+SQRT(R315*($D$9-$B$9)*($C$9-$B$9)),$D$9-SQRT((1-R315)*($D$9-$B$9)*($D$9-$C$9))))</f>
        <v>0</v>
      </c>
    </row>
    <row r="316" customFormat="false" ht="15" hidden="false" customHeight="false" outlineLevel="0" collapsed="false">
      <c r="A316" s="30" t="n">
        <v>296</v>
      </c>
      <c r="F316" s="31" t="n">
        <f aca="false">IF($D$4=$B$4,$B$4,IF(M316&lt;($C$4-$B$4)/($D$4-$B$4),$B$4+SQRT(M316*($D$4-$B$4)*($C$4-$B$4)),$D$4-SQRT((1-M316)*($D$4-$B$4)*($D$4-$C$4))))</f>
        <v>0.79813490106409</v>
      </c>
      <c r="G316" s="31" t="n">
        <f aca="false">IF($D$5=$B$5,$B$5,IF(N316&lt;($C$5-$B$5)/($D$5-$B$5),$B$5+SQRT(N316*($D$5-$B$5)*($C$5-$B$5)),$D$5-SQRT((1-N316)*($D$5-$B$5)*($D$5-$C$5))))</f>
        <v>0.815804528508861</v>
      </c>
      <c r="H316" s="30" t="n">
        <f aca="false">IF($D$6=$B$6,$B$6,IF(O316&lt;($C$6-$B$6)/($D$6-$B$6),$B$6+SQRT(O316*($D$6-$B$6)*($C$6-$B$6)),$D$6-SQRT((1-O316)*($D$6-$B$6)*($D$6-$C$6))))</f>
        <v>969197.252103579</v>
      </c>
      <c r="I316" s="30" t="n">
        <f aca="false">IF($D$7=$B$7,$B$7,IF(P316&lt;($C$7-$B$7)/($D$7-$B$7),$B$7+SQRT(P316*($D$7-$B$7)*($C$7-$B$7)),$D$7-SQRT((1-P316)*($D$7-$B$7)*($D$7-$C$7))))</f>
        <v>0.953590321840536</v>
      </c>
      <c r="J316" s="30" t="n">
        <f aca="false">IF($D$8=$B$8,$B$8,IF(Q316&lt;($C$8-$B$8)/($D$8-$B$8),$B$8+SQRT(Q316*($D$8-$B$8)*($C$8-$B$8)),$D$8-SQRT((1-Q316)*($D$8-$B$8)*($D$8-$C$8))))</f>
        <v>0.090325618058629</v>
      </c>
      <c r="K316" s="30" t="n">
        <f aca="false">F316*G316*H316*(1-I316*J316)+S316*(1-J316)</f>
        <v>576709.733460929</v>
      </c>
      <c r="L316" s="30" t="n">
        <f aca="false">K316-F316*G316*H316*(1-I316)</f>
        <v>547422.176601276</v>
      </c>
      <c r="M316" s="30" t="n">
        <f aca="true">RAND()</f>
        <v>0.192609176137174</v>
      </c>
      <c r="N316" s="30" t="n">
        <f aca="true">RAND()</f>
        <v>0.763704086012828</v>
      </c>
      <c r="O316" s="30" t="n">
        <f aca="true">RAND()</f>
        <v>0.293528081842066</v>
      </c>
      <c r="P316" s="30" t="n">
        <f aca="true">RAND()</f>
        <v>0.82116125628552</v>
      </c>
      <c r="Q316" s="30" t="n">
        <f aca="true">RAND()</f>
        <v>0.216820729574724</v>
      </c>
      <c r="R316" s="30" t="n">
        <f aca="true">RAND()</f>
        <v>0.943855997343402</v>
      </c>
      <c r="S316" s="32" t="n">
        <f aca="false">IF($D$9=$B$9,$B$9,IF(R316&lt;($C$9-$B$9)/($D$9-$B$9),$B$9+SQRT(R316*($D$9-$B$9)*($C$9-$B$9)),$D$9-SQRT((1-R316)*($D$9-$B$9)*($D$9-$C$9))))</f>
        <v>0</v>
      </c>
    </row>
    <row r="317" customFormat="false" ht="15" hidden="false" customHeight="false" outlineLevel="0" collapsed="false">
      <c r="A317" s="30" t="n">
        <v>297</v>
      </c>
      <c r="F317" s="31" t="n">
        <f aca="false">IF($D$4=$B$4,$B$4,IF(M317&lt;($C$4-$B$4)/($D$4-$B$4),$B$4+SQRT(M317*($D$4-$B$4)*($C$4-$B$4)),$D$4-SQRT((1-M317)*($D$4-$B$4)*($D$4-$C$4))))</f>
        <v>0.805375831208519</v>
      </c>
      <c r="G317" s="31" t="n">
        <f aca="false">IF($D$5=$B$5,$B$5,IF(N317&lt;($C$5-$B$5)/($D$5-$B$5),$B$5+SQRT(N317*($D$5-$B$5)*($C$5-$B$5)),$D$5-SQRT((1-N317)*($D$5-$B$5)*($D$5-$C$5))))</f>
        <v>0.788488384836537</v>
      </c>
      <c r="H317" s="30" t="n">
        <f aca="false">IF($D$6=$B$6,$B$6,IF(O317&lt;($C$6-$B$6)/($D$6-$B$6),$B$6+SQRT(O317*($D$6-$B$6)*($C$6-$B$6)),$D$6-SQRT((1-O317)*($D$6-$B$6)*($D$6-$C$6))))</f>
        <v>1235528.85772039</v>
      </c>
      <c r="I317" s="30" t="n">
        <f aca="false">IF($D$7=$B$7,$B$7,IF(P317&lt;($C$7-$B$7)/($D$7-$B$7),$B$7+SQRT(P317*($D$7-$B$7)*($C$7-$B$7)),$D$7-SQRT((1-P317)*($D$7-$B$7)*($D$7-$C$7))))</f>
        <v>0.938180782070219</v>
      </c>
      <c r="J317" s="30" t="n">
        <f aca="false">IF($D$8=$B$8,$B$8,IF(Q317&lt;($C$8-$B$8)/($D$8-$B$8),$B$8+SQRT(Q317*($D$8-$B$8)*($C$8-$B$8)),$D$8-SQRT((1-Q317)*($D$8-$B$8)*($D$8-$C$8))))</f>
        <v>0.115419791522486</v>
      </c>
      <c r="K317" s="30" t="n">
        <f aca="false">F317*G317*H317*(1-I317*J317)+S317*(1-J317)</f>
        <v>699637.434306599</v>
      </c>
      <c r="L317" s="30" t="n">
        <f aca="false">K317-F317*G317*H317*(1-I317)</f>
        <v>651134.245406014</v>
      </c>
      <c r="M317" s="30" t="n">
        <f aca="true">RAND()</f>
        <v>0.222081316057727</v>
      </c>
      <c r="N317" s="30" t="n">
        <f aca="true">RAND()</f>
        <v>0.592131186971439</v>
      </c>
      <c r="O317" s="30" t="n">
        <f aca="true">RAND()</f>
        <v>0.61038924841447</v>
      </c>
      <c r="P317" s="30" t="n">
        <f aca="true">RAND()</f>
        <v>0.598142332808884</v>
      </c>
      <c r="Q317" s="30" t="n">
        <f aca="true">RAND()</f>
        <v>0.523079222260014</v>
      </c>
      <c r="R317" s="30" t="n">
        <f aca="true">RAND()</f>
        <v>0.40376719736567</v>
      </c>
      <c r="S317" s="32" t="n">
        <f aca="false">IF($D$9=$B$9,$B$9,IF(R317&lt;($C$9-$B$9)/($D$9-$B$9),$B$9+SQRT(R317*($D$9-$B$9)*($C$9-$B$9)),$D$9-SQRT((1-R317)*($D$9-$B$9)*($D$9-$C$9))))</f>
        <v>0</v>
      </c>
    </row>
    <row r="318" customFormat="false" ht="15" hidden="false" customHeight="false" outlineLevel="0" collapsed="false">
      <c r="A318" s="30" t="n">
        <v>298</v>
      </c>
      <c r="F318" s="31" t="n">
        <f aca="false">IF($D$4=$B$4,$B$4,IF(M318&lt;($C$4-$B$4)/($D$4-$B$4),$B$4+SQRT(M318*($D$4-$B$4)*($C$4-$B$4)),$D$4-SQRT((1-M318)*($D$4-$B$4)*($D$4-$C$4))))</f>
        <v>0.86354025949623</v>
      </c>
      <c r="G318" s="31" t="n">
        <f aca="false">IF($D$5=$B$5,$B$5,IF(N318&lt;($C$5-$B$5)/($D$5-$B$5),$B$5+SQRT(N318*($D$5-$B$5)*($C$5-$B$5)),$D$5-SQRT((1-N318)*($D$5-$B$5)*($D$5-$C$5))))</f>
        <v>0.751219115555913</v>
      </c>
      <c r="H318" s="30" t="n">
        <f aca="false">IF($D$6=$B$6,$B$6,IF(O318&lt;($C$6-$B$6)/($D$6-$B$6),$B$6+SQRT(O318*($D$6-$B$6)*($C$6-$B$6)),$D$6-SQRT((1-O318)*($D$6-$B$6)*($D$6-$C$6))))</f>
        <v>1048528.5422681</v>
      </c>
      <c r="I318" s="30" t="n">
        <f aca="false">IF($D$7=$B$7,$B$7,IF(P318&lt;($C$7-$B$7)/($D$7-$B$7),$B$7+SQRT(P318*($D$7-$B$7)*($C$7-$B$7)),$D$7-SQRT((1-P318)*($D$7-$B$7)*($D$7-$C$7))))</f>
        <v>0.934313470999791</v>
      </c>
      <c r="J318" s="30" t="n">
        <f aca="false">IF($D$8=$B$8,$B$8,IF(Q318&lt;($C$8-$B$8)/($D$8-$B$8),$B$8+SQRT(Q318*($D$8-$B$8)*($C$8-$B$8)),$D$8-SQRT((1-Q318)*($D$8-$B$8)*($D$8-$C$8))))</f>
        <v>0.0856505581861746</v>
      </c>
      <c r="K318" s="30" t="n">
        <f aca="false">F318*G318*H318*(1-I318*J318)+S318*(1-J318)</f>
        <v>625757.05263154</v>
      </c>
      <c r="L318" s="30" t="n">
        <f aca="false">K318-F318*G318*H318*(1-I318)</f>
        <v>581077.811218775</v>
      </c>
      <c r="M318" s="30" t="n">
        <f aca="true">RAND()</f>
        <v>0.534908329521884</v>
      </c>
      <c r="N318" s="30" t="n">
        <f aca="true">RAND()</f>
        <v>0.381120348491875</v>
      </c>
      <c r="O318" s="30" t="n">
        <f aca="true">RAND()</f>
        <v>0.396468043414361</v>
      </c>
      <c r="P318" s="30" t="n">
        <f aca="true">RAND()</f>
        <v>0.546827799387119</v>
      </c>
      <c r="Q318" s="30" t="n">
        <f aca="true">RAND()</f>
        <v>0.169461639864776</v>
      </c>
      <c r="R318" s="30" t="n">
        <f aca="true">RAND()</f>
        <v>0.230333700809447</v>
      </c>
      <c r="S318" s="32" t="n">
        <f aca="false">IF($D$9=$B$9,$B$9,IF(R318&lt;($C$9-$B$9)/($D$9-$B$9),$B$9+SQRT(R318*($D$9-$B$9)*($C$9-$B$9)),$D$9-SQRT((1-R318)*($D$9-$B$9)*($D$9-$C$9))))</f>
        <v>0</v>
      </c>
    </row>
    <row r="319" customFormat="false" ht="15" hidden="false" customHeight="false" outlineLevel="0" collapsed="false">
      <c r="A319" s="30" t="n">
        <v>299</v>
      </c>
      <c r="F319" s="31" t="n">
        <f aca="false">IF($D$4=$B$4,$B$4,IF(M319&lt;($C$4-$B$4)/($D$4-$B$4),$B$4+SQRT(M319*($D$4-$B$4)*($C$4-$B$4)),$D$4-SQRT((1-M319)*($D$4-$B$4)*($D$4-$C$4))))</f>
        <v>0.873470804698412</v>
      </c>
      <c r="G319" s="31" t="n">
        <f aca="false">IF($D$5=$B$5,$B$5,IF(N319&lt;($C$5-$B$5)/($D$5-$B$5),$B$5+SQRT(N319*($D$5-$B$5)*($C$5-$B$5)),$D$5-SQRT((1-N319)*($D$5-$B$5)*($D$5-$C$5))))</f>
        <v>0.660242603752307</v>
      </c>
      <c r="H319" s="30" t="n">
        <f aca="false">IF($D$6=$B$6,$B$6,IF(O319&lt;($C$6-$B$6)/($D$6-$B$6),$B$6+SQRT(O319*($D$6-$B$6)*($C$6-$B$6)),$D$6-SQRT((1-O319)*($D$6-$B$6)*($D$6-$C$6))))</f>
        <v>615482.070672734</v>
      </c>
      <c r="I319" s="30" t="n">
        <f aca="false">IF($D$7=$B$7,$B$7,IF(P319&lt;($C$7-$B$7)/($D$7-$B$7),$B$7+SQRT(P319*($D$7-$B$7)*($C$7-$B$7)),$D$7-SQRT((1-P319)*($D$7-$B$7)*($D$7-$C$7))))</f>
        <v>0.909166178043671</v>
      </c>
      <c r="J319" s="30" t="n">
        <f aca="false">IF($D$8=$B$8,$B$8,IF(Q319&lt;($C$8-$B$8)/($D$8-$B$8),$B$8+SQRT(Q319*($D$8-$B$8)*($C$8-$B$8)),$D$8-SQRT((1-Q319)*($D$8-$B$8)*($D$8-$C$8))))</f>
        <v>0.139092576592429</v>
      </c>
      <c r="K319" s="30" t="n">
        <f aca="false">F319*G319*H319*(1-I319*J319)+S319*(1-J319)</f>
        <v>310063.755484333</v>
      </c>
      <c r="L319" s="30" t="n">
        <f aca="false">K319-F319*G319*H319*(1-I319)</f>
        <v>277822.278205368</v>
      </c>
      <c r="M319" s="30" t="n">
        <f aca="true">RAND()</f>
        <v>0.601842401654295</v>
      </c>
      <c r="N319" s="30" t="n">
        <f aca="true">RAND()</f>
        <v>0.0604861884476235</v>
      </c>
      <c r="O319" s="30" t="n">
        <f aca="true">RAND()</f>
        <v>0.0177814781958164</v>
      </c>
      <c r="P319" s="30" t="n">
        <f aca="true">RAND()</f>
        <v>0.26927974033041</v>
      </c>
      <c r="Q319" s="30" t="n">
        <f aca="true">RAND()</f>
        <v>0.752685718256726</v>
      </c>
      <c r="R319" s="30" t="n">
        <f aca="true">RAND()</f>
        <v>0.205232517462788</v>
      </c>
      <c r="S319" s="32" t="n">
        <f aca="false">IF($D$9=$B$9,$B$9,IF(R319&lt;($C$9-$B$9)/($D$9-$B$9),$B$9+SQRT(R319*($D$9-$B$9)*($C$9-$B$9)),$D$9-SQRT((1-R319)*($D$9-$B$9)*($D$9-$C$9))))</f>
        <v>0</v>
      </c>
    </row>
    <row r="320" customFormat="false" ht="15" hidden="false" customHeight="false" outlineLevel="0" collapsed="false">
      <c r="A320" s="30" t="n">
        <v>300</v>
      </c>
      <c r="F320" s="31" t="n">
        <f aca="false">IF($D$4=$B$4,$B$4,IF(M320&lt;($C$4-$B$4)/($D$4-$B$4),$B$4+SQRT(M320*($D$4-$B$4)*($C$4-$B$4)),$D$4-SQRT((1-M320)*($D$4-$B$4)*($D$4-$C$4))))</f>
        <v>0.835353677117398</v>
      </c>
      <c r="G320" s="31" t="n">
        <f aca="false">IF($D$5=$B$5,$B$5,IF(N320&lt;($C$5-$B$5)/($D$5-$B$5),$B$5+SQRT(N320*($D$5-$B$5)*($C$5-$B$5)),$D$5-SQRT((1-N320)*($D$5-$B$5)*($D$5-$C$5))))</f>
        <v>0.772468328992454</v>
      </c>
      <c r="H320" s="30" t="n">
        <f aca="false">IF($D$6=$B$6,$B$6,IF(O320&lt;($C$6-$B$6)/($D$6-$B$6),$B$6+SQRT(O320*($D$6-$B$6)*($C$6-$B$6)),$D$6-SQRT((1-O320)*($D$6-$B$6)*($D$6-$C$6))))</f>
        <v>1148855.30463427</v>
      </c>
      <c r="I320" s="30" t="n">
        <f aca="false">IF($D$7=$B$7,$B$7,IF(P320&lt;($C$7-$B$7)/($D$7-$B$7),$B$7+SQRT(P320*($D$7-$B$7)*($C$7-$B$7)),$D$7-SQRT((1-P320)*($D$7-$B$7)*($D$7-$C$7))))</f>
        <v>0.933936553372056</v>
      </c>
      <c r="J320" s="30" t="n">
        <f aca="false">IF($D$8=$B$8,$B$8,IF(Q320&lt;($C$8-$B$8)/($D$8-$B$8),$B$8+SQRT(Q320*($D$8-$B$8)*($C$8-$B$8)),$D$8-SQRT((1-Q320)*($D$8-$B$8)*($D$8-$C$8))))</f>
        <v>0.116087398221753</v>
      </c>
      <c r="K320" s="30" t="n">
        <f aca="false">F320*G320*H320*(1-I320*J320)+S320*(1-J320)</f>
        <v>660963.638152107</v>
      </c>
      <c r="L320" s="30" t="n">
        <f aca="false">K320-F320*G320*H320*(1-I320)</f>
        <v>611988.278633604</v>
      </c>
      <c r="M320" s="30" t="n">
        <f aca="true">RAND()</f>
        <v>0.366412358184019</v>
      </c>
      <c r="N320" s="30" t="n">
        <f aca="true">RAND()</f>
        <v>0.495755408424155</v>
      </c>
      <c r="O320" s="30" t="n">
        <f aca="true">RAND()</f>
        <v>0.517035138367182</v>
      </c>
      <c r="P320" s="30" t="n">
        <f aca="true">RAND()</f>
        <v>0.541949614767695</v>
      </c>
      <c r="Q320" s="30" t="n">
        <f aca="true">RAND()</f>
        <v>0.53057835085369</v>
      </c>
      <c r="R320" s="30" t="n">
        <f aca="true">RAND()</f>
        <v>0.66718635258103</v>
      </c>
      <c r="S320" s="32" t="n">
        <f aca="false">IF($D$9=$B$9,$B$9,IF(R320&lt;($C$9-$B$9)/($D$9-$B$9),$B$9+SQRT(R320*($D$9-$B$9)*($C$9-$B$9)),$D$9-SQRT((1-R320)*($D$9-$B$9)*($D$9-$C$9))))</f>
        <v>0</v>
      </c>
    </row>
    <row r="321" customFormat="false" ht="15" hidden="false" customHeight="false" outlineLevel="0" collapsed="false">
      <c r="A321" s="30" t="n">
        <v>301</v>
      </c>
      <c r="F321" s="31" t="n">
        <f aca="false">IF($D$4=$B$4,$B$4,IF(M321&lt;($C$4-$B$4)/($D$4-$B$4),$B$4+SQRT(M321*($D$4-$B$4)*($C$4-$B$4)),$D$4-SQRT((1-M321)*($D$4-$B$4)*($D$4-$C$4))))</f>
        <v>0.778181588568692</v>
      </c>
      <c r="G321" s="31" t="n">
        <f aca="false">IF($D$5=$B$5,$B$5,IF(N321&lt;($C$5-$B$5)/($D$5-$B$5),$B$5+SQRT(N321*($D$5-$B$5)*($C$5-$B$5)),$D$5-SQRT((1-N321)*($D$5-$B$5)*($D$5-$C$5))))</f>
        <v>0.782445078548813</v>
      </c>
      <c r="H321" s="30" t="n">
        <f aca="false">IF($D$6=$B$6,$B$6,IF(O321&lt;($C$6-$B$6)/($D$6-$B$6),$B$6+SQRT(O321*($D$6-$B$6)*($C$6-$B$6)),$D$6-SQRT((1-O321)*($D$6-$B$6)*($D$6-$C$6))))</f>
        <v>1603733.69763988</v>
      </c>
      <c r="I321" s="30" t="n">
        <f aca="false">IF($D$7=$B$7,$B$7,IF(P321&lt;($C$7-$B$7)/($D$7-$B$7),$B$7+SQRT(P321*($D$7-$B$7)*($C$7-$B$7)),$D$7-SQRT((1-P321)*($D$7-$B$7)*($D$7-$C$7))))</f>
        <v>0.893148839551987</v>
      </c>
      <c r="J321" s="30" t="n">
        <f aca="false">IF($D$8=$B$8,$B$8,IF(Q321&lt;($C$8-$B$8)/($D$8-$B$8),$B$8+SQRT(Q321*($D$8-$B$8)*($C$8-$B$8)),$D$8-SQRT((1-Q321)*($D$8-$B$8)*($D$8-$C$8))))</f>
        <v>0.106115498382036</v>
      </c>
      <c r="K321" s="30" t="n">
        <f aca="false">F321*G321*H321*(1-I321*J321)+S321*(1-J321)</f>
        <v>883939.784009249</v>
      </c>
      <c r="L321" s="30" t="n">
        <f aca="false">K321-F321*G321*H321*(1-I321)</f>
        <v>779600.869922819</v>
      </c>
      <c r="M321" s="30" t="n">
        <f aca="true">RAND()</f>
        <v>0.122247215822484</v>
      </c>
      <c r="N321" s="30" t="n">
        <f aca="true">RAND()</f>
        <v>0.554770111444707</v>
      </c>
      <c r="O321" s="30" t="n">
        <f aca="true">RAND()</f>
        <v>0.895315345075892</v>
      </c>
      <c r="P321" s="30" t="n">
        <f aca="true">RAND()</f>
        <v>0.143217104206394</v>
      </c>
      <c r="Q321" s="30" t="n">
        <f aca="true">RAND()</f>
        <v>0.412380023729765</v>
      </c>
      <c r="R321" s="30" t="n">
        <f aca="true">RAND()</f>
        <v>0.413545123671236</v>
      </c>
      <c r="S321" s="32" t="n">
        <f aca="false">IF($D$9=$B$9,$B$9,IF(R321&lt;($C$9-$B$9)/($D$9-$B$9),$B$9+SQRT(R321*($D$9-$B$9)*($C$9-$B$9)),$D$9-SQRT((1-R321)*($D$9-$B$9)*($D$9-$C$9))))</f>
        <v>0</v>
      </c>
    </row>
    <row r="322" customFormat="false" ht="15" hidden="false" customHeight="false" outlineLevel="0" collapsed="false">
      <c r="A322" s="30" t="n">
        <v>302</v>
      </c>
      <c r="F322" s="31" t="n">
        <f aca="false">IF($D$4=$B$4,$B$4,IF(M322&lt;($C$4-$B$4)/($D$4-$B$4),$B$4+SQRT(M322*($D$4-$B$4)*($C$4-$B$4)),$D$4-SQRT((1-M322)*($D$4-$B$4)*($D$4-$C$4))))</f>
        <v>0.74388845188432</v>
      </c>
      <c r="G322" s="31" t="n">
        <f aca="false">IF($D$5=$B$5,$B$5,IF(N322&lt;($C$5-$B$5)/($D$5-$B$5),$B$5+SQRT(N322*($D$5-$B$5)*($C$5-$B$5)),$D$5-SQRT((1-N322)*($D$5-$B$5)*($D$5-$C$5))))</f>
        <v>0.722680383085231</v>
      </c>
      <c r="H322" s="30" t="n">
        <f aca="false">IF($D$6=$B$6,$B$6,IF(O322&lt;($C$6-$B$6)/($D$6-$B$6),$B$6+SQRT(O322*($D$6-$B$6)*($C$6-$B$6)),$D$6-SQRT((1-O322)*($D$6-$B$6)*($D$6-$C$6))))</f>
        <v>1036188.77731208</v>
      </c>
      <c r="I322" s="30" t="n">
        <f aca="false">IF($D$7=$B$7,$B$7,IF(P322&lt;($C$7-$B$7)/($D$7-$B$7),$B$7+SQRT(P322*($D$7-$B$7)*($C$7-$B$7)),$D$7-SQRT((1-P322)*($D$7-$B$7)*($D$7-$C$7))))</f>
        <v>0.877357672173928</v>
      </c>
      <c r="J322" s="30" t="n">
        <f aca="false">IF($D$8=$B$8,$B$8,IF(Q322&lt;($C$8-$B$8)/($D$8-$B$8),$B$8+SQRT(Q322*($D$8-$B$8)*($C$8-$B$8)),$D$8-SQRT((1-Q322)*($D$8-$B$8)*($D$8-$C$8))))</f>
        <v>0.162317359923487</v>
      </c>
      <c r="K322" s="30" t="n">
        <f aca="false">F322*G322*H322*(1-I322*J322)+S322*(1-J322)</f>
        <v>477718.96466145</v>
      </c>
      <c r="L322" s="30" t="n">
        <f aca="false">K322-F322*G322*H322*(1-I322)</f>
        <v>409401.246514538</v>
      </c>
      <c r="M322" s="30" t="n">
        <f aca="true">RAND()</f>
        <v>0.0385239241760455</v>
      </c>
      <c r="N322" s="30" t="n">
        <f aca="true">RAND()</f>
        <v>0.250841273232319</v>
      </c>
      <c r="O322" s="30" t="n">
        <f aca="true">RAND()</f>
        <v>0.380711951347213</v>
      </c>
      <c r="P322" s="30" t="n">
        <f aca="true">RAND()</f>
        <v>0.0575724789827759</v>
      </c>
      <c r="Q322" s="30" t="n">
        <f aca="true">RAND()</f>
        <v>0.905334575790932</v>
      </c>
      <c r="R322" s="30" t="n">
        <f aca="true">RAND()</f>
        <v>0.703907259993857</v>
      </c>
      <c r="S322" s="32" t="n">
        <f aca="false">IF($D$9=$B$9,$B$9,IF(R322&lt;($C$9-$B$9)/($D$9-$B$9),$B$9+SQRT(R322*($D$9-$B$9)*($C$9-$B$9)),$D$9-SQRT((1-R322)*($D$9-$B$9)*($D$9-$C$9))))</f>
        <v>0</v>
      </c>
    </row>
    <row r="323" customFormat="false" ht="15" hidden="false" customHeight="false" outlineLevel="0" collapsed="false">
      <c r="A323" s="30" t="n">
        <v>303</v>
      </c>
      <c r="F323" s="31" t="n">
        <f aca="false">IF($D$4=$B$4,$B$4,IF(M323&lt;($C$4-$B$4)/($D$4-$B$4),$B$4+SQRT(M323*($D$4-$B$4)*($C$4-$B$4)),$D$4-SQRT((1-M323)*($D$4-$B$4)*($D$4-$C$4))))</f>
        <v>0.897686947740139</v>
      </c>
      <c r="G323" s="31" t="n">
        <f aca="false">IF($D$5=$B$5,$B$5,IF(N323&lt;($C$5-$B$5)/($D$5-$B$5),$B$5+SQRT(N323*($D$5-$B$5)*($C$5-$B$5)),$D$5-SQRT((1-N323)*($D$5-$B$5)*($D$5-$C$5))))</f>
        <v>0.722460340270253</v>
      </c>
      <c r="H323" s="30" t="n">
        <f aca="false">IF($D$6=$B$6,$B$6,IF(O323&lt;($C$6-$B$6)/($D$6-$B$6),$B$6+SQRT(O323*($D$6-$B$6)*($C$6-$B$6)),$D$6-SQRT((1-O323)*($D$6-$B$6)*($D$6-$C$6))))</f>
        <v>1155739.14406845</v>
      </c>
      <c r="I323" s="30" t="n">
        <f aca="false">IF($D$7=$B$7,$B$7,IF(P323&lt;($C$7-$B$7)/($D$7-$B$7),$B$7+SQRT(P323*($D$7-$B$7)*($C$7-$B$7)),$D$7-SQRT((1-P323)*($D$7-$B$7)*($D$7-$C$7))))</f>
        <v>0.907187973669618</v>
      </c>
      <c r="J323" s="30" t="n">
        <f aca="false">IF($D$8=$B$8,$B$8,IF(Q323&lt;($C$8-$B$8)/($D$8-$B$8),$B$8+SQRT(Q323*($D$8-$B$8)*($C$8-$B$8)),$D$8-SQRT((1-Q323)*($D$8-$B$8)*($D$8-$C$8))))</f>
        <v>0.0936700129539323</v>
      </c>
      <c r="K323" s="30" t="n">
        <f aca="false">F323*G323*H323*(1-I323*J323)+S323*(1-J323)</f>
        <v>685853.064084811</v>
      </c>
      <c r="L323" s="30" t="n">
        <f aca="false">K323-F323*G323*H323*(1-I323)</f>
        <v>616286.108293634</v>
      </c>
      <c r="M323" s="30" t="n">
        <f aca="true">RAND()</f>
        <v>0.781602586136247</v>
      </c>
      <c r="N323" s="30" t="n">
        <f aca="true">RAND()</f>
        <v>0.249942248985104</v>
      </c>
      <c r="O323" s="30" t="n">
        <f aca="true">RAND()</f>
        <v>0.52481573809448</v>
      </c>
      <c r="P323" s="30" t="n">
        <f aca="true">RAND()</f>
        <v>0.251574179418222</v>
      </c>
      <c r="Q323" s="30" t="n">
        <f aca="true">RAND()</f>
        <v>0.254276004186215</v>
      </c>
      <c r="R323" s="30" t="n">
        <f aca="true">RAND()</f>
        <v>0.164113217670577</v>
      </c>
      <c r="S323" s="32" t="n">
        <f aca="false">IF($D$9=$B$9,$B$9,IF(R323&lt;($C$9-$B$9)/($D$9-$B$9),$B$9+SQRT(R323*($D$9-$B$9)*($C$9-$B$9)),$D$9-SQRT((1-R323)*($D$9-$B$9)*($D$9-$C$9))))</f>
        <v>0</v>
      </c>
    </row>
    <row r="324" customFormat="false" ht="15" hidden="false" customHeight="false" outlineLevel="0" collapsed="false">
      <c r="A324" s="30" t="n">
        <v>304</v>
      </c>
      <c r="F324" s="31" t="n">
        <f aca="false">IF($D$4=$B$4,$B$4,IF(M324&lt;($C$4-$B$4)/($D$4-$B$4),$B$4+SQRT(M324*($D$4-$B$4)*($C$4-$B$4)),$D$4-SQRT((1-M324)*($D$4-$B$4)*($D$4-$C$4))))</f>
        <v>0.920996926753547</v>
      </c>
      <c r="G324" s="31" t="n">
        <f aca="false">IF($D$5=$B$5,$B$5,IF(N324&lt;($C$5-$B$5)/($D$5-$B$5),$B$5+SQRT(N324*($D$5-$B$5)*($C$5-$B$5)),$D$5-SQRT((1-N324)*($D$5-$B$5)*($D$5-$C$5))))</f>
        <v>0.86195527119402</v>
      </c>
      <c r="H324" s="30" t="n">
        <f aca="false">IF($D$6=$B$6,$B$6,IF(O324&lt;($C$6-$B$6)/($D$6-$B$6),$B$6+SQRT(O324*($D$6-$B$6)*($C$6-$B$6)),$D$6-SQRT((1-O324)*($D$6-$B$6)*($D$6-$C$6))))</f>
        <v>1251790.210186</v>
      </c>
      <c r="I324" s="30" t="n">
        <f aca="false">IF($D$7=$B$7,$B$7,IF(P324&lt;($C$7-$B$7)/($D$7-$B$7),$B$7+SQRT(P324*($D$7-$B$7)*($C$7-$B$7)),$D$7-SQRT((1-P324)*($D$7-$B$7)*($D$7-$C$7))))</f>
        <v>0.930307916501119</v>
      </c>
      <c r="J324" s="30" t="n">
        <f aca="false">IF($D$8=$B$8,$B$8,IF(Q324&lt;($C$8-$B$8)/($D$8-$B$8),$B$8+SQRT(Q324*($D$8-$B$8)*($C$8-$B$8)),$D$8-SQRT((1-Q324)*($D$8-$B$8)*($D$8-$C$8))))</f>
        <v>0.101337556725418</v>
      </c>
      <c r="K324" s="30" t="n">
        <f aca="false">F324*G324*H324*(1-I324*J324)+S324*(1-J324)</f>
        <v>900058.534103874</v>
      </c>
      <c r="L324" s="30" t="n">
        <f aca="false">K324-F324*G324*H324*(1-I324)</f>
        <v>830802.453501883</v>
      </c>
      <c r="M324" s="30" t="n">
        <f aca="true">RAND()</f>
        <v>0.932705739380872</v>
      </c>
      <c r="N324" s="30" t="n">
        <f aca="true">RAND()</f>
        <v>0.951753287002647</v>
      </c>
      <c r="O324" s="30" t="n">
        <f aca="true">RAND()</f>
        <v>0.626788073617663</v>
      </c>
      <c r="P324" s="30" t="n">
        <f aca="true">RAND()</f>
        <v>0.496104727134667</v>
      </c>
      <c r="Q324" s="30" t="n">
        <f aca="true">RAND()</f>
        <v>0.351048152472655</v>
      </c>
      <c r="R324" s="30" t="n">
        <f aca="true">RAND()</f>
        <v>0.228366386150426</v>
      </c>
      <c r="S324" s="32" t="n">
        <f aca="false">IF($D$9=$B$9,$B$9,IF(R324&lt;($C$9-$B$9)/($D$9-$B$9),$B$9+SQRT(R324*($D$9-$B$9)*($C$9-$B$9)),$D$9-SQRT((1-R324)*($D$9-$B$9)*($D$9-$C$9))))</f>
        <v>0</v>
      </c>
    </row>
    <row r="325" customFormat="false" ht="15" hidden="false" customHeight="false" outlineLevel="0" collapsed="false">
      <c r="A325" s="30" t="n">
        <v>305</v>
      </c>
      <c r="F325" s="31" t="n">
        <f aca="false">IF($D$4=$B$4,$B$4,IF(M325&lt;($C$4-$B$4)/($D$4-$B$4),$B$4+SQRT(M325*($D$4-$B$4)*($C$4-$B$4)),$D$4-SQRT((1-M325)*($D$4-$B$4)*($D$4-$C$4))))</f>
        <v>0.904847721235225</v>
      </c>
      <c r="G325" s="31" t="n">
        <f aca="false">IF($D$5=$B$5,$B$5,IF(N325&lt;($C$5-$B$5)/($D$5-$B$5),$B$5+SQRT(N325*($D$5-$B$5)*($C$5-$B$5)),$D$5-SQRT((1-N325)*($D$5-$B$5)*($D$5-$C$5))))</f>
        <v>0.753497089913895</v>
      </c>
      <c r="H325" s="30" t="n">
        <f aca="false">IF($D$6=$B$6,$B$6,IF(O325&lt;($C$6-$B$6)/($D$6-$B$6),$B$6+SQRT(O325*($D$6-$B$6)*($C$6-$B$6)),$D$6-SQRT((1-O325)*($D$6-$B$6)*($D$6-$C$6))))</f>
        <v>1670217.01887695</v>
      </c>
      <c r="I325" s="30" t="n">
        <f aca="false">IF($D$7=$B$7,$B$7,IF(P325&lt;($C$7-$B$7)/($D$7-$B$7),$B$7+SQRT(P325*($D$7-$B$7)*($C$7-$B$7)),$D$7-SQRT((1-P325)*($D$7-$B$7)*($D$7-$C$7))))</f>
        <v>0.901375798055294</v>
      </c>
      <c r="J325" s="30" t="n">
        <f aca="false">IF($D$8=$B$8,$B$8,IF(Q325&lt;($C$8-$B$8)/($D$8-$B$8),$B$8+SQRT(Q325*($D$8-$B$8)*($C$8-$B$8)),$D$8-SQRT((1-Q325)*($D$8-$B$8)*($D$8-$C$8))))</f>
        <v>0.183578448838741</v>
      </c>
      <c r="K325" s="30" t="n">
        <f aca="false">F325*G325*H325*(1-I325*J325)+S325*(1-J325)</f>
        <v>950320.908246083</v>
      </c>
      <c r="L325" s="30" t="n">
        <f aca="false">K325-F325*G325*H325*(1-I325)</f>
        <v>838012.186835527</v>
      </c>
      <c r="M325" s="30" t="n">
        <f aca="true">RAND()</f>
        <v>0.836901737787843</v>
      </c>
      <c r="N325" s="30" t="n">
        <f aca="true">RAND()</f>
        <v>0.392689276867241</v>
      </c>
      <c r="O325" s="30" t="n">
        <f aca="true">RAND()</f>
        <v>0.927495456907731</v>
      </c>
      <c r="P325" s="30" t="n">
        <f aca="true">RAND()</f>
        <v>0.203036355832182</v>
      </c>
      <c r="Q325" s="30" t="n">
        <f aca="true">RAND()</f>
        <v>0.982022177163876</v>
      </c>
      <c r="R325" s="30" t="n">
        <f aca="true">RAND()</f>
        <v>0.79316663320052</v>
      </c>
      <c r="S325" s="32" t="n">
        <f aca="false">IF($D$9=$B$9,$B$9,IF(R325&lt;($C$9-$B$9)/($D$9-$B$9),$B$9+SQRT(R325*($D$9-$B$9)*($C$9-$B$9)),$D$9-SQRT((1-R325)*($D$9-$B$9)*($D$9-$C$9))))</f>
        <v>0</v>
      </c>
    </row>
    <row r="326" customFormat="false" ht="15" hidden="false" customHeight="false" outlineLevel="0" collapsed="false">
      <c r="A326" s="30" t="n">
        <v>306</v>
      </c>
      <c r="F326" s="31" t="n">
        <f aca="false">IF($D$4=$B$4,$B$4,IF(M326&lt;($C$4-$B$4)/($D$4-$B$4),$B$4+SQRT(M326*($D$4-$B$4)*($C$4-$B$4)),$D$4-SQRT((1-M326)*($D$4-$B$4)*($D$4-$C$4))))</f>
        <v>0.828765978116694</v>
      </c>
      <c r="G326" s="31" t="n">
        <f aca="false">IF($D$5=$B$5,$B$5,IF(N326&lt;($C$5-$B$5)/($D$5-$B$5),$B$5+SQRT(N326*($D$5-$B$5)*($C$5-$B$5)),$D$5-SQRT((1-N326)*($D$5-$B$5)*($D$5-$C$5))))</f>
        <v>0.755891722427011</v>
      </c>
      <c r="H326" s="30" t="n">
        <f aca="false">IF($D$6=$B$6,$B$6,IF(O326&lt;($C$6-$B$6)/($D$6-$B$6),$B$6+SQRT(O326*($D$6-$B$6)*($C$6-$B$6)),$D$6-SQRT((1-O326)*($D$6-$B$6)*($D$6-$C$6))))</f>
        <v>1202150.67465026</v>
      </c>
      <c r="I326" s="30" t="n">
        <f aca="false">IF($D$7=$B$7,$B$7,IF(P326&lt;($C$7-$B$7)/($D$7-$B$7),$B$7+SQRT(P326*($D$7-$B$7)*($C$7-$B$7)),$D$7-SQRT((1-P326)*($D$7-$B$7)*($D$7-$C$7))))</f>
        <v>0.948602821892226</v>
      </c>
      <c r="J326" s="30" t="n">
        <f aca="false">IF($D$8=$B$8,$B$8,IF(Q326&lt;($C$8-$B$8)/($D$8-$B$8),$B$8+SQRT(Q326*($D$8-$B$8)*($C$8-$B$8)),$D$8-SQRT((1-Q326)*($D$8-$B$8)*($D$8-$C$8))))</f>
        <v>0.181570631304907</v>
      </c>
      <c r="K326" s="30" t="n">
        <f aca="false">F326*G326*H326*(1-I326*J326)+S326*(1-J326)</f>
        <v>623384.036924654</v>
      </c>
      <c r="L326" s="30" t="n">
        <f aca="false">K326-F326*G326*H326*(1-I326)</f>
        <v>584677.021659149</v>
      </c>
      <c r="M326" s="30" t="n">
        <f aca="true">RAND()</f>
        <v>0.331613542406979</v>
      </c>
      <c r="N326" s="30" t="n">
        <f aca="true">RAND()</f>
        <v>0.405037152021003</v>
      </c>
      <c r="O326" s="30" t="n">
        <f aca="true">RAND()</f>
        <v>0.575624302692639</v>
      </c>
      <c r="P326" s="30" t="n">
        <f aca="true">RAND()</f>
        <v>0.747885883469999</v>
      </c>
      <c r="Q326" s="30" t="n">
        <f aca="true">RAND()</f>
        <v>0.977357224633356</v>
      </c>
      <c r="R326" s="30" t="n">
        <f aca="true">RAND()</f>
        <v>0.0890510791951308</v>
      </c>
      <c r="S326" s="32" t="n">
        <f aca="false">IF($D$9=$B$9,$B$9,IF(R326&lt;($C$9-$B$9)/($D$9-$B$9),$B$9+SQRT(R326*($D$9-$B$9)*($C$9-$B$9)),$D$9-SQRT((1-R326)*($D$9-$B$9)*($D$9-$C$9))))</f>
        <v>0</v>
      </c>
    </row>
    <row r="327" customFormat="false" ht="15" hidden="false" customHeight="false" outlineLevel="0" collapsed="false">
      <c r="A327" s="30" t="n">
        <v>307</v>
      </c>
      <c r="F327" s="31" t="n">
        <f aca="false">IF($D$4=$B$4,$B$4,IF(M327&lt;($C$4-$B$4)/($D$4-$B$4),$B$4+SQRT(M327*($D$4-$B$4)*($C$4-$B$4)),$D$4-SQRT((1-M327)*($D$4-$B$4)*($D$4-$C$4))))</f>
        <v>0.831128750136375</v>
      </c>
      <c r="G327" s="31" t="n">
        <f aca="false">IF($D$5=$B$5,$B$5,IF(N327&lt;($C$5-$B$5)/($D$5-$B$5),$B$5+SQRT(N327*($D$5-$B$5)*($C$5-$B$5)),$D$5-SQRT((1-N327)*($D$5-$B$5)*($D$5-$C$5))))</f>
        <v>0.696949242822811</v>
      </c>
      <c r="H327" s="30" t="n">
        <f aca="false">IF($D$6=$B$6,$B$6,IF(O327&lt;($C$6-$B$6)/($D$6-$B$6),$B$6+SQRT(O327*($D$6-$B$6)*($C$6-$B$6)),$D$6-SQRT((1-O327)*($D$6-$B$6)*($D$6-$C$6))))</f>
        <v>1807740.91956443</v>
      </c>
      <c r="I327" s="30" t="n">
        <f aca="false">IF($D$7=$B$7,$B$7,IF(P327&lt;($C$7-$B$7)/($D$7-$B$7),$B$7+SQRT(P327*($D$7-$B$7)*($C$7-$B$7)),$D$7-SQRT((1-P327)*($D$7-$B$7)*($D$7-$C$7))))</f>
        <v>0.916000060472744</v>
      </c>
      <c r="J327" s="30" t="n">
        <f aca="false">IF($D$8=$B$8,$B$8,IF(Q327&lt;($C$8-$B$8)/($D$8-$B$8),$B$8+SQRT(Q327*($D$8-$B$8)*($C$8-$B$8)),$D$8-SQRT((1-Q327)*($D$8-$B$8)*($D$8-$C$8))))</f>
        <v>0.178353044466518</v>
      </c>
      <c r="K327" s="30" t="n">
        <f aca="false">F327*G327*H327*(1-I327*J327)+S327*(1-J327)</f>
        <v>876069.07855213</v>
      </c>
      <c r="L327" s="30" t="n">
        <f aca="false">K327-F327*G327*H327*(1-I327)</f>
        <v>788109.200563764</v>
      </c>
      <c r="M327" s="30" t="n">
        <f aca="true">RAND()</f>
        <v>0.343894982246556</v>
      </c>
      <c r="N327" s="30" t="n">
        <f aca="true">RAND()</f>
        <v>0.156652594731939</v>
      </c>
      <c r="O327" s="30" t="n">
        <f aca="true">RAND()</f>
        <v>0.975357630660047</v>
      </c>
      <c r="P327" s="30" t="n">
        <f aca="true">RAND()</f>
        <v>0.335077537108148</v>
      </c>
      <c r="Q327" s="30" t="n">
        <f aca="true">RAND()</f>
        <v>0.968760621075429</v>
      </c>
      <c r="R327" s="30" t="n">
        <f aca="true">RAND()</f>
        <v>0.403647451467389</v>
      </c>
      <c r="S327" s="32" t="n">
        <f aca="false">IF($D$9=$B$9,$B$9,IF(R327&lt;($C$9-$B$9)/($D$9-$B$9),$B$9+SQRT(R327*($D$9-$B$9)*($C$9-$B$9)),$D$9-SQRT((1-R327)*($D$9-$B$9)*($D$9-$C$9))))</f>
        <v>0</v>
      </c>
    </row>
    <row r="328" customFormat="false" ht="15" hidden="false" customHeight="false" outlineLevel="0" collapsed="false">
      <c r="A328" s="30" t="n">
        <v>308</v>
      </c>
      <c r="F328" s="31" t="n">
        <f aca="false">IF($D$4=$B$4,$B$4,IF(M328&lt;($C$4-$B$4)/($D$4-$B$4),$B$4+SQRT(M328*($D$4-$B$4)*($C$4-$B$4)),$D$4-SQRT((1-M328)*($D$4-$B$4)*($D$4-$C$4))))</f>
        <v>0.814782246770897</v>
      </c>
      <c r="G328" s="31" t="n">
        <f aca="false">IF($D$5=$B$5,$B$5,IF(N328&lt;($C$5-$B$5)/($D$5-$B$5),$B$5+SQRT(N328*($D$5-$B$5)*($C$5-$B$5)),$D$5-SQRT((1-N328)*($D$5-$B$5)*($D$5-$C$5))))</f>
        <v>0.817024783334294</v>
      </c>
      <c r="H328" s="30" t="n">
        <f aca="false">IF($D$6=$B$6,$B$6,IF(O328&lt;($C$6-$B$6)/($D$6-$B$6),$B$6+SQRT(O328*($D$6-$B$6)*($C$6-$B$6)),$D$6-SQRT((1-O328)*($D$6-$B$6)*($D$6-$C$6))))</f>
        <v>1661173.88760846</v>
      </c>
      <c r="I328" s="30" t="n">
        <f aca="false">IF($D$7=$B$7,$B$7,IF(P328&lt;($C$7-$B$7)/($D$7-$B$7),$B$7+SQRT(P328*($D$7-$B$7)*($C$7-$B$7)),$D$7-SQRT((1-P328)*($D$7-$B$7)*($D$7-$C$7))))</f>
        <v>0.95188846331992</v>
      </c>
      <c r="J328" s="30" t="n">
        <f aca="false">IF($D$8=$B$8,$B$8,IF(Q328&lt;($C$8-$B$8)/($D$8-$B$8),$B$8+SQRT(Q328*($D$8-$B$8)*($C$8-$B$8)),$D$8-SQRT((1-Q328)*($D$8-$B$8)*($D$8-$C$8))))</f>
        <v>0.126362835784348</v>
      </c>
      <c r="K328" s="30" t="n">
        <f aca="false">F328*G328*H328*(1-I328*J328)+S328*(1-J328)</f>
        <v>972824.966119112</v>
      </c>
      <c r="L328" s="30" t="n">
        <f aca="false">K328-F328*G328*H328*(1-I328)</f>
        <v>919621.354773043</v>
      </c>
      <c r="M328" s="30" t="n">
        <f aca="true">RAND()</f>
        <v>0.263499283475503</v>
      </c>
      <c r="N328" s="30" t="n">
        <f aca="true">RAND()</f>
        <v>0.77050378064264</v>
      </c>
      <c r="O328" s="30" t="n">
        <f aca="true">RAND()</f>
        <v>0.923464577041091</v>
      </c>
      <c r="P328" s="30" t="n">
        <f aca="true">RAND()</f>
        <v>0.797369616790906</v>
      </c>
      <c r="Q328" s="30" t="n">
        <f aca="true">RAND()</f>
        <v>0.638504536418475</v>
      </c>
      <c r="R328" s="30" t="n">
        <f aca="true">RAND()</f>
        <v>0.447813587884308</v>
      </c>
      <c r="S328" s="32" t="n">
        <f aca="false">IF($D$9=$B$9,$B$9,IF(R328&lt;($C$9-$B$9)/($D$9-$B$9),$B$9+SQRT(R328*($D$9-$B$9)*($C$9-$B$9)),$D$9-SQRT((1-R328)*($D$9-$B$9)*($D$9-$C$9))))</f>
        <v>0</v>
      </c>
    </row>
    <row r="329" customFormat="false" ht="15" hidden="false" customHeight="false" outlineLevel="0" collapsed="false">
      <c r="A329" s="30" t="n">
        <v>309</v>
      </c>
      <c r="F329" s="31" t="n">
        <f aca="false">IF($D$4=$B$4,$B$4,IF(M329&lt;($C$4-$B$4)/($D$4-$B$4),$B$4+SQRT(M329*($D$4-$B$4)*($C$4-$B$4)),$D$4-SQRT((1-M329)*($D$4-$B$4)*($D$4-$C$4))))</f>
        <v>0.818564611565942</v>
      </c>
      <c r="G329" s="31" t="n">
        <f aca="false">IF($D$5=$B$5,$B$5,IF(N329&lt;($C$5-$B$5)/($D$5-$B$5),$B$5+SQRT(N329*($D$5-$B$5)*($C$5-$B$5)),$D$5-SQRT((1-N329)*($D$5-$B$5)*($D$5-$C$5))))</f>
        <v>0.692023613561162</v>
      </c>
      <c r="H329" s="30" t="n">
        <f aca="false">IF($D$6=$B$6,$B$6,IF(O329&lt;($C$6-$B$6)/($D$6-$B$6),$B$6+SQRT(O329*($D$6-$B$6)*($C$6-$B$6)),$D$6-SQRT((1-O329)*($D$6-$B$6)*($D$6-$C$6))))</f>
        <v>1403749.30743506</v>
      </c>
      <c r="I329" s="30" t="n">
        <f aca="false">IF($D$7=$B$7,$B$7,IF(P329&lt;($C$7-$B$7)/($D$7-$B$7),$B$7+SQRT(P329*($D$7-$B$7)*($C$7-$B$7)),$D$7-SQRT((1-P329)*($D$7-$B$7)*($D$7-$C$7))))</f>
        <v>0.956746595092938</v>
      </c>
      <c r="J329" s="30" t="n">
        <f aca="false">IF($D$8=$B$8,$B$8,IF(Q329&lt;($C$8-$B$8)/($D$8-$B$8),$B$8+SQRT(Q329*($D$8-$B$8)*($C$8-$B$8)),$D$8-SQRT((1-Q329)*($D$8-$B$8)*($D$8-$C$8))))</f>
        <v>0.120709032516425</v>
      </c>
      <c r="K329" s="30" t="n">
        <f aca="false">F329*G329*H329*(1-I329*J329)+S329*(1-J329)</f>
        <v>703343.025126242</v>
      </c>
      <c r="L329" s="30" t="n">
        <f aca="false">K329-F329*G329*H329*(1-I329)</f>
        <v>668948.942133488</v>
      </c>
      <c r="M329" s="30" t="n">
        <f aca="true">RAND()</f>
        <v>0.281151342315654</v>
      </c>
      <c r="N329" s="30" t="n">
        <f aca="true">RAND()</f>
        <v>0.141139090880901</v>
      </c>
      <c r="O329" s="30" t="n">
        <f aca="true">RAND()</f>
        <v>0.76299007441055</v>
      </c>
      <c r="P329" s="30" t="n">
        <f aca="true">RAND()</f>
        <v>0.861353630827749</v>
      </c>
      <c r="Q329" s="30" t="n">
        <f aca="true">RAND()</f>
        <v>0.580862831701247</v>
      </c>
      <c r="R329" s="30" t="n">
        <f aca="true">RAND()</f>
        <v>0.366006692550923</v>
      </c>
      <c r="S329" s="32" t="n">
        <f aca="false">IF($D$9=$B$9,$B$9,IF(R329&lt;($C$9-$B$9)/($D$9-$B$9),$B$9+SQRT(R329*($D$9-$B$9)*($C$9-$B$9)),$D$9-SQRT((1-R329)*($D$9-$B$9)*($D$9-$C$9))))</f>
        <v>0</v>
      </c>
    </row>
    <row r="330" customFormat="false" ht="15" hidden="false" customHeight="false" outlineLevel="0" collapsed="false">
      <c r="A330" s="30" t="n">
        <v>310</v>
      </c>
      <c r="F330" s="31" t="n">
        <f aca="false">IF($D$4=$B$4,$B$4,IF(M330&lt;($C$4-$B$4)/($D$4-$B$4),$B$4+SQRT(M330*($D$4-$B$4)*($C$4-$B$4)),$D$4-SQRT((1-M330)*($D$4-$B$4)*($D$4-$C$4))))</f>
        <v>0.904576826884169</v>
      </c>
      <c r="G330" s="31" t="n">
        <f aca="false">IF($D$5=$B$5,$B$5,IF(N330&lt;($C$5-$B$5)/($D$5-$B$5),$B$5+SQRT(N330*($D$5-$B$5)*($C$5-$B$5)),$D$5-SQRT((1-N330)*($D$5-$B$5)*($D$5-$C$5))))</f>
        <v>0.717275978620332</v>
      </c>
      <c r="H330" s="30" t="n">
        <f aca="false">IF($D$6=$B$6,$B$6,IF(O330&lt;($C$6-$B$6)/($D$6-$B$6),$B$6+SQRT(O330*($D$6-$B$6)*($C$6-$B$6)),$D$6-SQRT((1-O330)*($D$6-$B$6)*($D$6-$C$6))))</f>
        <v>1027246.77008082</v>
      </c>
      <c r="I330" s="30" t="n">
        <f aca="false">IF($D$7=$B$7,$B$7,IF(P330&lt;($C$7-$B$7)/($D$7-$B$7),$B$7+SQRT(P330*($D$7-$B$7)*($C$7-$B$7)),$D$7-SQRT((1-P330)*($D$7-$B$7)*($D$7-$C$7))))</f>
        <v>0.886317835430745</v>
      </c>
      <c r="J330" s="30" t="n">
        <f aca="false">IF($D$8=$B$8,$B$8,IF(Q330&lt;($C$8-$B$8)/($D$8-$B$8),$B$8+SQRT(Q330*($D$8-$B$8)*($C$8-$B$8)),$D$8-SQRT((1-Q330)*($D$8-$B$8)*($D$8-$C$8))))</f>
        <v>0.108804960715698</v>
      </c>
      <c r="K330" s="30" t="n">
        <f aca="false">F330*G330*H330*(1-I330*J330)+S330*(1-J330)</f>
        <v>602234.394971204</v>
      </c>
      <c r="L330" s="30" t="n">
        <f aca="false">K330-F330*G330*H330*(1-I330)</f>
        <v>526464.120013658</v>
      </c>
      <c r="M330" s="30" t="n">
        <f aca="true">RAND()</f>
        <v>0.834938827527142</v>
      </c>
      <c r="N330" s="30" t="n">
        <f aca="true">RAND()</f>
        <v>0.22922758602261</v>
      </c>
      <c r="O330" s="30" t="n">
        <f aca="true">RAND()</f>
        <v>0.369167435787867</v>
      </c>
      <c r="P330" s="30" t="n">
        <f aca="true">RAND()</f>
        <v>0.101460397721132</v>
      </c>
      <c r="Q330" s="30" t="n">
        <f aca="true">RAND()</f>
        <v>0.44556432066231</v>
      </c>
      <c r="R330" s="30" t="n">
        <f aca="true">RAND()</f>
        <v>0.243131284837086</v>
      </c>
      <c r="S330" s="32" t="n">
        <f aca="false">IF($D$9=$B$9,$B$9,IF(R330&lt;($C$9-$B$9)/($D$9-$B$9),$B$9+SQRT(R330*($D$9-$B$9)*($C$9-$B$9)),$D$9-SQRT((1-R330)*($D$9-$B$9)*($D$9-$C$9))))</f>
        <v>0</v>
      </c>
    </row>
    <row r="331" customFormat="false" ht="15" hidden="false" customHeight="false" outlineLevel="0" collapsed="false">
      <c r="A331" s="30" t="n">
        <v>311</v>
      </c>
      <c r="F331" s="31" t="n">
        <f aca="false">IF($D$4=$B$4,$B$4,IF(M331&lt;($C$4-$B$4)/($D$4-$B$4),$B$4+SQRT(M331*($D$4-$B$4)*($C$4-$B$4)),$D$4-SQRT((1-M331)*($D$4-$B$4)*($D$4-$C$4))))</f>
        <v>0.866673026278777</v>
      </c>
      <c r="G331" s="31" t="n">
        <f aca="false">IF($D$5=$B$5,$B$5,IF(N331&lt;($C$5-$B$5)/($D$5-$B$5),$B$5+SQRT(N331*($D$5-$B$5)*($C$5-$B$5)),$D$5-SQRT((1-N331)*($D$5-$B$5)*($D$5-$C$5))))</f>
        <v>0.690549544222233</v>
      </c>
      <c r="H331" s="30" t="n">
        <f aca="false">IF($D$6=$B$6,$B$6,IF(O331&lt;($C$6-$B$6)/($D$6-$B$6),$B$6+SQRT(O331*($D$6-$B$6)*($C$6-$B$6)),$D$6-SQRT((1-O331)*($D$6-$B$6)*($D$6-$C$6))))</f>
        <v>1634408.26280464</v>
      </c>
      <c r="I331" s="30" t="n">
        <f aca="false">IF($D$7=$B$7,$B$7,IF(P331&lt;($C$7-$B$7)/($D$7-$B$7),$B$7+SQRT(P331*($D$7-$B$7)*($C$7-$B$7)),$D$7-SQRT((1-P331)*($D$7-$B$7)*($D$7-$C$7))))</f>
        <v>0.970671572108196</v>
      </c>
      <c r="J331" s="30" t="n">
        <f aca="false">IF($D$8=$B$8,$B$8,IF(Q331&lt;($C$8-$B$8)/($D$8-$B$8),$B$8+SQRT(Q331*($D$8-$B$8)*($C$8-$B$8)),$D$8-SQRT((1-Q331)*($D$8-$B$8)*($D$8-$C$8))))</f>
        <v>0.0967065853271549</v>
      </c>
      <c r="K331" s="30" t="n">
        <f aca="false">F331*G331*H331*(1-I331*J331)+S331*(1-J331)</f>
        <v>886341.372621492</v>
      </c>
      <c r="L331" s="30" t="n">
        <f aca="false">K331-F331*G331*H331*(1-I331)</f>
        <v>857653.426528061</v>
      </c>
      <c r="M331" s="30" t="n">
        <f aca="true">RAND()</f>
        <v>0.555597953778514</v>
      </c>
      <c r="N331" s="30" t="n">
        <f aca="true">RAND()</f>
        <v>0.136653665980903</v>
      </c>
      <c r="O331" s="30" t="n">
        <f aca="true">RAND()</f>
        <v>0.910895121129652</v>
      </c>
      <c r="P331" s="30" t="n">
        <f aca="true">RAND()</f>
        <v>0.977687290530104</v>
      </c>
      <c r="Q331" s="30" t="n">
        <f aca="true">RAND()</f>
        <v>0.290867348389706</v>
      </c>
      <c r="R331" s="30" t="n">
        <f aca="true">RAND()</f>
        <v>0.711123746277794</v>
      </c>
      <c r="S331" s="32" t="n">
        <f aca="false">IF($D$9=$B$9,$B$9,IF(R331&lt;($C$9-$B$9)/($D$9-$B$9),$B$9+SQRT(R331*($D$9-$B$9)*($C$9-$B$9)),$D$9-SQRT((1-R331)*($D$9-$B$9)*($D$9-$C$9))))</f>
        <v>0</v>
      </c>
    </row>
    <row r="332" customFormat="false" ht="15" hidden="false" customHeight="false" outlineLevel="0" collapsed="false">
      <c r="A332" s="30" t="n">
        <v>312</v>
      </c>
      <c r="F332" s="31" t="n">
        <f aca="false">IF($D$4=$B$4,$B$4,IF(M332&lt;($C$4-$B$4)/($D$4-$B$4),$B$4+SQRT(M332*($D$4-$B$4)*($C$4-$B$4)),$D$4-SQRT((1-M332)*($D$4-$B$4)*($D$4-$C$4))))</f>
        <v>0.903083221765111</v>
      </c>
      <c r="G332" s="31" t="n">
        <f aca="false">IF($D$5=$B$5,$B$5,IF(N332&lt;($C$5-$B$5)/($D$5-$B$5),$B$5+SQRT(N332*($D$5-$B$5)*($C$5-$B$5)),$D$5-SQRT((1-N332)*($D$5-$B$5)*($D$5-$C$5))))</f>
        <v>0.766884417413948</v>
      </c>
      <c r="H332" s="30" t="n">
        <f aca="false">IF($D$6=$B$6,$B$6,IF(O332&lt;($C$6-$B$6)/($D$6-$B$6),$B$6+SQRT(O332*($D$6-$B$6)*($C$6-$B$6)),$D$6-SQRT((1-O332)*($D$6-$B$6)*($D$6-$C$6))))</f>
        <v>1763860.78393981</v>
      </c>
      <c r="I332" s="30" t="n">
        <f aca="false">IF($D$7=$B$7,$B$7,IF(P332&lt;($C$7-$B$7)/($D$7-$B$7),$B$7+SQRT(P332*($D$7-$B$7)*($C$7-$B$7)),$D$7-SQRT((1-P332)*($D$7-$B$7)*($D$7-$C$7))))</f>
        <v>0.912718888848264</v>
      </c>
      <c r="J332" s="30" t="n">
        <f aca="false">IF($D$8=$B$8,$B$8,IF(Q332&lt;($C$8-$B$8)/($D$8-$B$8),$B$8+SQRT(Q332*($D$8-$B$8)*($C$8-$B$8)),$D$8-SQRT((1-Q332)*($D$8-$B$8)*($D$8-$C$8))))</f>
        <v>0.0954644738960193</v>
      </c>
      <c r="K332" s="30" t="n">
        <f aca="false">F332*G332*H332*(1-I332*J332)+S332*(1-J332)</f>
        <v>1115141.21215</v>
      </c>
      <c r="L332" s="30" t="n">
        <f aca="false">K332-F332*G332*H332*(1-I332)</f>
        <v>1008520.33327752</v>
      </c>
      <c r="M332" s="30" t="n">
        <f aca="true">RAND()</f>
        <v>0.823905273604662</v>
      </c>
      <c r="N332" s="30" t="n">
        <f aca="true">RAND()</f>
        <v>0.464173479593211</v>
      </c>
      <c r="O332" s="30" t="n">
        <f aca="true">RAND()</f>
        <v>0.962825513758987</v>
      </c>
      <c r="P332" s="30" t="n">
        <f aca="true">RAND()</f>
        <v>0.302589155258528</v>
      </c>
      <c r="Q332" s="30" t="n">
        <f aca="true">RAND()</f>
        <v>0.275602451552242</v>
      </c>
      <c r="R332" s="30" t="n">
        <f aca="true">RAND()</f>
        <v>0.908918602997671</v>
      </c>
      <c r="S332" s="32" t="n">
        <f aca="false">IF($D$9=$B$9,$B$9,IF(R332&lt;($C$9-$B$9)/($D$9-$B$9),$B$9+SQRT(R332*($D$9-$B$9)*($C$9-$B$9)),$D$9-SQRT((1-R332)*($D$9-$B$9)*($D$9-$C$9))))</f>
        <v>0</v>
      </c>
    </row>
    <row r="333" customFormat="false" ht="15" hidden="false" customHeight="false" outlineLevel="0" collapsed="false">
      <c r="A333" s="30" t="n">
        <v>313</v>
      </c>
      <c r="F333" s="31" t="n">
        <f aca="false">IF($D$4=$B$4,$B$4,IF(M333&lt;($C$4-$B$4)/($D$4-$B$4),$B$4+SQRT(M333*($D$4-$B$4)*($C$4-$B$4)),$D$4-SQRT((1-M333)*($D$4-$B$4)*($D$4-$C$4))))</f>
        <v>0.860622525500892</v>
      </c>
      <c r="G333" s="31" t="n">
        <f aca="false">IF($D$5=$B$5,$B$5,IF(N333&lt;($C$5-$B$5)/($D$5-$B$5),$B$5+SQRT(N333*($D$5-$B$5)*($C$5-$B$5)),$D$5-SQRT((1-N333)*($D$5-$B$5)*($D$5-$C$5))))</f>
        <v>0.775164545978741</v>
      </c>
      <c r="H333" s="30" t="n">
        <f aca="false">IF($D$6=$B$6,$B$6,IF(O333&lt;($C$6-$B$6)/($D$6-$B$6),$B$6+SQRT(O333*($D$6-$B$6)*($C$6-$B$6)),$D$6-SQRT((1-O333)*($D$6-$B$6)*($D$6-$C$6))))</f>
        <v>942853.723738536</v>
      </c>
      <c r="I333" s="30" t="n">
        <f aca="false">IF($D$7=$B$7,$B$7,IF(P333&lt;($C$7-$B$7)/($D$7-$B$7),$B$7+SQRT(P333*($D$7-$B$7)*($C$7-$B$7)),$D$7-SQRT((1-P333)*($D$7-$B$7)*($D$7-$C$7))))</f>
        <v>0.914577061938955</v>
      </c>
      <c r="J333" s="30" t="n">
        <f aca="false">IF($D$8=$B$8,$B$8,IF(Q333&lt;($C$8-$B$8)/($D$8-$B$8),$B$8+SQRT(Q333*($D$8-$B$8)*($C$8-$B$8)),$D$8-SQRT((1-Q333)*($D$8-$B$8)*($D$8-$C$8))))</f>
        <v>0.0771795150241845</v>
      </c>
      <c r="K333" s="30" t="n">
        <f aca="false">F333*G333*H333*(1-I333*J333)+S333*(1-J333)</f>
        <v>584601.403469641</v>
      </c>
      <c r="L333" s="30" t="n">
        <f aca="false">K333-F333*G333*H333*(1-I333)</f>
        <v>530870.340160028</v>
      </c>
      <c r="M333" s="30" t="n">
        <f aca="true">RAND()</f>
        <v>0.515991913965695</v>
      </c>
      <c r="N333" s="30" t="n">
        <f aca="true">RAND()</f>
        <v>0.511376969465642</v>
      </c>
      <c r="O333" s="30" t="n">
        <f aca="true">RAND()</f>
        <v>0.261492560838783</v>
      </c>
      <c r="P333" s="30" t="n">
        <f aca="true">RAND()</f>
        <v>0.320784379128283</v>
      </c>
      <c r="Q333" s="30" t="n">
        <f aca="true">RAND()</f>
        <v>0.0984968049266492</v>
      </c>
      <c r="R333" s="30" t="n">
        <f aca="true">RAND()</f>
        <v>0.69591686006046</v>
      </c>
      <c r="S333" s="32" t="n">
        <f aca="false">IF($D$9=$B$9,$B$9,IF(R333&lt;($C$9-$B$9)/($D$9-$B$9),$B$9+SQRT(R333*($D$9-$B$9)*($C$9-$B$9)),$D$9-SQRT((1-R333)*($D$9-$B$9)*($D$9-$C$9))))</f>
        <v>0</v>
      </c>
    </row>
    <row r="334" customFormat="false" ht="15" hidden="false" customHeight="false" outlineLevel="0" collapsed="false">
      <c r="A334" s="30" t="n">
        <v>314</v>
      </c>
      <c r="F334" s="31" t="n">
        <f aca="false">IF($D$4=$B$4,$B$4,IF(M334&lt;($C$4-$B$4)/($D$4-$B$4),$B$4+SQRT(M334*($D$4-$B$4)*($C$4-$B$4)),$D$4-SQRT((1-M334)*($D$4-$B$4)*($D$4-$C$4))))</f>
        <v>0.757277637442681</v>
      </c>
      <c r="G334" s="31" t="n">
        <f aca="false">IF($D$5=$B$5,$B$5,IF(N334&lt;($C$5-$B$5)/($D$5-$B$5),$B$5+SQRT(N334*($D$5-$B$5)*($C$5-$B$5)),$D$5-SQRT((1-N334)*($D$5-$B$5)*($D$5-$C$5))))</f>
        <v>0.844407457617173</v>
      </c>
      <c r="H334" s="30" t="n">
        <f aca="false">IF($D$6=$B$6,$B$6,IF(O334&lt;($C$6-$B$6)/($D$6-$B$6),$B$6+SQRT(O334*($D$6-$B$6)*($C$6-$B$6)),$D$6-SQRT((1-O334)*($D$6-$B$6)*($D$6-$C$6))))</f>
        <v>1098338.42281106</v>
      </c>
      <c r="I334" s="30" t="n">
        <f aca="false">IF($D$7=$B$7,$B$7,IF(P334&lt;($C$7-$B$7)/($D$7-$B$7),$B$7+SQRT(P334*($D$7-$B$7)*($C$7-$B$7)),$D$7-SQRT((1-P334)*($D$7-$B$7)*($D$7-$C$7))))</f>
        <v>0.949183502309762</v>
      </c>
      <c r="J334" s="30" t="n">
        <f aca="false">IF($D$8=$B$8,$B$8,IF(Q334&lt;($C$8-$B$8)/($D$8-$B$8),$B$8+SQRT(Q334*($D$8-$B$8)*($C$8-$B$8)),$D$8-SQRT((1-Q334)*($D$8-$B$8)*($D$8-$C$8))))</f>
        <v>0.145153867188107</v>
      </c>
      <c r="K334" s="30" t="n">
        <f aca="false">F334*G334*H334*(1-I334*J334)+S334*(1-J334)</f>
        <v>605567.61591953</v>
      </c>
      <c r="L334" s="30" t="n">
        <f aca="false">K334-F334*G334*H334*(1-I334)</f>
        <v>569877.488458882</v>
      </c>
      <c r="M334" s="30" t="n">
        <f aca="true">RAND()</f>
        <v>0.0656145550203036</v>
      </c>
      <c r="N334" s="30" t="n">
        <f aca="true">RAND()</f>
        <v>0.896982307713785</v>
      </c>
      <c r="O334" s="30" t="n">
        <f aca="true">RAND()</f>
        <v>0.4580042668141</v>
      </c>
      <c r="P334" s="30" t="n">
        <f aca="true">RAND()</f>
        <v>0.756720548494664</v>
      </c>
      <c r="Q334" s="30" t="n">
        <f aca="true">RAND()</f>
        <v>0.799460114372014</v>
      </c>
      <c r="R334" s="30" t="n">
        <f aca="true">RAND()</f>
        <v>0.14073243330168</v>
      </c>
      <c r="S334" s="32" t="n">
        <f aca="false">IF($D$9=$B$9,$B$9,IF(R334&lt;($C$9-$B$9)/($D$9-$B$9),$B$9+SQRT(R334*($D$9-$B$9)*($C$9-$B$9)),$D$9-SQRT((1-R334)*($D$9-$B$9)*($D$9-$C$9))))</f>
        <v>0</v>
      </c>
    </row>
    <row r="335" customFormat="false" ht="15" hidden="false" customHeight="false" outlineLevel="0" collapsed="false">
      <c r="A335" s="30" t="n">
        <v>315</v>
      </c>
      <c r="F335" s="31" t="n">
        <f aca="false">IF($D$4=$B$4,$B$4,IF(M335&lt;($C$4-$B$4)/($D$4-$B$4),$B$4+SQRT(M335*($D$4-$B$4)*($C$4-$B$4)),$D$4-SQRT((1-M335)*($D$4-$B$4)*($D$4-$C$4))))</f>
        <v>0.802310841848237</v>
      </c>
      <c r="G335" s="31" t="n">
        <f aca="false">IF($D$5=$B$5,$B$5,IF(N335&lt;($C$5-$B$5)/($D$5-$B$5),$B$5+SQRT(N335*($D$5-$B$5)*($C$5-$B$5)),$D$5-SQRT((1-N335)*($D$5-$B$5)*($D$5-$C$5))))</f>
        <v>0.775129667881064</v>
      </c>
      <c r="H335" s="30" t="n">
        <f aca="false">IF($D$6=$B$6,$B$6,IF(O335&lt;($C$6-$B$6)/($D$6-$B$6),$B$6+SQRT(O335*($D$6-$B$6)*($C$6-$B$6)),$D$6-SQRT((1-O335)*($D$6-$B$6)*($D$6-$C$6))))</f>
        <v>700012.859774245</v>
      </c>
      <c r="I335" s="30" t="n">
        <f aca="false">IF($D$7=$B$7,$B$7,IF(P335&lt;($C$7-$B$7)/($D$7-$B$7),$B$7+SQRT(P335*($D$7-$B$7)*($C$7-$B$7)),$D$7-SQRT((1-P335)*($D$7-$B$7)*($D$7-$C$7))))</f>
        <v>0.880360645852225</v>
      </c>
      <c r="J335" s="30" t="n">
        <f aca="false">IF($D$8=$B$8,$B$8,IF(Q335&lt;($C$8-$B$8)/($D$8-$B$8),$B$8+SQRT(Q335*($D$8-$B$8)*($C$8-$B$8)),$D$8-SQRT((1-Q335)*($D$8-$B$8)*($D$8-$C$8))))</f>
        <v>0.081823744126088</v>
      </c>
      <c r="K335" s="30" t="n">
        <f aca="false">F335*G335*H335*(1-I335*J335)+S335*(1-J335)</f>
        <v>403975.394941144</v>
      </c>
      <c r="L335" s="30" t="n">
        <f aca="false">K335-F335*G335*H335*(1-I335)</f>
        <v>351892.26215864</v>
      </c>
      <c r="M335" s="30" t="n">
        <f aca="true">RAND()</f>
        <v>0.2093501671939</v>
      </c>
      <c r="N335" s="30" t="n">
        <f aca="true">RAND()</f>
        <v>0.511173342868866</v>
      </c>
      <c r="O335" s="30" t="n">
        <f aca="true">RAND()</f>
        <v>0.0533401921000957</v>
      </c>
      <c r="P335" s="30" t="n">
        <f aca="true">RAND()</f>
        <v>0.0709052935818645</v>
      </c>
      <c r="Q335" s="30" t="n">
        <f aca="true">RAND()</f>
        <v>0.135033425360363</v>
      </c>
      <c r="R335" s="30" t="n">
        <f aca="true">RAND()</f>
        <v>0.80127410016675</v>
      </c>
      <c r="S335" s="32" t="n">
        <f aca="false">IF($D$9=$B$9,$B$9,IF(R335&lt;($C$9-$B$9)/($D$9-$B$9),$B$9+SQRT(R335*($D$9-$B$9)*($C$9-$B$9)),$D$9-SQRT((1-R335)*($D$9-$B$9)*($D$9-$C$9))))</f>
        <v>0</v>
      </c>
    </row>
    <row r="336" customFormat="false" ht="15" hidden="false" customHeight="false" outlineLevel="0" collapsed="false">
      <c r="A336" s="30" t="n">
        <v>316</v>
      </c>
      <c r="F336" s="31" t="n">
        <f aca="false">IF($D$4=$B$4,$B$4,IF(M336&lt;($C$4-$B$4)/($D$4-$B$4),$B$4+SQRT(M336*($D$4-$B$4)*($C$4-$B$4)),$D$4-SQRT((1-M336)*($D$4-$B$4)*($D$4-$C$4))))</f>
        <v>0.916218816377625</v>
      </c>
      <c r="G336" s="31" t="n">
        <f aca="false">IF($D$5=$B$5,$B$5,IF(N336&lt;($C$5-$B$5)/($D$5-$B$5),$B$5+SQRT(N336*($D$5-$B$5)*($C$5-$B$5)),$D$5-SQRT((1-N336)*($D$5-$B$5)*($D$5-$C$5))))</f>
        <v>0.713510891362792</v>
      </c>
      <c r="H336" s="30" t="n">
        <f aca="false">IF($D$6=$B$6,$B$6,IF(O336&lt;($C$6-$B$6)/($D$6-$B$6),$B$6+SQRT(O336*($D$6-$B$6)*($C$6-$B$6)),$D$6-SQRT((1-O336)*($D$6-$B$6)*($D$6-$C$6))))</f>
        <v>1362874.40708216</v>
      </c>
      <c r="I336" s="30" t="n">
        <f aca="false">IF($D$7=$B$7,$B$7,IF(P336&lt;($C$7-$B$7)/($D$7-$B$7),$B$7+SQRT(P336*($D$7-$B$7)*($C$7-$B$7)),$D$7-SQRT((1-P336)*($D$7-$B$7)*($D$7-$C$7))))</f>
        <v>0.95156969598622</v>
      </c>
      <c r="J336" s="30" t="n">
        <f aca="false">IF($D$8=$B$8,$B$8,IF(Q336&lt;($C$8-$B$8)/($D$8-$B$8),$B$8+SQRT(Q336*($D$8-$B$8)*($C$8-$B$8)),$D$8-SQRT((1-Q336)*($D$8-$B$8)*($D$8-$C$8))))</f>
        <v>0.114777646644439</v>
      </c>
      <c r="K336" s="30" t="n">
        <f aca="false">F336*G336*H336*(1-I336*J336)+S336*(1-J336)</f>
        <v>793645.628904903</v>
      </c>
      <c r="L336" s="30" t="n">
        <f aca="false">K336-F336*G336*H336*(1-I336)</f>
        <v>750496.419300539</v>
      </c>
      <c r="M336" s="30" t="n">
        <f aca="true">RAND()</f>
        <v>0.90870653064571</v>
      </c>
      <c r="N336" s="30" t="n">
        <f aca="true">RAND()</f>
        <v>0.214745374299591</v>
      </c>
      <c r="O336" s="30" t="n">
        <f aca="true">RAND()</f>
        <v>0.729380652566056</v>
      </c>
      <c r="P336" s="30" t="n">
        <f aca="true">RAND()</f>
        <v>0.792748157354889</v>
      </c>
      <c r="Q336" s="30" t="n">
        <f aca="true">RAND()</f>
        <v>0.515810032569331</v>
      </c>
      <c r="R336" s="30" t="n">
        <f aca="true">RAND()</f>
        <v>0.0916312074480277</v>
      </c>
      <c r="S336" s="32" t="n">
        <f aca="false">IF($D$9=$B$9,$B$9,IF(R336&lt;($C$9-$B$9)/($D$9-$B$9),$B$9+SQRT(R336*($D$9-$B$9)*($C$9-$B$9)),$D$9-SQRT((1-R336)*($D$9-$B$9)*($D$9-$C$9))))</f>
        <v>0</v>
      </c>
    </row>
    <row r="337" customFormat="false" ht="15" hidden="false" customHeight="false" outlineLevel="0" collapsed="false">
      <c r="A337" s="30" t="n">
        <v>317</v>
      </c>
      <c r="F337" s="31" t="n">
        <f aca="false">IF($D$4=$B$4,$B$4,IF(M337&lt;($C$4-$B$4)/($D$4-$B$4),$B$4+SQRT(M337*($D$4-$B$4)*($C$4-$B$4)),$D$4-SQRT((1-M337)*($D$4-$B$4)*($D$4-$C$4))))</f>
        <v>0.91351821264541</v>
      </c>
      <c r="G337" s="31" t="n">
        <f aca="false">IF($D$5=$B$5,$B$5,IF(N337&lt;($C$5-$B$5)/($D$5-$B$5),$B$5+SQRT(N337*($D$5-$B$5)*($C$5-$B$5)),$D$5-SQRT((1-N337)*($D$5-$B$5)*($D$5-$C$5))))</f>
        <v>0.864982606632696</v>
      </c>
      <c r="H337" s="30" t="n">
        <f aca="false">IF($D$6=$B$6,$B$6,IF(O337&lt;($C$6-$B$6)/($D$6-$B$6),$B$6+SQRT(O337*($D$6-$B$6)*($C$6-$B$6)),$D$6-SQRT((1-O337)*($D$6-$B$6)*($D$6-$C$6))))</f>
        <v>1065140.22683101</v>
      </c>
      <c r="I337" s="30" t="n">
        <f aca="false">IF($D$7=$B$7,$B$7,IF(P337&lt;($C$7-$B$7)/($D$7-$B$7),$B$7+SQRT(P337*($D$7-$B$7)*($C$7-$B$7)),$D$7-SQRT((1-P337)*($D$7-$B$7)*($D$7-$C$7))))</f>
        <v>0.883507421255867</v>
      </c>
      <c r="J337" s="30" t="n">
        <f aca="false">IF($D$8=$B$8,$B$8,IF(Q337&lt;($C$8-$B$8)/($D$8-$B$8),$B$8+SQRT(Q337*($D$8-$B$8)*($C$8-$B$8)),$D$8-SQRT((1-Q337)*($D$8-$B$8)*($D$8-$C$8))))</f>
        <v>0.111591806949952</v>
      </c>
      <c r="K337" s="30" t="n">
        <f aca="false">F337*G337*H337*(1-I337*J337)+S337*(1-J337)</f>
        <v>758669.611007521</v>
      </c>
      <c r="L337" s="30" t="n">
        <f aca="false">K337-F337*G337*H337*(1-I337)</f>
        <v>660623.667339654</v>
      </c>
      <c r="M337" s="30" t="n">
        <f aca="true">RAND()</f>
        <v>0.893526335313157</v>
      </c>
      <c r="N337" s="30" t="n">
        <f aca="true">RAND()</f>
        <v>0.959126072058649</v>
      </c>
      <c r="O337" s="30" t="n">
        <f aca="true">RAND()</f>
        <v>0.417358136340289</v>
      </c>
      <c r="P337" s="30" t="n">
        <f aca="true">RAND()</f>
        <v>0.0863651753244715</v>
      </c>
      <c r="Q337" s="30" t="n">
        <f aca="true">RAND()</f>
        <v>0.478932760108364</v>
      </c>
      <c r="R337" s="30" t="n">
        <f aca="true">RAND()</f>
        <v>0.0897697557129465</v>
      </c>
      <c r="S337" s="32" t="n">
        <f aca="false">IF($D$9=$B$9,$B$9,IF(R337&lt;($C$9-$B$9)/($D$9-$B$9),$B$9+SQRT(R337*($D$9-$B$9)*($C$9-$B$9)),$D$9-SQRT((1-R337)*($D$9-$B$9)*($D$9-$C$9))))</f>
        <v>0</v>
      </c>
    </row>
    <row r="338" customFormat="false" ht="15" hidden="false" customHeight="false" outlineLevel="0" collapsed="false">
      <c r="A338" s="30" t="n">
        <v>318</v>
      </c>
      <c r="F338" s="31" t="n">
        <f aca="false">IF($D$4=$B$4,$B$4,IF(M338&lt;($C$4-$B$4)/($D$4-$B$4),$B$4+SQRT(M338*($D$4-$B$4)*($C$4-$B$4)),$D$4-SQRT((1-M338)*($D$4-$B$4)*($D$4-$C$4))))</f>
        <v>0.825387025881261</v>
      </c>
      <c r="G338" s="31" t="n">
        <f aca="false">IF($D$5=$B$5,$B$5,IF(N338&lt;($C$5-$B$5)/($D$5-$B$5),$B$5+SQRT(N338*($D$5-$B$5)*($C$5-$B$5)),$D$5-SQRT((1-N338)*($D$5-$B$5)*($D$5-$C$5))))</f>
        <v>0.752782371754642</v>
      </c>
      <c r="H338" s="30" t="n">
        <f aca="false">IF($D$6=$B$6,$B$6,IF(O338&lt;($C$6-$B$6)/($D$6-$B$6),$B$6+SQRT(O338*($D$6-$B$6)*($C$6-$B$6)),$D$6-SQRT((1-O338)*($D$6-$B$6)*($D$6-$C$6))))</f>
        <v>1426814.15972552</v>
      </c>
      <c r="I338" s="30" t="n">
        <f aca="false">IF($D$7=$B$7,$B$7,IF(P338&lt;($C$7-$B$7)/($D$7-$B$7),$B$7+SQRT(P338*($D$7-$B$7)*($C$7-$B$7)),$D$7-SQRT((1-P338)*($D$7-$B$7)*($D$7-$C$7))))</f>
        <v>0.933577462827634</v>
      </c>
      <c r="J338" s="30" t="n">
        <f aca="false">IF($D$8=$B$8,$B$8,IF(Q338&lt;($C$8-$B$8)/($D$8-$B$8),$B$8+SQRT(Q338*($D$8-$B$8)*($C$8-$B$8)),$D$8-SQRT((1-Q338)*($D$8-$B$8)*($D$8-$C$8))))</f>
        <v>0.189357540087505</v>
      </c>
      <c r="K338" s="30" t="n">
        <f aca="false">F338*G338*H338*(1-I338*J338)+S338*(1-J338)</f>
        <v>729811.055646115</v>
      </c>
      <c r="L338" s="30" t="n">
        <f aca="false">K338-F338*G338*H338*(1-I338)</f>
        <v>670925.341063215</v>
      </c>
      <c r="M338" s="30" t="n">
        <f aca="true">RAND()</f>
        <v>0.314438125186959</v>
      </c>
      <c r="N338" s="30" t="n">
        <f aca="true">RAND()</f>
        <v>0.389040885316225</v>
      </c>
      <c r="O338" s="30" t="n">
        <f aca="true">RAND()</f>
        <v>0.780971995005889</v>
      </c>
      <c r="P338" s="30" t="n">
        <f aca="true">RAND()</f>
        <v>0.537322484054196</v>
      </c>
      <c r="Q338" s="30" t="n">
        <f aca="true">RAND()</f>
        <v>0.992449203134062</v>
      </c>
      <c r="R338" s="30" t="n">
        <f aca="true">RAND()</f>
        <v>0.0834359328140459</v>
      </c>
      <c r="S338" s="32" t="n">
        <f aca="false">IF($D$9=$B$9,$B$9,IF(R338&lt;($C$9-$B$9)/($D$9-$B$9),$B$9+SQRT(R338*($D$9-$B$9)*($C$9-$B$9)),$D$9-SQRT((1-R338)*($D$9-$B$9)*($D$9-$C$9))))</f>
        <v>0</v>
      </c>
    </row>
    <row r="339" customFormat="false" ht="15" hidden="false" customHeight="false" outlineLevel="0" collapsed="false">
      <c r="A339" s="30" t="n">
        <v>319</v>
      </c>
      <c r="F339" s="31" t="n">
        <f aca="false">IF($D$4=$B$4,$B$4,IF(M339&lt;($C$4-$B$4)/($D$4-$B$4),$B$4+SQRT(M339*($D$4-$B$4)*($C$4-$B$4)),$D$4-SQRT((1-M339)*($D$4-$B$4)*($D$4-$C$4))))</f>
        <v>0.926432612920658</v>
      </c>
      <c r="G339" s="31" t="n">
        <f aca="false">IF($D$5=$B$5,$B$5,IF(N339&lt;($C$5-$B$5)/($D$5-$B$5),$B$5+SQRT(N339*($D$5-$B$5)*($C$5-$B$5)),$D$5-SQRT((1-N339)*($D$5-$B$5)*($D$5-$C$5))))</f>
        <v>0.785513995849764</v>
      </c>
      <c r="H339" s="30" t="n">
        <f aca="false">IF($D$6=$B$6,$B$6,IF(O339&lt;($C$6-$B$6)/($D$6-$B$6),$B$6+SQRT(O339*($D$6-$B$6)*($C$6-$B$6)),$D$6-SQRT((1-O339)*($D$6-$B$6)*($D$6-$C$6))))</f>
        <v>724748.107420505</v>
      </c>
      <c r="I339" s="30" t="n">
        <f aca="false">IF($D$7=$B$7,$B$7,IF(P339&lt;($C$7-$B$7)/($D$7-$B$7),$B$7+SQRT(P339*($D$7-$B$7)*($C$7-$B$7)),$D$7-SQRT((1-P339)*($D$7-$B$7)*($D$7-$C$7))))</f>
        <v>0.860145598647731</v>
      </c>
      <c r="J339" s="30" t="n">
        <f aca="false">IF($D$8=$B$8,$B$8,IF(Q339&lt;($C$8-$B$8)/($D$8-$B$8),$B$8+SQRT(Q339*($D$8-$B$8)*($C$8-$B$8)),$D$8-SQRT((1-Q339)*($D$8-$B$8)*($D$8-$C$8))))</f>
        <v>0.11345458406265</v>
      </c>
      <c r="K339" s="30" t="n">
        <f aca="false">F339*G339*H339*(1-I339*J339)+S339*(1-J339)</f>
        <v>475948.512134398</v>
      </c>
      <c r="L339" s="30" t="n">
        <f aca="false">K339-F339*G339*H339*(1-I339)</f>
        <v>402186.799645058</v>
      </c>
      <c r="M339" s="30" t="n">
        <f aca="true">RAND()</f>
        <v>0.955566261300197</v>
      </c>
      <c r="N339" s="30" t="n">
        <f aca="true">RAND()</f>
        <v>0.57359071093577</v>
      </c>
      <c r="O339" s="30" t="n">
        <f aca="true">RAND()</f>
        <v>0.067348949052132</v>
      </c>
      <c r="P339" s="30" t="n">
        <f aca="true">RAND()</f>
        <v>0.0079179363016032</v>
      </c>
      <c r="Q339" s="30" t="n">
        <f aca="true">RAND()</f>
        <v>0.50065939868207</v>
      </c>
      <c r="R339" s="30" t="n">
        <f aca="true">RAND()</f>
        <v>0.358647481284237</v>
      </c>
      <c r="S339" s="32" t="n">
        <f aca="false">IF($D$9=$B$9,$B$9,IF(R339&lt;($C$9-$B$9)/($D$9-$B$9),$B$9+SQRT(R339*($D$9-$B$9)*($C$9-$B$9)),$D$9-SQRT((1-R339)*($D$9-$B$9)*($D$9-$C$9))))</f>
        <v>0</v>
      </c>
    </row>
    <row r="340" customFormat="false" ht="15" hidden="false" customHeight="false" outlineLevel="0" collapsed="false">
      <c r="A340" s="30" t="n">
        <v>320</v>
      </c>
      <c r="F340" s="31" t="n">
        <f aca="false">IF($D$4=$B$4,$B$4,IF(M340&lt;($C$4-$B$4)/($D$4-$B$4),$B$4+SQRT(M340*($D$4-$B$4)*($C$4-$B$4)),$D$4-SQRT((1-M340)*($D$4-$B$4)*($D$4-$C$4))))</f>
        <v>0.82534513549577</v>
      </c>
      <c r="G340" s="31" t="n">
        <f aca="false">IF($D$5=$B$5,$B$5,IF(N340&lt;($C$5-$B$5)/($D$5-$B$5),$B$5+SQRT(N340*($D$5-$B$5)*($C$5-$B$5)),$D$5-SQRT((1-N340)*($D$5-$B$5)*($D$5-$C$5))))</f>
        <v>0.68673552940993</v>
      </c>
      <c r="H340" s="30" t="n">
        <f aca="false">IF($D$6=$B$6,$B$6,IF(O340&lt;($C$6-$B$6)/($D$6-$B$6),$B$6+SQRT(O340*($D$6-$B$6)*($C$6-$B$6)),$D$6-SQRT((1-O340)*($D$6-$B$6)*($D$6-$C$6))))</f>
        <v>1627284.09547108</v>
      </c>
      <c r="I340" s="30" t="n">
        <f aca="false">IF($D$7=$B$7,$B$7,IF(P340&lt;($C$7-$B$7)/($D$7-$B$7),$B$7+SQRT(P340*($D$7-$B$7)*($C$7-$B$7)),$D$7-SQRT((1-P340)*($D$7-$B$7)*($D$7-$C$7))))</f>
        <v>0.95199774763564</v>
      </c>
      <c r="J340" s="30" t="n">
        <f aca="false">IF($D$8=$B$8,$B$8,IF(Q340&lt;($C$8-$B$8)/($D$8-$B$8),$B$8+SQRT(Q340*($D$8-$B$8)*($C$8-$B$8)),$D$8-SQRT((1-Q340)*($D$8-$B$8)*($D$8-$C$8))))</f>
        <v>0.100998291216464</v>
      </c>
      <c r="K340" s="30" t="n">
        <f aca="false">F340*G340*H340*(1-I340*J340)+S340*(1-J340)</f>
        <v>833651.978089723</v>
      </c>
      <c r="L340" s="30" t="n">
        <f aca="false">K340-F340*G340*H340*(1-I340)</f>
        <v>789377.840689264</v>
      </c>
      <c r="M340" s="30" t="n">
        <f aca="true">RAND()</f>
        <v>0.314228059849059</v>
      </c>
      <c r="N340" s="30" t="n">
        <f aca="true">RAND()</f>
        <v>0.125384201033681</v>
      </c>
      <c r="O340" s="30" t="n">
        <f aca="true">RAND()</f>
        <v>0.907388569674127</v>
      </c>
      <c r="P340" s="30" t="n">
        <f aca="true">RAND()</f>
        <v>0.79894201603146</v>
      </c>
      <c r="Q340" s="30" t="n">
        <f aca="true">RAND()</f>
        <v>0.346577443862659</v>
      </c>
      <c r="R340" s="30" t="n">
        <f aca="true">RAND()</f>
        <v>0.731239252914854</v>
      </c>
      <c r="S340" s="32" t="n">
        <f aca="false">IF($D$9=$B$9,$B$9,IF(R340&lt;($C$9-$B$9)/($D$9-$B$9),$B$9+SQRT(R340*($D$9-$B$9)*($C$9-$B$9)),$D$9-SQRT((1-R340)*($D$9-$B$9)*($D$9-$C$9))))</f>
        <v>0</v>
      </c>
    </row>
    <row r="341" customFormat="false" ht="15" hidden="false" customHeight="false" outlineLevel="0" collapsed="false">
      <c r="A341" s="30" t="n">
        <v>321</v>
      </c>
      <c r="F341" s="31" t="n">
        <f aca="false">IF($D$4=$B$4,$B$4,IF(M341&lt;($C$4-$B$4)/($D$4-$B$4),$B$4+SQRT(M341*($D$4-$B$4)*($C$4-$B$4)),$D$4-SQRT((1-M341)*($D$4-$B$4)*($D$4-$C$4))))</f>
        <v>0.936935166687198</v>
      </c>
      <c r="G341" s="31" t="n">
        <f aca="false">IF($D$5=$B$5,$B$5,IF(N341&lt;($C$5-$B$5)/($D$5-$B$5),$B$5+SQRT(N341*($D$5-$B$5)*($C$5-$B$5)),$D$5-SQRT((1-N341)*($D$5-$B$5)*($D$5-$C$5))))</f>
        <v>0.74651463760782</v>
      </c>
      <c r="H341" s="30" t="n">
        <f aca="false">IF($D$6=$B$6,$B$6,IF(O341&lt;($C$6-$B$6)/($D$6-$B$6),$B$6+SQRT(O341*($D$6-$B$6)*($C$6-$B$6)),$D$6-SQRT((1-O341)*($D$6-$B$6)*($D$6-$C$6))))</f>
        <v>702302.764119842</v>
      </c>
      <c r="I341" s="30" t="n">
        <f aca="false">IF($D$7=$B$7,$B$7,IF(P341&lt;($C$7-$B$7)/($D$7-$B$7),$B$7+SQRT(P341*($D$7-$B$7)*($C$7-$B$7)),$D$7-SQRT((1-P341)*($D$7-$B$7)*($D$7-$C$7))))</f>
        <v>0.927992564528893</v>
      </c>
      <c r="J341" s="30" t="n">
        <f aca="false">IF($D$8=$B$8,$B$8,IF(Q341&lt;($C$8-$B$8)/($D$8-$B$8),$B$8+SQRT(Q341*($D$8-$B$8)*($C$8-$B$8)),$D$8-SQRT((1-Q341)*($D$8-$B$8)*($D$8-$C$8))))</f>
        <v>0.116233572168455</v>
      </c>
      <c r="K341" s="30" t="n">
        <f aca="false">F341*G341*H341*(1-I341*J341)+S341*(1-J341)</f>
        <v>438231.269835706</v>
      </c>
      <c r="L341" s="30" t="n">
        <f aca="false">K341-F341*G341*H341*(1-I341)</f>
        <v>402860.086497306</v>
      </c>
      <c r="M341" s="30" t="n">
        <f aca="true">RAND()</f>
        <v>0.986344810440695</v>
      </c>
      <c r="N341" s="30" t="n">
        <f aca="true">RAND()</f>
        <v>0.357775650555845</v>
      </c>
      <c r="O341" s="30" t="n">
        <f aca="true">RAND()</f>
        <v>0.0545685444940377</v>
      </c>
      <c r="P341" s="30" t="n">
        <f aca="true">RAND()</f>
        <v>0.467910778599508</v>
      </c>
      <c r="Q341" s="30" t="n">
        <f aca="true">RAND()</f>
        <v>0.532212371222839</v>
      </c>
      <c r="R341" s="30" t="n">
        <f aca="true">RAND()</f>
        <v>0.799970865046443</v>
      </c>
      <c r="S341" s="32" t="n">
        <f aca="false">IF($D$9=$B$9,$B$9,IF(R341&lt;($C$9-$B$9)/($D$9-$B$9),$B$9+SQRT(R341*($D$9-$B$9)*($C$9-$B$9)),$D$9-SQRT((1-R341)*($D$9-$B$9)*($D$9-$C$9))))</f>
        <v>0</v>
      </c>
    </row>
    <row r="342" customFormat="false" ht="15" hidden="false" customHeight="false" outlineLevel="0" collapsed="false">
      <c r="A342" s="30" t="n">
        <v>322</v>
      </c>
      <c r="F342" s="31" t="n">
        <f aca="false">IF($D$4=$B$4,$B$4,IF(M342&lt;($C$4-$B$4)/($D$4-$B$4),$B$4+SQRT(M342*($D$4-$B$4)*($C$4-$B$4)),$D$4-SQRT((1-M342)*($D$4-$B$4)*($D$4-$C$4))))</f>
        <v>0.898512985680021</v>
      </c>
      <c r="G342" s="31" t="n">
        <f aca="false">IF($D$5=$B$5,$B$5,IF(N342&lt;($C$5-$B$5)/($D$5-$B$5),$B$5+SQRT(N342*($D$5-$B$5)*($C$5-$B$5)),$D$5-SQRT((1-N342)*($D$5-$B$5)*($D$5-$C$5))))</f>
        <v>0.875552468427918</v>
      </c>
      <c r="H342" s="30" t="n">
        <f aca="false">IF($D$6=$B$6,$B$6,IF(O342&lt;($C$6-$B$6)/($D$6-$B$6),$B$6+SQRT(O342*($D$6-$B$6)*($C$6-$B$6)),$D$6-SQRT((1-O342)*($D$6-$B$6)*($D$6-$C$6))))</f>
        <v>1617272.35235666</v>
      </c>
      <c r="I342" s="30" t="n">
        <f aca="false">IF($D$7=$B$7,$B$7,IF(P342&lt;($C$7-$B$7)/($D$7-$B$7),$B$7+SQRT(P342*($D$7-$B$7)*($C$7-$B$7)),$D$7-SQRT((1-P342)*($D$7-$B$7)*($D$7-$C$7))))</f>
        <v>0.959989305089428</v>
      </c>
      <c r="J342" s="30" t="n">
        <f aca="false">IF($D$8=$B$8,$B$8,IF(Q342&lt;($C$8-$B$8)/($D$8-$B$8),$B$8+SQRT(Q342*($D$8-$B$8)*($C$8-$B$8)),$D$8-SQRT((1-Q342)*($D$8-$B$8)*($D$8-$C$8))))</f>
        <v>0.142347976896396</v>
      </c>
      <c r="K342" s="30" t="n">
        <f aca="false">F342*G342*H342*(1-I342*J342)+S342*(1-J342)</f>
        <v>1098437.4089698</v>
      </c>
      <c r="L342" s="30" t="n">
        <f aca="false">K342-F342*G342*H342*(1-I342)</f>
        <v>1047531.78191718</v>
      </c>
      <c r="M342" s="30" t="n">
        <f aca="true">RAND()</f>
        <v>0.788148109671924</v>
      </c>
      <c r="N342" s="30" t="n">
        <f aca="true">RAND()</f>
        <v>0.980077273334402</v>
      </c>
      <c r="O342" s="30" t="n">
        <f aca="true">RAND()</f>
        <v>0.902346365152933</v>
      </c>
      <c r="P342" s="30" t="n">
        <f aca="true">RAND()</f>
        <v>0.897326176716928</v>
      </c>
      <c r="Q342" s="30" t="n">
        <f aca="true">RAND()</f>
        <v>0.778416282137437</v>
      </c>
      <c r="R342" s="30" t="n">
        <f aca="true">RAND()</f>
        <v>0.202741315939255</v>
      </c>
      <c r="S342" s="32" t="n">
        <f aca="false">IF($D$9=$B$9,$B$9,IF(R342&lt;($C$9-$B$9)/($D$9-$B$9),$B$9+SQRT(R342*($D$9-$B$9)*($C$9-$B$9)),$D$9-SQRT((1-R342)*($D$9-$B$9)*($D$9-$C$9))))</f>
        <v>0</v>
      </c>
    </row>
    <row r="343" customFormat="false" ht="15" hidden="false" customHeight="false" outlineLevel="0" collapsed="false">
      <c r="A343" s="30" t="n">
        <v>323</v>
      </c>
      <c r="F343" s="31" t="n">
        <f aca="false">IF($D$4=$B$4,$B$4,IF(M343&lt;($C$4-$B$4)/($D$4-$B$4),$B$4+SQRT(M343*($D$4-$B$4)*($C$4-$B$4)),$D$4-SQRT((1-M343)*($D$4-$B$4)*($D$4-$C$4))))</f>
        <v>0.778059875350826</v>
      </c>
      <c r="G343" s="31" t="n">
        <f aca="false">IF($D$5=$B$5,$B$5,IF(N343&lt;($C$5-$B$5)/($D$5-$B$5),$B$5+SQRT(N343*($D$5-$B$5)*($C$5-$B$5)),$D$5-SQRT((1-N343)*($D$5-$B$5)*($D$5-$C$5))))</f>
        <v>0.794791918959701</v>
      </c>
      <c r="H343" s="30" t="n">
        <f aca="false">IF($D$6=$B$6,$B$6,IF(O343&lt;($C$6-$B$6)/($D$6-$B$6),$B$6+SQRT(O343*($D$6-$B$6)*($C$6-$B$6)),$D$6-SQRT((1-O343)*($D$6-$B$6)*($D$6-$C$6))))</f>
        <v>657930.520197634</v>
      </c>
      <c r="I343" s="30" t="n">
        <f aca="false">IF($D$7=$B$7,$B$7,IF(P343&lt;($C$7-$B$7)/($D$7-$B$7),$B$7+SQRT(P343*($D$7-$B$7)*($C$7-$B$7)),$D$7-SQRT((1-P343)*($D$7-$B$7)*($D$7-$C$7))))</f>
        <v>0.942372042428037</v>
      </c>
      <c r="J343" s="30" t="n">
        <f aca="false">IF($D$8=$B$8,$B$8,IF(Q343&lt;($C$8-$B$8)/($D$8-$B$8),$B$8+SQRT(Q343*($D$8-$B$8)*($C$8-$B$8)),$D$8-SQRT((1-Q343)*($D$8-$B$8)*($D$8-$C$8))))</f>
        <v>0.162195597244315</v>
      </c>
      <c r="K343" s="30" t="n">
        <f aca="false">F343*G343*H343*(1-I343*J343)+S343*(1-J343)</f>
        <v>344673.210807958</v>
      </c>
      <c r="L343" s="30" t="n">
        <f aca="false">K343-F343*G343*H343*(1-I343)</f>
        <v>321226.61899372</v>
      </c>
      <c r="M343" s="30" t="n">
        <f aca="true">RAND()</f>
        <v>0.12186688279573</v>
      </c>
      <c r="N343" s="30" t="n">
        <f aca="true">RAND()</f>
        <v>0.632398194866712</v>
      </c>
      <c r="O343" s="30" t="n">
        <f aca="true">RAND()</f>
        <v>0.0332560656131937</v>
      </c>
      <c r="P343" s="30" t="n">
        <f aca="true">RAND()</f>
        <v>0.656353401717473</v>
      </c>
      <c r="Q343" s="30" t="n">
        <f aca="true">RAND()</f>
        <v>0.904721808819062</v>
      </c>
      <c r="R343" s="30" t="n">
        <f aca="true">RAND()</f>
        <v>0.0268479526434532</v>
      </c>
      <c r="S343" s="32" t="n">
        <f aca="false">IF($D$9=$B$9,$B$9,IF(R343&lt;($C$9-$B$9)/($D$9-$B$9),$B$9+SQRT(R343*($D$9-$B$9)*($C$9-$B$9)),$D$9-SQRT((1-R343)*($D$9-$B$9)*($D$9-$C$9))))</f>
        <v>0</v>
      </c>
    </row>
    <row r="344" customFormat="false" ht="15" hidden="false" customHeight="false" outlineLevel="0" collapsed="false">
      <c r="A344" s="30" t="n">
        <v>324</v>
      </c>
      <c r="F344" s="31" t="n">
        <f aca="false">IF($D$4=$B$4,$B$4,IF(M344&lt;($C$4-$B$4)/($D$4-$B$4),$B$4+SQRT(M344*($D$4-$B$4)*($C$4-$B$4)),$D$4-SQRT((1-M344)*($D$4-$B$4)*($D$4-$C$4))))</f>
        <v>0.894186202715708</v>
      </c>
      <c r="G344" s="31" t="n">
        <f aca="false">IF($D$5=$B$5,$B$5,IF(N344&lt;($C$5-$B$5)/($D$5-$B$5),$B$5+SQRT(N344*($D$5-$B$5)*($C$5-$B$5)),$D$5-SQRT((1-N344)*($D$5-$B$5)*($D$5-$C$5))))</f>
        <v>0.804947390234249</v>
      </c>
      <c r="H344" s="30" t="n">
        <f aca="false">IF($D$6=$B$6,$B$6,IF(O344&lt;($C$6-$B$6)/($D$6-$B$6),$B$6+SQRT(O344*($D$6-$B$6)*($C$6-$B$6)),$D$6-SQRT((1-O344)*($D$6-$B$6)*($D$6-$C$6))))</f>
        <v>751442.643385981</v>
      </c>
      <c r="I344" s="30" t="n">
        <f aca="false">IF($D$7=$B$7,$B$7,IF(P344&lt;($C$7-$B$7)/($D$7-$B$7),$B$7+SQRT(P344*($D$7-$B$7)*($C$7-$B$7)),$D$7-SQRT((1-P344)*($D$7-$B$7)*($D$7-$C$7))))</f>
        <v>0.946566024580314</v>
      </c>
      <c r="J344" s="30" t="n">
        <f aca="false">IF($D$8=$B$8,$B$8,IF(Q344&lt;($C$8-$B$8)/($D$8-$B$8),$B$8+SQRT(Q344*($D$8-$B$8)*($C$8-$B$8)),$D$8-SQRT((1-Q344)*($D$8-$B$8)*($D$8-$C$8))))</f>
        <v>0.148492076238949</v>
      </c>
      <c r="K344" s="30" t="n">
        <f aca="false">F344*G344*H344*(1-I344*J344)+S344*(1-J344)</f>
        <v>464844.928103766</v>
      </c>
      <c r="L344" s="30" t="n">
        <f aca="false">K344-F344*G344*H344*(1-I344)</f>
        <v>435944.199979196</v>
      </c>
      <c r="M344" s="30" t="n">
        <f aca="true">RAND()</f>
        <v>0.754165626502923</v>
      </c>
      <c r="N344" s="30" t="n">
        <f aca="true">RAND()</f>
        <v>0.698833379223993</v>
      </c>
      <c r="O344" s="30" t="n">
        <f aca="true">RAND()</f>
        <v>0.0842978705505727</v>
      </c>
      <c r="P344" s="30" t="n">
        <f aca="true">RAND()</f>
        <v>0.717307469480449</v>
      </c>
      <c r="Q344" s="30" t="n">
        <f aca="true">RAND()</f>
        <v>0.82312891932172</v>
      </c>
      <c r="R344" s="30" t="n">
        <f aca="true">RAND()</f>
        <v>0.678353554506833</v>
      </c>
      <c r="S344" s="32" t="n">
        <f aca="false">IF($D$9=$B$9,$B$9,IF(R344&lt;($C$9-$B$9)/($D$9-$B$9),$B$9+SQRT(R344*($D$9-$B$9)*($C$9-$B$9)),$D$9-SQRT((1-R344)*($D$9-$B$9)*($D$9-$C$9))))</f>
        <v>0</v>
      </c>
    </row>
    <row r="345" customFormat="false" ht="15" hidden="false" customHeight="false" outlineLevel="0" collapsed="false">
      <c r="A345" s="30" t="n">
        <v>325</v>
      </c>
      <c r="F345" s="31" t="n">
        <f aca="false">IF($D$4=$B$4,$B$4,IF(M345&lt;($C$4-$B$4)/($D$4-$B$4),$B$4+SQRT(M345*($D$4-$B$4)*($C$4-$B$4)),$D$4-SQRT((1-M345)*($D$4-$B$4)*($D$4-$C$4))))</f>
        <v>0.753318765178094</v>
      </c>
      <c r="G345" s="31" t="n">
        <f aca="false">IF($D$5=$B$5,$B$5,IF(N345&lt;($C$5-$B$5)/($D$5-$B$5),$B$5+SQRT(N345*($D$5-$B$5)*($C$5-$B$5)),$D$5-SQRT((1-N345)*($D$5-$B$5)*($D$5-$C$5))))</f>
        <v>0.774494687171109</v>
      </c>
      <c r="H345" s="30" t="n">
        <f aca="false">IF($D$6=$B$6,$B$6,IF(O345&lt;($C$6-$B$6)/($D$6-$B$6),$B$6+SQRT(O345*($D$6-$B$6)*($C$6-$B$6)),$D$6-SQRT((1-O345)*($D$6-$B$6)*($D$6-$C$6))))</f>
        <v>1132375.61681065</v>
      </c>
      <c r="I345" s="30" t="n">
        <f aca="false">IF($D$7=$B$7,$B$7,IF(P345&lt;($C$7-$B$7)/($D$7-$B$7),$B$7+SQRT(P345*($D$7-$B$7)*($C$7-$B$7)),$D$7-SQRT((1-P345)*($D$7-$B$7)*($D$7-$C$7))))</f>
        <v>0.857029946182394</v>
      </c>
      <c r="J345" s="30" t="n">
        <f aca="false">IF($D$8=$B$8,$B$8,IF(Q345&lt;($C$8-$B$8)/($D$8-$B$8),$B$8+SQRT(Q345*($D$8-$B$8)*($C$8-$B$8)),$D$8-SQRT((1-Q345)*($D$8-$B$8)*($D$8-$C$8))))</f>
        <v>0.128515066693008</v>
      </c>
      <c r="K345" s="30" t="n">
        <f aca="false">F345*G345*H345*(1-I345*J345)+S345*(1-J345)</f>
        <v>587907.239379015</v>
      </c>
      <c r="L345" s="30" t="n">
        <f aca="false">K345-F345*G345*H345*(1-I345)</f>
        <v>493450.528509267</v>
      </c>
      <c r="M345" s="30" t="n">
        <f aca="true">RAND()</f>
        <v>0.0568578144023343</v>
      </c>
      <c r="N345" s="30" t="n">
        <f aca="true">RAND()</f>
        <v>0.507473264182384</v>
      </c>
      <c r="O345" s="30" t="n">
        <f aca="true">RAND()</f>
        <v>0.498151953130202</v>
      </c>
      <c r="P345" s="30" t="n">
        <f aca="true">RAND()</f>
        <v>0.00380154948671947</v>
      </c>
      <c r="Q345" s="30" t="n">
        <f aca="true">RAND()</f>
        <v>0.659326954006327</v>
      </c>
      <c r="R345" s="30" t="n">
        <f aca="true">RAND()</f>
        <v>0.315254699102066</v>
      </c>
      <c r="S345" s="32" t="n">
        <f aca="false">IF($D$9=$B$9,$B$9,IF(R345&lt;($C$9-$B$9)/($D$9-$B$9),$B$9+SQRT(R345*($D$9-$B$9)*($C$9-$B$9)),$D$9-SQRT((1-R345)*($D$9-$B$9)*($D$9-$C$9))))</f>
        <v>0</v>
      </c>
    </row>
    <row r="346" customFormat="false" ht="15" hidden="false" customHeight="false" outlineLevel="0" collapsed="false">
      <c r="A346" s="30" t="n">
        <v>326</v>
      </c>
      <c r="F346" s="31" t="n">
        <f aca="false">IF($D$4=$B$4,$B$4,IF(M346&lt;($C$4-$B$4)/($D$4-$B$4),$B$4+SQRT(M346*($D$4-$B$4)*($C$4-$B$4)),$D$4-SQRT((1-M346)*($D$4-$B$4)*($D$4-$C$4))))</f>
        <v>0.815835049789797</v>
      </c>
      <c r="G346" s="31" t="n">
        <f aca="false">IF($D$5=$B$5,$B$5,IF(N346&lt;($C$5-$B$5)/($D$5-$B$5),$B$5+SQRT(N346*($D$5-$B$5)*($C$5-$B$5)),$D$5-SQRT((1-N346)*($D$5-$B$5)*($D$5-$C$5))))</f>
        <v>0.763236217699364</v>
      </c>
      <c r="H346" s="30" t="n">
        <f aca="false">IF($D$6=$B$6,$B$6,IF(O346&lt;($C$6-$B$6)/($D$6-$B$6),$B$6+SQRT(O346*($D$6-$B$6)*($C$6-$B$6)),$D$6-SQRT((1-O346)*($D$6-$B$6)*($D$6-$C$6))))</f>
        <v>932232.607333421</v>
      </c>
      <c r="I346" s="30" t="n">
        <f aca="false">IF($D$7=$B$7,$B$7,IF(P346&lt;($C$7-$B$7)/($D$7-$B$7),$B$7+SQRT(P346*($D$7-$B$7)*($C$7-$B$7)),$D$7-SQRT((1-P346)*($D$7-$B$7)*($D$7-$C$7))))</f>
        <v>0.949903714699158</v>
      </c>
      <c r="J346" s="30" t="n">
        <f aca="false">IF($D$8=$B$8,$B$8,IF(Q346&lt;($C$8-$B$8)/($D$8-$B$8),$B$8+SQRT(Q346*($D$8-$B$8)*($C$8-$B$8)),$D$8-SQRT((1-Q346)*($D$8-$B$8)*($D$8-$C$8))))</f>
        <v>0.129990933454143</v>
      </c>
      <c r="K346" s="30" t="n">
        <f aca="false">F346*G346*H346*(1-I346*J346)+S346*(1-J346)</f>
        <v>508801.062201342</v>
      </c>
      <c r="L346" s="30" t="n">
        <f aca="false">K346-F346*G346*H346*(1-I346)</f>
        <v>479721.280416904</v>
      </c>
      <c r="M346" s="30" t="n">
        <f aca="true">RAND()</f>
        <v>0.268355175196095</v>
      </c>
      <c r="N346" s="30" t="n">
        <f aca="true">RAND()</f>
        <v>0.444101046146568</v>
      </c>
      <c r="O346" s="30" t="n">
        <f aca="true">RAND()</f>
        <v>0.249100035789663</v>
      </c>
      <c r="P346" s="30" t="n">
        <f aca="true">RAND()</f>
        <v>0.767750170053132</v>
      </c>
      <c r="Q346" s="30" t="n">
        <f aca="true">RAND()</f>
        <v>0.673248706758521</v>
      </c>
      <c r="R346" s="30" t="n">
        <f aca="true">RAND()</f>
        <v>0.417550226480968</v>
      </c>
      <c r="S346" s="32" t="n">
        <f aca="false">IF($D$9=$B$9,$B$9,IF(R346&lt;($C$9-$B$9)/($D$9-$B$9),$B$9+SQRT(R346*($D$9-$B$9)*($C$9-$B$9)),$D$9-SQRT((1-R346)*($D$9-$B$9)*($D$9-$C$9))))</f>
        <v>0</v>
      </c>
    </row>
    <row r="347" customFormat="false" ht="15" hidden="false" customHeight="false" outlineLevel="0" collapsed="false">
      <c r="A347" s="30" t="n">
        <v>327</v>
      </c>
      <c r="F347" s="31" t="n">
        <f aca="false">IF($D$4=$B$4,$B$4,IF(M347&lt;($C$4-$B$4)/($D$4-$B$4),$B$4+SQRT(M347*($D$4-$B$4)*($C$4-$B$4)),$D$4-SQRT((1-M347)*($D$4-$B$4)*($D$4-$C$4))))</f>
        <v>0.912135160531443</v>
      </c>
      <c r="G347" s="31" t="n">
        <f aca="false">IF($D$5=$B$5,$B$5,IF(N347&lt;($C$5-$B$5)/($D$5-$B$5),$B$5+SQRT(N347*($D$5-$B$5)*($C$5-$B$5)),$D$5-SQRT((1-N347)*($D$5-$B$5)*($D$5-$C$5))))</f>
        <v>0.766018274451609</v>
      </c>
      <c r="H347" s="30" t="n">
        <f aca="false">IF($D$6=$B$6,$B$6,IF(O347&lt;($C$6-$B$6)/($D$6-$B$6),$B$6+SQRT(O347*($D$6-$B$6)*($C$6-$B$6)),$D$6-SQRT((1-O347)*($D$6-$B$6)*($D$6-$C$6))))</f>
        <v>1560135.71698818</v>
      </c>
      <c r="I347" s="30" t="n">
        <f aca="false">IF($D$7=$B$7,$B$7,IF(P347&lt;($C$7-$B$7)/($D$7-$B$7),$B$7+SQRT(P347*($D$7-$B$7)*($C$7-$B$7)),$D$7-SQRT((1-P347)*($D$7-$B$7)*($D$7-$C$7))))</f>
        <v>0.937614592140752</v>
      </c>
      <c r="J347" s="30" t="n">
        <f aca="false">IF($D$8=$B$8,$B$8,IF(Q347&lt;($C$8-$B$8)/($D$8-$B$8),$B$8+SQRT(Q347*($D$8-$B$8)*($C$8-$B$8)),$D$8-SQRT((1-Q347)*($D$8-$B$8)*($D$8-$C$8))))</f>
        <v>0.134103040076061</v>
      </c>
      <c r="K347" s="30" t="n">
        <f aca="false">F347*G347*H347*(1-I347*J347)+S347*(1-J347)</f>
        <v>953021.771543671</v>
      </c>
      <c r="L347" s="30" t="n">
        <f aca="false">K347-F347*G347*H347*(1-I347)</f>
        <v>885016.320452104</v>
      </c>
      <c r="M347" s="30" t="n">
        <f aca="true">RAND()</f>
        <v>0.885300314561632</v>
      </c>
      <c r="N347" s="30" t="n">
        <f aca="true">RAND()</f>
        <v>0.459367790864827</v>
      </c>
      <c r="O347" s="30" t="n">
        <f aca="true">RAND()</f>
        <v>0.871012941686999</v>
      </c>
      <c r="P347" s="30" t="n">
        <f aca="true">RAND()</f>
        <v>0.590485904306951</v>
      </c>
      <c r="Q347" s="30" t="n">
        <f aca="true">RAND()</f>
        <v>0.710506044852182</v>
      </c>
      <c r="R347" s="30" t="n">
        <f aca="true">RAND()</f>
        <v>0.292462224997547</v>
      </c>
      <c r="S347" s="32" t="n">
        <f aca="false">IF($D$9=$B$9,$B$9,IF(R347&lt;($C$9-$B$9)/($D$9-$B$9),$B$9+SQRT(R347*($D$9-$B$9)*($C$9-$B$9)),$D$9-SQRT((1-R347)*($D$9-$B$9)*($D$9-$C$9))))</f>
        <v>0</v>
      </c>
    </row>
    <row r="348" customFormat="false" ht="15" hidden="false" customHeight="false" outlineLevel="0" collapsed="false">
      <c r="A348" s="30" t="n">
        <v>328</v>
      </c>
      <c r="F348" s="31" t="n">
        <f aca="false">IF($D$4=$B$4,$B$4,IF(M348&lt;($C$4-$B$4)/($D$4-$B$4),$B$4+SQRT(M348*($D$4-$B$4)*($C$4-$B$4)),$D$4-SQRT((1-M348)*($D$4-$B$4)*($D$4-$C$4))))</f>
        <v>0.914681240616197</v>
      </c>
      <c r="G348" s="31" t="n">
        <f aca="false">IF($D$5=$B$5,$B$5,IF(N348&lt;($C$5-$B$5)/($D$5-$B$5),$B$5+SQRT(N348*($D$5-$B$5)*($C$5-$B$5)),$D$5-SQRT((1-N348)*($D$5-$B$5)*($D$5-$C$5))))</f>
        <v>0.771935075941021</v>
      </c>
      <c r="H348" s="30" t="n">
        <f aca="false">IF($D$6=$B$6,$B$6,IF(O348&lt;($C$6-$B$6)/($D$6-$B$6),$B$6+SQRT(O348*($D$6-$B$6)*($C$6-$B$6)),$D$6-SQRT((1-O348)*($D$6-$B$6)*($D$6-$C$6))))</f>
        <v>1275479.08923376</v>
      </c>
      <c r="I348" s="30" t="n">
        <f aca="false">IF($D$7=$B$7,$B$7,IF(P348&lt;($C$7-$B$7)/($D$7-$B$7),$B$7+SQRT(P348*($D$7-$B$7)*($C$7-$B$7)),$D$7-SQRT((1-P348)*($D$7-$B$7)*($D$7-$C$7))))</f>
        <v>0.939641752763001</v>
      </c>
      <c r="J348" s="30" t="n">
        <f aca="false">IF($D$8=$B$8,$B$8,IF(Q348&lt;($C$8-$B$8)/($D$8-$B$8),$B$8+SQRT(Q348*($D$8-$B$8)*($C$8-$B$8)),$D$8-SQRT((1-Q348)*($D$8-$B$8)*($D$8-$C$8))))</f>
        <v>0.11789998964026</v>
      </c>
      <c r="K348" s="30" t="n">
        <f aca="false">F348*G348*H348*(1-I348*J348)+S348*(1-J348)</f>
        <v>800813.304169847</v>
      </c>
      <c r="L348" s="30" t="n">
        <f aca="false">K348-F348*G348*H348*(1-I348)</f>
        <v>746455.674558056</v>
      </c>
      <c r="M348" s="30" t="n">
        <f aca="true">RAND()</f>
        <v>0.900206818847122</v>
      </c>
      <c r="N348" s="30" t="n">
        <f aca="true">RAND()</f>
        <v>0.492694505647408</v>
      </c>
      <c r="O348" s="30" t="n">
        <f aca="true">RAND()</f>
        <v>0.650046299908301</v>
      </c>
      <c r="P348" s="30" t="n">
        <f aca="true">RAND()</f>
        <v>0.618126449109458</v>
      </c>
      <c r="Q348" s="30" t="n">
        <f aca="true">RAND()</f>
        <v>0.550639219928709</v>
      </c>
      <c r="R348" s="30" t="n">
        <f aca="true">RAND()</f>
        <v>0.761082385759265</v>
      </c>
      <c r="S348" s="32" t="n">
        <f aca="false">IF($D$9=$B$9,$B$9,IF(R348&lt;($C$9-$B$9)/($D$9-$B$9),$B$9+SQRT(R348*($D$9-$B$9)*($C$9-$B$9)),$D$9-SQRT((1-R348)*($D$9-$B$9)*($D$9-$C$9))))</f>
        <v>0</v>
      </c>
    </row>
    <row r="349" customFormat="false" ht="15" hidden="false" customHeight="false" outlineLevel="0" collapsed="false">
      <c r="A349" s="30" t="n">
        <v>329</v>
      </c>
      <c r="F349" s="31" t="n">
        <f aca="false">IF($D$4=$B$4,$B$4,IF(M349&lt;($C$4-$B$4)/($D$4-$B$4),$B$4+SQRT(M349*($D$4-$B$4)*($C$4-$B$4)),$D$4-SQRT((1-M349)*($D$4-$B$4)*($D$4-$C$4))))</f>
        <v>0.816106867675608</v>
      </c>
      <c r="G349" s="31" t="n">
        <f aca="false">IF($D$5=$B$5,$B$5,IF(N349&lt;($C$5-$B$5)/($D$5-$B$5),$B$5+SQRT(N349*($D$5-$B$5)*($C$5-$B$5)),$D$5-SQRT((1-N349)*($D$5-$B$5)*($D$5-$C$5))))</f>
        <v>0.733401709814487</v>
      </c>
      <c r="H349" s="30" t="n">
        <f aca="false">IF($D$6=$B$6,$B$6,IF(O349&lt;($C$6-$B$6)/($D$6-$B$6),$B$6+SQRT(O349*($D$6-$B$6)*($C$6-$B$6)),$D$6-SQRT((1-O349)*($D$6-$B$6)*($D$6-$C$6))))</f>
        <v>1039268.13552329</v>
      </c>
      <c r="I349" s="30" t="n">
        <f aca="false">IF($D$7=$B$7,$B$7,IF(P349&lt;($C$7-$B$7)/($D$7-$B$7),$B$7+SQRT(P349*($D$7-$B$7)*($C$7-$B$7)),$D$7-SQRT((1-P349)*($D$7-$B$7)*($D$7-$C$7))))</f>
        <v>0.918830389287367</v>
      </c>
      <c r="J349" s="30" t="n">
        <f aca="false">IF($D$8=$B$8,$B$8,IF(Q349&lt;($C$8-$B$8)/($D$8-$B$8),$B$8+SQRT(Q349*($D$8-$B$8)*($C$8-$B$8)),$D$8-SQRT((1-Q349)*($D$8-$B$8)*($D$8-$C$8))))</f>
        <v>0.103927765643055</v>
      </c>
      <c r="K349" s="30" t="n">
        <f aca="false">F349*G349*H349*(1-I349*J349)+S349*(1-J349)</f>
        <v>562637.89545385</v>
      </c>
      <c r="L349" s="30" t="n">
        <f aca="false">K349-F349*G349*H349*(1-I349)</f>
        <v>512147.354287685</v>
      </c>
      <c r="M349" s="30" t="n">
        <f aca="true">RAND()</f>
        <v>0.269616094428821</v>
      </c>
      <c r="N349" s="30" t="n">
        <f aca="true">RAND()</f>
        <v>0.296600269690478</v>
      </c>
      <c r="O349" s="30" t="n">
        <f aca="true">RAND()</f>
        <v>0.384662856386064</v>
      </c>
      <c r="P349" s="30" t="n">
        <f aca="true">RAND()</f>
        <v>0.364432499188497</v>
      </c>
      <c r="Q349" s="30" t="n">
        <f aca="true">RAND()</f>
        <v>0.384675052377613</v>
      </c>
      <c r="R349" s="30" t="n">
        <f aca="true">RAND()</f>
        <v>0.612016804148291</v>
      </c>
      <c r="S349" s="32" t="n">
        <f aca="false">IF($D$9=$B$9,$B$9,IF(R349&lt;($C$9-$B$9)/($D$9-$B$9),$B$9+SQRT(R349*($D$9-$B$9)*($C$9-$B$9)),$D$9-SQRT((1-R349)*($D$9-$B$9)*($D$9-$C$9))))</f>
        <v>0</v>
      </c>
    </row>
    <row r="350" customFormat="false" ht="15" hidden="false" customHeight="false" outlineLevel="0" collapsed="false">
      <c r="A350" s="30" t="n">
        <v>330</v>
      </c>
      <c r="F350" s="31" t="n">
        <f aca="false">IF($D$4=$B$4,$B$4,IF(M350&lt;($C$4-$B$4)/($D$4-$B$4),$B$4+SQRT(M350*($D$4-$B$4)*($C$4-$B$4)),$D$4-SQRT((1-M350)*($D$4-$B$4)*($D$4-$C$4))))</f>
        <v>0.742383198607119</v>
      </c>
      <c r="G350" s="31" t="n">
        <f aca="false">IF($D$5=$B$5,$B$5,IF(N350&lt;($C$5-$B$5)/($D$5-$B$5),$B$5+SQRT(N350*($D$5-$B$5)*($C$5-$B$5)),$D$5-SQRT((1-N350)*($D$5-$B$5)*($D$5-$C$5))))</f>
        <v>0.687766794184127</v>
      </c>
      <c r="H350" s="30" t="n">
        <f aca="false">IF($D$6=$B$6,$B$6,IF(O350&lt;($C$6-$B$6)/($D$6-$B$6),$B$6+SQRT(O350*($D$6-$B$6)*($C$6-$B$6)),$D$6-SQRT((1-O350)*($D$6-$B$6)*($D$6-$C$6))))</f>
        <v>947834.813981707</v>
      </c>
      <c r="I350" s="30" t="n">
        <f aca="false">IF($D$7=$B$7,$B$7,IF(P350&lt;($C$7-$B$7)/($D$7-$B$7),$B$7+SQRT(P350*($D$7-$B$7)*($C$7-$B$7)),$D$7-SQRT((1-P350)*($D$7-$B$7)*($D$7-$C$7))))</f>
        <v>0.939136104860408</v>
      </c>
      <c r="J350" s="30" t="n">
        <f aca="false">IF($D$8=$B$8,$B$8,IF(Q350&lt;($C$8-$B$8)/($D$8-$B$8),$B$8+SQRT(Q350*($D$8-$B$8)*($C$8-$B$8)),$D$8-SQRT((1-Q350)*($D$8-$B$8)*($D$8-$C$8))))</f>
        <v>0.118952048054886</v>
      </c>
      <c r="K350" s="30" t="n">
        <f aca="false">F350*G350*H350*(1-I350*J350)+S350*(1-J350)</f>
        <v>429888.384035426</v>
      </c>
      <c r="L350" s="30" t="n">
        <f aca="false">K350-F350*G350*H350*(1-I350)</f>
        <v>400433.200208697</v>
      </c>
      <c r="M350" s="30" t="n">
        <f aca="true">RAND()</f>
        <v>0.0359267104834098</v>
      </c>
      <c r="N350" s="30" t="n">
        <f aca="true">RAND()</f>
        <v>0.128383502689314</v>
      </c>
      <c r="O350" s="30" t="n">
        <f aca="true">RAND()</f>
        <v>0.267408027485374</v>
      </c>
      <c r="P350" s="30" t="n">
        <f aca="true">RAND()</f>
        <v>0.611172706898898</v>
      </c>
      <c r="Q350" s="30" t="n">
        <f aca="true">RAND()</f>
        <v>0.562081965700164</v>
      </c>
      <c r="R350" s="30" t="n">
        <f aca="true">RAND()</f>
        <v>0.655840453999561</v>
      </c>
      <c r="S350" s="32" t="n">
        <f aca="false">IF($D$9=$B$9,$B$9,IF(R350&lt;($C$9-$B$9)/($D$9-$B$9),$B$9+SQRT(R350*($D$9-$B$9)*($C$9-$B$9)),$D$9-SQRT((1-R350)*($D$9-$B$9)*($D$9-$C$9))))</f>
        <v>0</v>
      </c>
    </row>
    <row r="351" customFormat="false" ht="15" hidden="false" customHeight="false" outlineLevel="0" collapsed="false">
      <c r="A351" s="30" t="n">
        <v>331</v>
      </c>
      <c r="F351" s="31" t="n">
        <f aca="false">IF($D$4=$B$4,$B$4,IF(M351&lt;($C$4-$B$4)/($D$4-$B$4),$B$4+SQRT(M351*($D$4-$B$4)*($C$4-$B$4)),$D$4-SQRT((1-M351)*($D$4-$B$4)*($D$4-$C$4))))</f>
        <v>0.810308606166749</v>
      </c>
      <c r="G351" s="31" t="n">
        <f aca="false">IF($D$5=$B$5,$B$5,IF(N351&lt;($C$5-$B$5)/($D$5-$B$5),$B$5+SQRT(N351*($D$5-$B$5)*($C$5-$B$5)),$D$5-SQRT((1-N351)*($D$5-$B$5)*($D$5-$C$5))))</f>
        <v>0.722560534641261</v>
      </c>
      <c r="H351" s="30" t="n">
        <f aca="false">IF($D$6=$B$6,$B$6,IF(O351&lt;($C$6-$B$6)/($D$6-$B$6),$B$6+SQRT(O351*($D$6-$B$6)*($C$6-$B$6)),$D$6-SQRT((1-O351)*($D$6-$B$6)*($D$6-$C$6))))</f>
        <v>1013214.89242009</v>
      </c>
      <c r="I351" s="30" t="n">
        <f aca="false">IF($D$7=$B$7,$B$7,IF(P351&lt;($C$7-$B$7)/($D$7-$B$7),$B$7+SQRT(P351*($D$7-$B$7)*($C$7-$B$7)),$D$7-SQRT((1-P351)*($D$7-$B$7)*($D$7-$C$7))))</f>
        <v>0.95570714615507</v>
      </c>
      <c r="J351" s="30" t="n">
        <f aca="false">IF($D$8=$B$8,$B$8,IF(Q351&lt;($C$8-$B$8)/($D$8-$B$8),$B$8+SQRT(Q351*($D$8-$B$8)*($C$8-$B$8)),$D$8-SQRT((1-Q351)*($D$8-$B$8)*($D$8-$C$8))))</f>
        <v>0.0861514485704785</v>
      </c>
      <c r="K351" s="30" t="n">
        <f aca="false">F351*G351*H351*(1-I351*J351)+S351*(1-J351)</f>
        <v>544390.024472892</v>
      </c>
      <c r="L351" s="30" t="n">
        <f aca="false">K351-F351*G351*H351*(1-I351)</f>
        <v>518113.984334996</v>
      </c>
      <c r="M351" s="30" t="n">
        <f aca="true">RAND()</f>
        <v>0.243359771889017</v>
      </c>
      <c r="N351" s="30" t="n">
        <f aca="true">RAND()</f>
        <v>0.250351410859195</v>
      </c>
      <c r="O351" s="30" t="n">
        <f aca="true">RAND()</f>
        <v>0.35083676763901</v>
      </c>
      <c r="P351" s="30" t="n">
        <f aca="true">RAND()</f>
        <v>0.84868134668433</v>
      </c>
      <c r="Q351" s="30" t="n">
        <f aca="true">RAND()</f>
        <v>0.174256964499193</v>
      </c>
      <c r="R351" s="30" t="n">
        <f aca="true">RAND()</f>
        <v>0.512740399976537</v>
      </c>
      <c r="S351" s="32" t="n">
        <f aca="false">IF($D$9=$B$9,$B$9,IF(R351&lt;($C$9-$B$9)/($D$9-$B$9),$B$9+SQRT(R351*($D$9-$B$9)*($C$9-$B$9)),$D$9-SQRT((1-R351)*($D$9-$B$9)*($D$9-$C$9))))</f>
        <v>0</v>
      </c>
    </row>
    <row r="352" customFormat="false" ht="15" hidden="false" customHeight="false" outlineLevel="0" collapsed="false">
      <c r="A352" s="30" t="n">
        <v>332</v>
      </c>
      <c r="F352" s="31" t="n">
        <f aca="false">IF($D$4=$B$4,$B$4,IF(M352&lt;($C$4-$B$4)/($D$4-$B$4),$B$4+SQRT(M352*($D$4-$B$4)*($C$4-$B$4)),$D$4-SQRT((1-M352)*($D$4-$B$4)*($D$4-$C$4))))</f>
        <v>0.784538766598779</v>
      </c>
      <c r="G352" s="31" t="n">
        <f aca="false">IF($D$5=$B$5,$B$5,IF(N352&lt;($C$5-$B$5)/($D$5-$B$5),$B$5+SQRT(N352*($D$5-$B$5)*($C$5-$B$5)),$D$5-SQRT((1-N352)*($D$5-$B$5)*($D$5-$C$5))))</f>
        <v>0.805083031327472</v>
      </c>
      <c r="H352" s="30" t="n">
        <f aca="false">IF($D$6=$B$6,$B$6,IF(O352&lt;($C$6-$B$6)/($D$6-$B$6),$B$6+SQRT(O352*($D$6-$B$6)*($C$6-$B$6)),$D$6-SQRT((1-O352)*($D$6-$B$6)*($D$6-$C$6))))</f>
        <v>826390.537087892</v>
      </c>
      <c r="I352" s="30" t="n">
        <f aca="false">IF($D$7=$B$7,$B$7,IF(P352&lt;($C$7-$B$7)/($D$7-$B$7),$B$7+SQRT(P352*($D$7-$B$7)*($C$7-$B$7)),$D$7-SQRT((1-P352)*($D$7-$B$7)*($D$7-$C$7))))</f>
        <v>0.957500543954662</v>
      </c>
      <c r="J352" s="30" t="n">
        <f aca="false">IF($D$8=$B$8,$B$8,IF(Q352&lt;($C$8-$B$8)/($D$8-$B$8),$B$8+SQRT(Q352*($D$8-$B$8)*($C$8-$B$8)),$D$8-SQRT((1-Q352)*($D$8-$B$8)*($D$8-$C$8))))</f>
        <v>0.110189878398043</v>
      </c>
      <c r="K352" s="30" t="n">
        <f aca="false">F352*G352*H352*(1-I352*J352)+S352*(1-J352)</f>
        <v>466893.069205625</v>
      </c>
      <c r="L352" s="30" t="n">
        <f aca="false">K352-F352*G352*H352*(1-I352)</f>
        <v>444709.889957059</v>
      </c>
      <c r="M352" s="30" t="n">
        <f aca="true">RAND()</f>
        <v>0.142936061160857</v>
      </c>
      <c r="N352" s="30" t="n">
        <f aca="true">RAND()</f>
        <v>0.699692301933941</v>
      </c>
      <c r="O352" s="30" t="n">
        <f aca="true">RAND()</f>
        <v>0.142041043600697</v>
      </c>
      <c r="P352" s="30" t="n">
        <f aca="true">RAND()</f>
        <v>0.870198584016387</v>
      </c>
      <c r="Q352" s="30" t="n">
        <f aca="true">RAND()</f>
        <v>0.462276137189449</v>
      </c>
      <c r="R352" s="30" t="n">
        <f aca="true">RAND()</f>
        <v>0.176970238158833</v>
      </c>
      <c r="S352" s="32" t="n">
        <f aca="false">IF($D$9=$B$9,$B$9,IF(R352&lt;($C$9-$B$9)/($D$9-$B$9),$B$9+SQRT(R352*($D$9-$B$9)*($C$9-$B$9)),$D$9-SQRT((1-R352)*($D$9-$B$9)*($D$9-$C$9))))</f>
        <v>0</v>
      </c>
    </row>
    <row r="353" customFormat="false" ht="15" hidden="false" customHeight="false" outlineLevel="0" collapsed="false">
      <c r="A353" s="30" t="n">
        <v>333</v>
      </c>
      <c r="F353" s="31" t="n">
        <f aca="false">IF($D$4=$B$4,$B$4,IF(M353&lt;($C$4-$B$4)/($D$4-$B$4),$B$4+SQRT(M353*($D$4-$B$4)*($C$4-$B$4)),$D$4-SQRT((1-M353)*($D$4-$B$4)*($D$4-$C$4))))</f>
        <v>0.861583235957146</v>
      </c>
      <c r="G353" s="31" t="n">
        <f aca="false">IF($D$5=$B$5,$B$5,IF(N353&lt;($C$5-$B$5)/($D$5-$B$5),$B$5+SQRT(N353*($D$5-$B$5)*($C$5-$B$5)),$D$5-SQRT((1-N353)*($D$5-$B$5)*($D$5-$C$5))))</f>
        <v>0.658848841424056</v>
      </c>
      <c r="H353" s="30" t="n">
        <f aca="false">IF($D$6=$B$6,$B$6,IF(O353&lt;($C$6-$B$6)/($D$6-$B$6),$B$6+SQRT(O353*($D$6-$B$6)*($C$6-$B$6)),$D$6-SQRT((1-O353)*($D$6-$B$6)*($D$6-$C$6))))</f>
        <v>1236720.25169703</v>
      </c>
      <c r="I353" s="30" t="n">
        <f aca="false">IF($D$7=$B$7,$B$7,IF(P353&lt;($C$7-$B$7)/($D$7-$B$7),$B$7+SQRT(P353*($D$7-$B$7)*($C$7-$B$7)),$D$7-SQRT((1-P353)*($D$7-$B$7)*($D$7-$C$7))))</f>
        <v>0.966596580659751</v>
      </c>
      <c r="J353" s="30" t="n">
        <f aca="false">IF($D$8=$B$8,$B$8,IF(Q353&lt;($C$8-$B$8)/($D$8-$B$8),$B$8+SQRT(Q353*($D$8-$B$8)*($C$8-$B$8)),$D$8-SQRT((1-Q353)*($D$8-$B$8)*($D$8-$C$8))))</f>
        <v>0.167459050861262</v>
      </c>
      <c r="K353" s="30" t="n">
        <f aca="false">F353*G353*H353*(1-I353*J353)+S353*(1-J353)</f>
        <v>588394.083316108</v>
      </c>
      <c r="L353" s="30" t="n">
        <f aca="false">K353-F353*G353*H353*(1-I353)</f>
        <v>564943.944119904</v>
      </c>
      <c r="M353" s="30" t="n">
        <f aca="true">RAND()</f>
        <v>0.522182842847657</v>
      </c>
      <c r="N353" s="30" t="n">
        <f aca="true">RAND()</f>
        <v>0.0577197689492289</v>
      </c>
      <c r="O353" s="30" t="n">
        <f aca="true">RAND()</f>
        <v>0.611602683887041</v>
      </c>
      <c r="P353" s="30" t="n">
        <f aca="true">RAND()</f>
        <v>0.953935474356265</v>
      </c>
      <c r="Q353" s="30" t="n">
        <f aca="true">RAND()</f>
        <v>0.929405775276671</v>
      </c>
      <c r="R353" s="30" t="n">
        <f aca="true">RAND()</f>
        <v>0.590907921504345</v>
      </c>
      <c r="S353" s="32" t="n">
        <f aca="false">IF($D$9=$B$9,$B$9,IF(R353&lt;($C$9-$B$9)/($D$9-$B$9),$B$9+SQRT(R353*($D$9-$B$9)*($C$9-$B$9)),$D$9-SQRT((1-R353)*($D$9-$B$9)*($D$9-$C$9))))</f>
        <v>0</v>
      </c>
    </row>
    <row r="354" customFormat="false" ht="15" hidden="false" customHeight="false" outlineLevel="0" collapsed="false">
      <c r="A354" s="30" t="n">
        <v>334</v>
      </c>
      <c r="F354" s="31" t="n">
        <f aca="false">IF($D$4=$B$4,$B$4,IF(M354&lt;($C$4-$B$4)/($D$4-$B$4),$B$4+SQRT(M354*($D$4-$B$4)*($C$4-$B$4)),$D$4-SQRT((1-M354)*($D$4-$B$4)*($D$4-$C$4))))</f>
        <v>0.757646370992427</v>
      </c>
      <c r="G354" s="31" t="n">
        <f aca="false">IF($D$5=$B$5,$B$5,IF(N354&lt;($C$5-$B$5)/($D$5-$B$5),$B$5+SQRT(N354*($D$5-$B$5)*($C$5-$B$5)),$D$5-SQRT((1-N354)*($D$5-$B$5)*($D$5-$C$5))))</f>
        <v>0.743059064412183</v>
      </c>
      <c r="H354" s="30" t="n">
        <f aca="false">IF($D$6=$B$6,$B$6,IF(O354&lt;($C$6-$B$6)/($D$6-$B$6),$B$6+SQRT(O354*($D$6-$B$6)*($C$6-$B$6)),$D$6-SQRT((1-O354)*($D$6-$B$6)*($D$6-$C$6))))</f>
        <v>843050.383328228</v>
      </c>
      <c r="I354" s="30" t="n">
        <f aca="false">IF($D$7=$B$7,$B$7,IF(P354&lt;($C$7-$B$7)/($D$7-$B$7),$B$7+SQRT(P354*($D$7-$B$7)*($C$7-$B$7)),$D$7-SQRT((1-P354)*($D$7-$B$7)*($D$7-$C$7))))</f>
        <v>0.902579064741397</v>
      </c>
      <c r="J354" s="30" t="n">
        <f aca="false">IF($D$8=$B$8,$B$8,IF(Q354&lt;($C$8-$B$8)/($D$8-$B$8),$B$8+SQRT(Q354*($D$8-$B$8)*($C$8-$B$8)),$D$8-SQRT((1-Q354)*($D$8-$B$8)*($D$8-$C$8))))</f>
        <v>0.0789229363133678</v>
      </c>
      <c r="K354" s="30" t="n">
        <f aca="false">F354*G354*H354*(1-I354*J354)+S354*(1-J354)</f>
        <v>440808.168389304</v>
      </c>
      <c r="L354" s="30" t="n">
        <f aca="false">K354-F354*G354*H354*(1-I354)</f>
        <v>394570.523146776</v>
      </c>
      <c r="M354" s="30" t="n">
        <f aca="true">RAND()</f>
        <v>0.0664620817719305</v>
      </c>
      <c r="N354" s="30" t="n">
        <f aca="true">RAND()</f>
        <v>0.341098265174819</v>
      </c>
      <c r="O354" s="30" t="n">
        <f aca="true">RAND()</f>
        <v>0.156911420668859</v>
      </c>
      <c r="P354" s="30" t="n">
        <f aca="true">RAND()</f>
        <v>0.212658311467696</v>
      </c>
      <c r="Q354" s="30" t="n">
        <f aca="true">RAND()</f>
        <v>0.111538165998284</v>
      </c>
      <c r="R354" s="30" t="n">
        <f aca="true">RAND()</f>
        <v>0.920742298065351</v>
      </c>
      <c r="S354" s="32" t="n">
        <f aca="false">IF($D$9=$B$9,$B$9,IF(R354&lt;($C$9-$B$9)/($D$9-$B$9),$B$9+SQRT(R354*($D$9-$B$9)*($C$9-$B$9)),$D$9-SQRT((1-R354)*($D$9-$B$9)*($D$9-$C$9))))</f>
        <v>0</v>
      </c>
    </row>
    <row r="355" customFormat="false" ht="15" hidden="false" customHeight="false" outlineLevel="0" collapsed="false">
      <c r="A355" s="30" t="n">
        <v>335</v>
      </c>
      <c r="F355" s="31" t="n">
        <f aca="false">IF($D$4=$B$4,$B$4,IF(M355&lt;($C$4-$B$4)/($D$4-$B$4),$B$4+SQRT(M355*($D$4-$B$4)*($C$4-$B$4)),$D$4-SQRT((1-M355)*($D$4-$B$4)*($D$4-$C$4))))</f>
        <v>0.836565026622509</v>
      </c>
      <c r="G355" s="31" t="n">
        <f aca="false">IF($D$5=$B$5,$B$5,IF(N355&lt;($C$5-$B$5)/($D$5-$B$5),$B$5+SQRT(N355*($D$5-$B$5)*($C$5-$B$5)),$D$5-SQRT((1-N355)*($D$5-$B$5)*($D$5-$C$5))))</f>
        <v>0.724893012015273</v>
      </c>
      <c r="H355" s="30" t="n">
        <f aca="false">IF($D$6=$B$6,$B$6,IF(O355&lt;($C$6-$B$6)/($D$6-$B$6),$B$6+SQRT(O355*($D$6-$B$6)*($C$6-$B$6)),$D$6-SQRT((1-O355)*($D$6-$B$6)*($D$6-$C$6))))</f>
        <v>1075059.05989826</v>
      </c>
      <c r="I355" s="30" t="n">
        <f aca="false">IF($D$7=$B$7,$B$7,IF(P355&lt;($C$7-$B$7)/($D$7-$B$7),$B$7+SQRT(P355*($D$7-$B$7)*($C$7-$B$7)),$D$7-SQRT((1-P355)*($D$7-$B$7)*($D$7-$C$7))))</f>
        <v>0.949900543070259</v>
      </c>
      <c r="J355" s="30" t="n">
        <f aca="false">IF($D$8=$B$8,$B$8,IF(Q355&lt;($C$8-$B$8)/($D$8-$B$8),$B$8+SQRT(Q355*($D$8-$B$8)*($C$8-$B$8)),$D$8-SQRT((1-Q355)*($D$8-$B$8)*($D$8-$C$8))))</f>
        <v>0.124848100637883</v>
      </c>
      <c r="K355" s="30" t="n">
        <f aca="false">F355*G355*H355*(1-I355*J355)+S355*(1-J355)</f>
        <v>574622.06592017</v>
      </c>
      <c r="L355" s="30" t="n">
        <f aca="false">K355-F355*G355*H355*(1-I355)</f>
        <v>541960.352838802</v>
      </c>
      <c r="M355" s="30" t="n">
        <f aca="true">RAND()</f>
        <v>0.373000129928132</v>
      </c>
      <c r="N355" s="30" t="n">
        <f aca="true">RAND()</f>
        <v>0.259971074170783</v>
      </c>
      <c r="O355" s="30" t="n">
        <f aca="true">RAND()</f>
        <v>0.429656171549135</v>
      </c>
      <c r="P355" s="30" t="n">
        <f aca="true">RAND()</f>
        <v>0.767701423517899</v>
      </c>
      <c r="Q355" s="30" t="n">
        <f aca="true">RAND()</f>
        <v>0.623479468151085</v>
      </c>
      <c r="R355" s="30" t="n">
        <f aca="true">RAND()</f>
        <v>0.916922520471496</v>
      </c>
      <c r="S355" s="32" t="n">
        <f aca="false">IF($D$9=$B$9,$B$9,IF(R355&lt;($C$9-$B$9)/($D$9-$B$9),$B$9+SQRT(R355*($D$9-$B$9)*($C$9-$B$9)),$D$9-SQRT((1-R355)*($D$9-$B$9)*($D$9-$C$9))))</f>
        <v>0</v>
      </c>
    </row>
    <row r="356" customFormat="false" ht="15" hidden="false" customHeight="false" outlineLevel="0" collapsed="false">
      <c r="A356" s="30" t="n">
        <v>336</v>
      </c>
      <c r="F356" s="31" t="n">
        <f aca="false">IF($D$4=$B$4,$B$4,IF(M356&lt;($C$4-$B$4)/($D$4-$B$4),$B$4+SQRT(M356*($D$4-$B$4)*($C$4-$B$4)),$D$4-SQRT((1-M356)*($D$4-$B$4)*($D$4-$C$4))))</f>
        <v>0.703922287054912</v>
      </c>
      <c r="G356" s="31" t="n">
        <f aca="false">IF($D$5=$B$5,$B$5,IF(N356&lt;($C$5-$B$5)/($D$5-$B$5),$B$5+SQRT(N356*($D$5-$B$5)*($C$5-$B$5)),$D$5-SQRT((1-N356)*($D$5-$B$5)*($D$5-$C$5))))</f>
        <v>0.837297529785623</v>
      </c>
      <c r="H356" s="30" t="n">
        <f aca="false">IF($D$6=$B$6,$B$6,IF(O356&lt;($C$6-$B$6)/($D$6-$B$6),$B$6+SQRT(O356*($D$6-$B$6)*($C$6-$B$6)),$D$6-SQRT((1-O356)*($D$6-$B$6)*($D$6-$C$6))))</f>
        <v>908568.214008136</v>
      </c>
      <c r="I356" s="30" t="n">
        <f aca="false">IF($D$7=$B$7,$B$7,IF(P356&lt;($C$7-$B$7)/($D$7-$B$7),$B$7+SQRT(P356*($D$7-$B$7)*($C$7-$B$7)),$D$7-SQRT((1-P356)*($D$7-$B$7)*($D$7-$C$7))))</f>
        <v>0.961410118801104</v>
      </c>
      <c r="J356" s="30" t="n">
        <f aca="false">IF($D$8=$B$8,$B$8,IF(Q356&lt;($C$8-$B$8)/($D$8-$B$8),$B$8+SQRT(Q356*($D$8-$B$8)*($C$8-$B$8)),$D$8-SQRT((1-Q356)*($D$8-$B$8)*($D$8-$C$8))))</f>
        <v>0.0769254632813864</v>
      </c>
      <c r="K356" s="30" t="n">
        <f aca="false">F356*G356*H356*(1-I356*J356)+S356*(1-J356)</f>
        <v>495899.026889843</v>
      </c>
      <c r="L356" s="30" t="n">
        <f aca="false">K356-F356*G356*H356*(1-I356)</f>
        <v>475234.022288365</v>
      </c>
      <c r="M356" s="30" t="n">
        <f aca="true">RAND()</f>
        <v>0.000307686714822585</v>
      </c>
      <c r="N356" s="30" t="n">
        <f aca="true">RAND()</f>
        <v>0.868946674300504</v>
      </c>
      <c r="O356" s="30" t="n">
        <f aca="true">RAND()</f>
        <v>0.222570647330397</v>
      </c>
      <c r="P356" s="30" t="n">
        <f aca="true">RAND()</f>
        <v>0.911388799233577</v>
      </c>
      <c r="Q356" s="30" t="n">
        <f aca="true">RAND()</f>
        <v>0.0966640763889713</v>
      </c>
      <c r="R356" s="30" t="n">
        <f aca="true">RAND()</f>
        <v>0.363442587124746</v>
      </c>
      <c r="S356" s="32" t="n">
        <f aca="false">IF($D$9=$B$9,$B$9,IF(R356&lt;($C$9-$B$9)/($D$9-$B$9),$B$9+SQRT(R356*($D$9-$B$9)*($C$9-$B$9)),$D$9-SQRT((1-R356)*($D$9-$B$9)*($D$9-$C$9))))</f>
        <v>0</v>
      </c>
    </row>
    <row r="357" customFormat="false" ht="15" hidden="false" customHeight="false" outlineLevel="0" collapsed="false">
      <c r="A357" s="30" t="n">
        <v>337</v>
      </c>
      <c r="F357" s="31" t="n">
        <f aca="false">IF($D$4=$B$4,$B$4,IF(M357&lt;($C$4-$B$4)/($D$4-$B$4),$B$4+SQRT(M357*($D$4-$B$4)*($C$4-$B$4)),$D$4-SQRT((1-M357)*($D$4-$B$4)*($D$4-$C$4))))</f>
        <v>0.869369214705431</v>
      </c>
      <c r="G357" s="31" t="n">
        <f aca="false">IF($D$5=$B$5,$B$5,IF(N357&lt;($C$5-$B$5)/($D$5-$B$5),$B$5+SQRT(N357*($D$5-$B$5)*($C$5-$B$5)),$D$5-SQRT((1-N357)*($D$5-$B$5)*($D$5-$C$5))))</f>
        <v>0.701613672308821</v>
      </c>
      <c r="H357" s="30" t="n">
        <f aca="false">IF($D$6=$B$6,$B$6,IF(O357&lt;($C$6-$B$6)/($D$6-$B$6),$B$6+SQRT(O357*($D$6-$B$6)*($C$6-$B$6)),$D$6-SQRT((1-O357)*($D$6-$B$6)*($D$6-$C$6))))</f>
        <v>1122339.94012599</v>
      </c>
      <c r="I357" s="30" t="n">
        <f aca="false">IF($D$7=$B$7,$B$7,IF(P357&lt;($C$7-$B$7)/($D$7-$B$7),$B$7+SQRT(P357*($D$7-$B$7)*($C$7-$B$7)),$D$7-SQRT((1-P357)*($D$7-$B$7)*($D$7-$C$7))))</f>
        <v>0.962133630423864</v>
      </c>
      <c r="J357" s="30" t="n">
        <f aca="false">IF($D$8=$B$8,$B$8,IF(Q357&lt;($C$8-$B$8)/($D$8-$B$8),$B$8+SQRT(Q357*($D$8-$B$8)*($C$8-$B$8)),$D$8-SQRT((1-Q357)*($D$8-$B$8)*($D$8-$C$8))))</f>
        <v>0.182994787265742</v>
      </c>
      <c r="K357" s="30" t="n">
        <f aca="false">F357*G357*H357*(1-I357*J357)+S357*(1-J357)</f>
        <v>564052.384194529</v>
      </c>
      <c r="L357" s="30" t="n">
        <f aca="false">K357-F357*G357*H357*(1-I357)</f>
        <v>538129.674974973</v>
      </c>
      <c r="M357" s="30" t="n">
        <f aca="true">RAND()</f>
        <v>0.573718617798685</v>
      </c>
      <c r="N357" s="30" t="n">
        <f aca="true">RAND()</f>
        <v>0.172088973334741</v>
      </c>
      <c r="O357" s="30" t="n">
        <f aca="true">RAND()</f>
        <v>0.48647521286796</v>
      </c>
      <c r="P357" s="30" t="n">
        <f aca="true">RAND()</f>
        <v>0.918152009786902</v>
      </c>
      <c r="Q357" s="30" t="n">
        <f aca="true">RAND()</f>
        <v>0.980721515990843</v>
      </c>
      <c r="R357" s="30" t="n">
        <f aca="true">RAND()</f>
        <v>0.0059462419080201</v>
      </c>
      <c r="S357" s="32" t="n">
        <f aca="false">IF($D$9=$B$9,$B$9,IF(R357&lt;($C$9-$B$9)/($D$9-$B$9),$B$9+SQRT(R357*($D$9-$B$9)*($C$9-$B$9)),$D$9-SQRT((1-R357)*($D$9-$B$9)*($D$9-$C$9))))</f>
        <v>0</v>
      </c>
    </row>
    <row r="358" customFormat="false" ht="15" hidden="false" customHeight="false" outlineLevel="0" collapsed="false">
      <c r="A358" s="30" t="n">
        <v>338</v>
      </c>
      <c r="F358" s="31" t="n">
        <f aca="false">IF($D$4=$B$4,$B$4,IF(M358&lt;($C$4-$B$4)/($D$4-$B$4),$B$4+SQRT(M358*($D$4-$B$4)*($C$4-$B$4)),$D$4-SQRT((1-M358)*($D$4-$B$4)*($D$4-$C$4))))</f>
        <v>0.881038082883752</v>
      </c>
      <c r="G358" s="31" t="n">
        <f aca="false">IF($D$5=$B$5,$B$5,IF(N358&lt;($C$5-$B$5)/($D$5-$B$5),$B$5+SQRT(N358*($D$5-$B$5)*($C$5-$B$5)),$D$5-SQRT((1-N358)*($D$5-$B$5)*($D$5-$C$5))))</f>
        <v>0.679828957389939</v>
      </c>
      <c r="H358" s="30" t="n">
        <f aca="false">IF($D$6=$B$6,$B$6,IF(O358&lt;($C$6-$B$6)/($D$6-$B$6),$B$6+SQRT(O358*($D$6-$B$6)*($C$6-$B$6)),$D$6-SQRT((1-O358)*($D$6-$B$6)*($D$6-$C$6))))</f>
        <v>1073834.40700853</v>
      </c>
      <c r="I358" s="30" t="n">
        <f aca="false">IF($D$7=$B$7,$B$7,IF(P358&lt;($C$7-$B$7)/($D$7-$B$7),$B$7+SQRT(P358*($D$7-$B$7)*($C$7-$B$7)),$D$7-SQRT((1-P358)*($D$7-$B$7)*($D$7-$C$7))))</f>
        <v>0.973393427380104</v>
      </c>
      <c r="J358" s="30" t="n">
        <f aca="false">IF($D$8=$B$8,$B$8,IF(Q358&lt;($C$8-$B$8)/($D$8-$B$8),$B$8+SQRT(Q358*($D$8-$B$8)*($C$8-$B$8)),$D$8-SQRT((1-Q358)*($D$8-$B$8)*($D$8-$C$8))))</f>
        <v>0.070889179399771</v>
      </c>
      <c r="K358" s="30" t="n">
        <f aca="false">F358*G358*H358*(1-I358*J358)+S358*(1-J358)</f>
        <v>598797.403921842</v>
      </c>
      <c r="L358" s="30" t="n">
        <f aca="false">K358-F358*G358*H358*(1-I358)</f>
        <v>581684.623041702</v>
      </c>
      <c r="M358" s="30" t="n">
        <f aca="true">RAND()</f>
        <v>0.655495749084482</v>
      </c>
      <c r="N358" s="30" t="n">
        <f aca="true">RAND()</f>
        <v>0.106211040632744</v>
      </c>
      <c r="O358" s="30" t="n">
        <f aca="true">RAND()</f>
        <v>0.428144862905836</v>
      </c>
      <c r="P358" s="30" t="n">
        <f aca="true">RAND()</f>
        <v>0.988808512363601</v>
      </c>
      <c r="Q358" s="30" t="n">
        <f aca="true">RAND()</f>
        <v>0.0581810421327755</v>
      </c>
      <c r="R358" s="30" t="n">
        <f aca="true">RAND()</f>
        <v>0.338605836912377</v>
      </c>
      <c r="S358" s="32" t="n">
        <f aca="false">IF($D$9=$B$9,$B$9,IF(R358&lt;($C$9-$B$9)/($D$9-$B$9),$B$9+SQRT(R358*($D$9-$B$9)*($C$9-$B$9)),$D$9-SQRT((1-R358)*($D$9-$B$9)*($D$9-$C$9))))</f>
        <v>0</v>
      </c>
    </row>
    <row r="359" customFormat="false" ht="15" hidden="false" customHeight="false" outlineLevel="0" collapsed="false">
      <c r="A359" s="30" t="n">
        <v>339</v>
      </c>
      <c r="F359" s="31" t="n">
        <f aca="false">IF($D$4=$B$4,$B$4,IF(M359&lt;($C$4-$B$4)/($D$4-$B$4),$B$4+SQRT(M359*($D$4-$B$4)*($C$4-$B$4)),$D$4-SQRT((1-M359)*($D$4-$B$4)*($D$4-$C$4))))</f>
        <v>0.93670671914766</v>
      </c>
      <c r="G359" s="31" t="n">
        <f aca="false">IF($D$5=$B$5,$B$5,IF(N359&lt;($C$5-$B$5)/($D$5-$B$5),$B$5+SQRT(N359*($D$5-$B$5)*($C$5-$B$5)),$D$5-SQRT((1-N359)*($D$5-$B$5)*($D$5-$C$5))))</f>
        <v>0.752320200823581</v>
      </c>
      <c r="H359" s="30" t="n">
        <f aca="false">IF($D$6=$B$6,$B$6,IF(O359&lt;($C$6-$B$6)/($D$6-$B$6),$B$6+SQRT(O359*($D$6-$B$6)*($C$6-$B$6)),$D$6-SQRT((1-O359)*($D$6-$B$6)*($D$6-$C$6))))</f>
        <v>1166137.63418336</v>
      </c>
      <c r="I359" s="30" t="n">
        <f aca="false">IF($D$7=$B$7,$B$7,IF(P359&lt;($C$7-$B$7)/($D$7-$B$7),$B$7+SQRT(P359*($D$7-$B$7)*($C$7-$B$7)),$D$7-SQRT((1-P359)*($D$7-$B$7)*($D$7-$C$7))))</f>
        <v>0.925474637979259</v>
      </c>
      <c r="J359" s="30" t="n">
        <f aca="false">IF($D$8=$B$8,$B$8,IF(Q359&lt;($C$8-$B$8)/($D$8-$B$8),$B$8+SQRT(Q359*($D$8-$B$8)*($C$8-$B$8)),$D$8-SQRT((1-Q359)*($D$8-$B$8)*($D$8-$C$8))))</f>
        <v>0.160484621940205</v>
      </c>
      <c r="K359" s="30" t="n">
        <f aca="false">F359*G359*H359*(1-I359*J359)+S359*(1-J359)</f>
        <v>699726.550806758</v>
      </c>
      <c r="L359" s="30" t="n">
        <f aca="false">K359-F359*G359*H359*(1-I359)</f>
        <v>638483.013802513</v>
      </c>
      <c r="M359" s="30" t="n">
        <f aca="true">RAND()</f>
        <v>0.985863094734464</v>
      </c>
      <c r="N359" s="30" t="n">
        <f aca="true">RAND()</f>
        <v>0.386690726315601</v>
      </c>
      <c r="O359" s="30" t="n">
        <f aca="true">RAND()</f>
        <v>0.536449036583112</v>
      </c>
      <c r="P359" s="30" t="n">
        <f aca="true">RAND()</f>
        <v>0.43818622908463</v>
      </c>
      <c r="Q359" s="30" t="n">
        <f aca="true">RAND()</f>
        <v>0.895902326452767</v>
      </c>
      <c r="R359" s="30" t="n">
        <f aca="true">RAND()</f>
        <v>0.139251547634625</v>
      </c>
      <c r="S359" s="32" t="n">
        <f aca="false">IF($D$9=$B$9,$B$9,IF(R359&lt;($C$9-$B$9)/($D$9-$B$9),$B$9+SQRT(R359*($D$9-$B$9)*($C$9-$B$9)),$D$9-SQRT((1-R359)*($D$9-$B$9)*($D$9-$C$9))))</f>
        <v>0</v>
      </c>
    </row>
    <row r="360" customFormat="false" ht="15" hidden="false" customHeight="false" outlineLevel="0" collapsed="false">
      <c r="A360" s="30" t="n">
        <v>340</v>
      </c>
      <c r="F360" s="31" t="n">
        <f aca="false">IF($D$4=$B$4,$B$4,IF(M360&lt;($C$4-$B$4)/($D$4-$B$4),$B$4+SQRT(M360*($D$4-$B$4)*($C$4-$B$4)),$D$4-SQRT((1-M360)*($D$4-$B$4)*($D$4-$C$4))))</f>
        <v>0.862913780348554</v>
      </c>
      <c r="G360" s="31" t="n">
        <f aca="false">IF($D$5=$B$5,$B$5,IF(N360&lt;($C$5-$B$5)/($D$5-$B$5),$B$5+SQRT(N360*($D$5-$B$5)*($C$5-$B$5)),$D$5-SQRT((1-N360)*($D$5-$B$5)*($D$5-$C$5))))</f>
        <v>0.803534369795253</v>
      </c>
      <c r="H360" s="30" t="n">
        <f aca="false">IF($D$6=$B$6,$B$6,IF(O360&lt;($C$6-$B$6)/($D$6-$B$6),$B$6+SQRT(O360*($D$6-$B$6)*($C$6-$B$6)),$D$6-SQRT((1-O360)*($D$6-$B$6)*($D$6-$C$6))))</f>
        <v>1512122.04785746</v>
      </c>
      <c r="I360" s="30" t="n">
        <f aca="false">IF($D$7=$B$7,$B$7,IF(P360&lt;($C$7-$B$7)/($D$7-$B$7),$B$7+SQRT(P360*($D$7-$B$7)*($C$7-$B$7)),$D$7-SQRT((1-P360)*($D$7-$B$7)*($D$7-$C$7))))</f>
        <v>0.942147209563034</v>
      </c>
      <c r="J360" s="30" t="n">
        <f aca="false">IF($D$8=$B$8,$B$8,IF(Q360&lt;($C$8-$B$8)/($D$8-$B$8),$B$8+SQRT(Q360*($D$8-$B$8)*($C$8-$B$8)),$D$8-SQRT((1-Q360)*($D$8-$B$8)*($D$8-$C$8))))</f>
        <v>0.11947227606598</v>
      </c>
      <c r="K360" s="30" t="n">
        <f aca="false">F360*G360*H360*(1-I360*J360)+S360*(1-J360)</f>
        <v>930459.506085495</v>
      </c>
      <c r="L360" s="30" t="n">
        <f aca="false">K360-F360*G360*H360*(1-I360)</f>
        <v>869802.213855583</v>
      </c>
      <c r="M360" s="30" t="n">
        <f aca="true">RAND()</f>
        <v>0.530817996549135</v>
      </c>
      <c r="N360" s="30" t="n">
        <f aca="true">RAND()</f>
        <v>0.689812739640034</v>
      </c>
      <c r="O360" s="30" t="n">
        <f aca="true">RAND()</f>
        <v>0.841316735875467</v>
      </c>
      <c r="P360" s="30" t="n">
        <f aca="true">RAND()</f>
        <v>0.653162171557978</v>
      </c>
      <c r="Q360" s="30" t="n">
        <f aca="true">RAND()</f>
        <v>0.567685711867087</v>
      </c>
      <c r="R360" s="30" t="n">
        <f aca="true">RAND()</f>
        <v>0.343392843465403</v>
      </c>
      <c r="S360" s="32" t="n">
        <f aca="false">IF($D$9=$B$9,$B$9,IF(R360&lt;($C$9-$B$9)/($D$9-$B$9),$B$9+SQRT(R360*($D$9-$B$9)*($C$9-$B$9)),$D$9-SQRT((1-R360)*($D$9-$B$9)*($D$9-$C$9))))</f>
        <v>0</v>
      </c>
    </row>
    <row r="361" customFormat="false" ht="15" hidden="false" customHeight="false" outlineLevel="0" collapsed="false">
      <c r="A361" s="30" t="n">
        <v>341</v>
      </c>
      <c r="F361" s="31" t="n">
        <f aca="false">IF($D$4=$B$4,$B$4,IF(M361&lt;($C$4-$B$4)/($D$4-$B$4),$B$4+SQRT(M361*($D$4-$B$4)*($C$4-$B$4)),$D$4-SQRT((1-M361)*($D$4-$B$4)*($D$4-$C$4))))</f>
        <v>0.913385564886236</v>
      </c>
      <c r="G361" s="31" t="n">
        <f aca="false">IF($D$5=$B$5,$B$5,IF(N361&lt;($C$5-$B$5)/($D$5-$B$5),$B$5+SQRT(N361*($D$5-$B$5)*($C$5-$B$5)),$D$5-SQRT((1-N361)*($D$5-$B$5)*($D$5-$C$5))))</f>
        <v>0.8594114358547</v>
      </c>
      <c r="H361" s="30" t="n">
        <f aca="false">IF($D$6=$B$6,$B$6,IF(O361&lt;($C$6-$B$6)/($D$6-$B$6),$B$6+SQRT(O361*($D$6-$B$6)*($C$6-$B$6)),$D$6-SQRT((1-O361)*($D$6-$B$6)*($D$6-$C$6))))</f>
        <v>1182616.6864139</v>
      </c>
      <c r="I361" s="30" t="n">
        <f aca="false">IF($D$7=$B$7,$B$7,IF(P361&lt;($C$7-$B$7)/($D$7-$B$7),$B$7+SQRT(P361*($D$7-$B$7)*($C$7-$B$7)),$D$7-SQRT((1-P361)*($D$7-$B$7)*($D$7-$C$7))))</f>
        <v>0.941489795963199</v>
      </c>
      <c r="J361" s="30" t="n">
        <f aca="false">IF($D$8=$B$8,$B$8,IF(Q361&lt;($C$8-$B$8)/($D$8-$B$8),$B$8+SQRT(Q361*($D$8-$B$8)*($C$8-$B$8)),$D$8-SQRT((1-Q361)*($D$8-$B$8)*($D$8-$C$8))))</f>
        <v>0.0913711573246202</v>
      </c>
      <c r="K361" s="30" t="n">
        <f aca="false">F361*G361*H361*(1-I361*J361)+S361*(1-J361)</f>
        <v>848464.322953441</v>
      </c>
      <c r="L361" s="30" t="n">
        <f aca="false">K361-F361*G361*H361*(1-I361)</f>
        <v>794147.934299241</v>
      </c>
      <c r="M361" s="30" t="n">
        <f aca="true">RAND()</f>
        <v>0.892750651303996</v>
      </c>
      <c r="N361" s="30" t="n">
        <f aca="true">RAND()</f>
        <v>0.945085615354094</v>
      </c>
      <c r="O361" s="30" t="n">
        <f aca="true">RAND()</f>
        <v>0.55458967911401</v>
      </c>
      <c r="P361" s="30" t="n">
        <f aca="true">RAND()</f>
        <v>0.643875597337526</v>
      </c>
      <c r="Q361" s="30" t="n">
        <f aca="true">RAND()</f>
        <v>0.228209687783797</v>
      </c>
      <c r="R361" s="30" t="n">
        <f aca="true">RAND()</f>
        <v>0.369170602683436</v>
      </c>
      <c r="S361" s="32" t="n">
        <f aca="false">IF($D$9=$B$9,$B$9,IF(R361&lt;($C$9-$B$9)/($D$9-$B$9),$B$9+SQRT(R361*($D$9-$B$9)*($C$9-$B$9)),$D$9-SQRT((1-R361)*($D$9-$B$9)*($D$9-$C$9))))</f>
        <v>0</v>
      </c>
    </row>
    <row r="362" customFormat="false" ht="15" hidden="false" customHeight="false" outlineLevel="0" collapsed="false">
      <c r="A362" s="30" t="n">
        <v>342</v>
      </c>
      <c r="F362" s="31" t="n">
        <f aca="false">IF($D$4=$B$4,$B$4,IF(M362&lt;($C$4-$B$4)/($D$4-$B$4),$B$4+SQRT(M362*($D$4-$B$4)*($C$4-$B$4)),$D$4-SQRT((1-M362)*($D$4-$B$4)*($D$4-$C$4))))</f>
        <v>0.908219982206865</v>
      </c>
      <c r="G362" s="31" t="n">
        <f aca="false">IF($D$5=$B$5,$B$5,IF(N362&lt;($C$5-$B$5)/($D$5-$B$5),$B$5+SQRT(N362*($D$5-$B$5)*($C$5-$B$5)),$D$5-SQRT((1-N362)*($D$5-$B$5)*($D$5-$C$5))))</f>
        <v>0.655063495006716</v>
      </c>
      <c r="H362" s="30" t="n">
        <f aca="false">IF($D$6=$B$6,$B$6,IF(O362&lt;($C$6-$B$6)/($D$6-$B$6),$B$6+SQRT(O362*($D$6-$B$6)*($C$6-$B$6)),$D$6-SQRT((1-O362)*($D$6-$B$6)*($D$6-$C$6))))</f>
        <v>1099048.88709274</v>
      </c>
      <c r="I362" s="30" t="n">
        <f aca="false">IF($D$7=$B$7,$B$7,IF(P362&lt;($C$7-$B$7)/($D$7-$B$7),$B$7+SQRT(P362*($D$7-$B$7)*($C$7-$B$7)),$D$7-SQRT((1-P362)*($D$7-$B$7)*($D$7-$C$7))))</f>
        <v>0.958958294476813</v>
      </c>
      <c r="J362" s="30" t="n">
        <f aca="false">IF($D$8=$B$8,$B$8,IF(Q362&lt;($C$8-$B$8)/($D$8-$B$8),$B$8+SQRT(Q362*($D$8-$B$8)*($C$8-$B$8)),$D$8-SQRT((1-Q362)*($D$8-$B$8)*($D$8-$C$8))))</f>
        <v>0.0876047393571558</v>
      </c>
      <c r="K362" s="30" t="n">
        <f aca="false">F362*G362*H362*(1-I362*J362)+S362*(1-J362)</f>
        <v>598938.912914181</v>
      </c>
      <c r="L362" s="30" t="n">
        <f aca="false">K362-F362*G362*H362*(1-I362)</f>
        <v>572102.969863078</v>
      </c>
      <c r="M362" s="30" t="n">
        <f aca="true">RAND()</f>
        <v>0.860354409056427</v>
      </c>
      <c r="N362" s="30" t="n">
        <f aca="true">RAND()</f>
        <v>0.0505331413725769</v>
      </c>
      <c r="O362" s="30" t="n">
        <f aca="true">RAND()</f>
        <v>0.458858061434111</v>
      </c>
      <c r="P362" s="30" t="n">
        <f aca="true">RAND()</f>
        <v>0.886473494532175</v>
      </c>
      <c r="Q362" s="30" t="n">
        <f aca="true">RAND()</f>
        <v>0.188548856282616</v>
      </c>
      <c r="R362" s="30" t="n">
        <f aca="true">RAND()</f>
        <v>0.308657590833295</v>
      </c>
      <c r="S362" s="32" t="n">
        <f aca="false">IF($D$9=$B$9,$B$9,IF(R362&lt;($C$9-$B$9)/($D$9-$B$9),$B$9+SQRT(R362*($D$9-$B$9)*($C$9-$B$9)),$D$9-SQRT((1-R362)*($D$9-$B$9)*($D$9-$C$9))))</f>
        <v>0</v>
      </c>
    </row>
    <row r="363" customFormat="false" ht="15" hidden="false" customHeight="false" outlineLevel="0" collapsed="false">
      <c r="A363" s="30" t="n">
        <v>343</v>
      </c>
      <c r="F363" s="31" t="n">
        <f aca="false">IF($D$4=$B$4,$B$4,IF(M363&lt;($C$4-$B$4)/($D$4-$B$4),$B$4+SQRT(M363*($D$4-$B$4)*($C$4-$B$4)),$D$4-SQRT((1-M363)*($D$4-$B$4)*($D$4-$C$4))))</f>
        <v>0.863170898853178</v>
      </c>
      <c r="G363" s="31" t="n">
        <f aca="false">IF($D$5=$B$5,$B$5,IF(N363&lt;($C$5-$B$5)/($D$5-$B$5),$B$5+SQRT(N363*($D$5-$B$5)*($C$5-$B$5)),$D$5-SQRT((1-N363)*($D$5-$B$5)*($D$5-$C$5))))</f>
        <v>0.728131245810142</v>
      </c>
      <c r="H363" s="30" t="n">
        <f aca="false">IF($D$6=$B$6,$B$6,IF(O363&lt;($C$6-$B$6)/($D$6-$B$6),$B$6+SQRT(O363*($D$6-$B$6)*($C$6-$B$6)),$D$6-SQRT((1-O363)*($D$6-$B$6)*($D$6-$C$6))))</f>
        <v>1690418.55386752</v>
      </c>
      <c r="I363" s="30" t="n">
        <f aca="false">IF($D$7=$B$7,$B$7,IF(P363&lt;($C$7-$B$7)/($D$7-$B$7),$B$7+SQRT(P363*($D$7-$B$7)*($C$7-$B$7)),$D$7-SQRT((1-P363)*($D$7-$B$7)*($D$7-$C$7))))</f>
        <v>0.871493964076758</v>
      </c>
      <c r="J363" s="30" t="n">
        <f aca="false">IF($D$8=$B$8,$B$8,IF(Q363&lt;($C$8-$B$8)/($D$8-$B$8),$B$8+SQRT(Q363*($D$8-$B$8)*($C$8-$B$8)),$D$8-SQRT((1-Q363)*($D$8-$B$8)*($D$8-$C$8))))</f>
        <v>0.0664020578398693</v>
      </c>
      <c r="K363" s="30" t="n">
        <f aca="false">F363*G363*H363*(1-I363*J363)+S363*(1-J363)</f>
        <v>1000949.12997416</v>
      </c>
      <c r="L363" s="30" t="n">
        <f aca="false">K363-F363*G363*H363*(1-I363)</f>
        <v>864420.341679522</v>
      </c>
      <c r="M363" s="30" t="n">
        <f aca="true">RAND()</f>
        <v>0.532494844651081</v>
      </c>
      <c r="N363" s="30" t="n">
        <f aca="true">RAND()</f>
        <v>0.273626935880985</v>
      </c>
      <c r="O363" s="30" t="n">
        <f aca="true">RAND()</f>
        <v>0.936106218807016</v>
      </c>
      <c r="P363" s="30" t="n">
        <f aca="true">RAND()</f>
        <v>0.0355377301333051</v>
      </c>
      <c r="Q363" s="30" t="n">
        <f aca="true">RAND()</f>
        <v>0.0358703335176556</v>
      </c>
      <c r="R363" s="30" t="n">
        <f aca="true">RAND()</f>
        <v>0.251728007288232</v>
      </c>
      <c r="S363" s="32" t="n">
        <f aca="false">IF($D$9=$B$9,$B$9,IF(R363&lt;($C$9-$B$9)/($D$9-$B$9),$B$9+SQRT(R363*($D$9-$B$9)*($C$9-$B$9)),$D$9-SQRT((1-R363)*($D$9-$B$9)*($D$9-$C$9))))</f>
        <v>0</v>
      </c>
    </row>
    <row r="364" customFormat="false" ht="15" hidden="false" customHeight="false" outlineLevel="0" collapsed="false">
      <c r="A364" s="30" t="n">
        <v>344</v>
      </c>
      <c r="F364" s="31" t="n">
        <f aca="false">IF($D$4=$B$4,$B$4,IF(M364&lt;($C$4-$B$4)/($D$4-$B$4),$B$4+SQRT(M364*($D$4-$B$4)*($C$4-$B$4)),$D$4-SQRT((1-M364)*($D$4-$B$4)*($D$4-$C$4))))</f>
        <v>0.872144796711466</v>
      </c>
      <c r="G364" s="31" t="n">
        <f aca="false">IF($D$5=$B$5,$B$5,IF(N364&lt;($C$5-$B$5)/($D$5-$B$5),$B$5+SQRT(N364*($D$5-$B$5)*($C$5-$B$5)),$D$5-SQRT((1-N364)*($D$5-$B$5)*($D$5-$C$5))))</f>
        <v>0.717768153056078</v>
      </c>
      <c r="H364" s="30" t="n">
        <f aca="false">IF($D$6=$B$6,$B$6,IF(O364&lt;($C$6-$B$6)/($D$6-$B$6),$B$6+SQRT(O364*($D$6-$B$6)*($C$6-$B$6)),$D$6-SQRT((1-O364)*($D$6-$B$6)*($D$6-$C$6))))</f>
        <v>1170409.73284999</v>
      </c>
      <c r="I364" s="30" t="n">
        <f aca="false">IF($D$7=$B$7,$B$7,IF(P364&lt;($C$7-$B$7)/($D$7-$B$7),$B$7+SQRT(P364*($D$7-$B$7)*($C$7-$B$7)),$D$7-SQRT((1-P364)*($D$7-$B$7)*($D$7-$C$7))))</f>
        <v>0.88890567775044</v>
      </c>
      <c r="J364" s="30" t="n">
        <f aca="false">IF($D$8=$B$8,$B$8,IF(Q364&lt;($C$8-$B$8)/($D$8-$B$8),$B$8+SQRT(Q364*($D$8-$B$8)*($C$8-$B$8)),$D$8-SQRT((1-Q364)*($D$8-$B$8)*($D$8-$C$8))))</f>
        <v>0.156646242868864</v>
      </c>
      <c r="K364" s="30" t="n">
        <f aca="false">F364*G364*H364*(1-I364*J364)+S364*(1-J364)</f>
        <v>630653.624868687</v>
      </c>
      <c r="L364" s="30" t="n">
        <f aca="false">K364-F364*G364*H364*(1-I364)</f>
        <v>549257.717743541</v>
      </c>
      <c r="M364" s="30" t="n">
        <f aca="true">RAND()</f>
        <v>0.592676620696638</v>
      </c>
      <c r="N364" s="30" t="n">
        <f aca="true">RAND()</f>
        <v>0.231155631237332</v>
      </c>
      <c r="O364" s="30" t="n">
        <f aca="true">RAND()</f>
        <v>0.541186659099988</v>
      </c>
      <c r="P364" s="30" t="n">
        <f aca="true">RAND()</f>
        <v>0.116434750863157</v>
      </c>
      <c r="Q364" s="30" t="n">
        <f aca="true">RAND()</f>
        <v>0.874696782840964</v>
      </c>
      <c r="R364" s="30" t="n">
        <f aca="true">RAND()</f>
        <v>0.110403082459009</v>
      </c>
      <c r="S364" s="32" t="n">
        <f aca="false">IF($D$9=$B$9,$B$9,IF(R364&lt;($C$9-$B$9)/($D$9-$B$9),$B$9+SQRT(R364*($D$9-$B$9)*($C$9-$B$9)),$D$9-SQRT((1-R364)*($D$9-$B$9)*($D$9-$C$9))))</f>
        <v>0</v>
      </c>
    </row>
    <row r="365" customFormat="false" ht="15" hidden="false" customHeight="false" outlineLevel="0" collapsed="false">
      <c r="A365" s="30" t="n">
        <v>345</v>
      </c>
      <c r="F365" s="31" t="n">
        <f aca="false">IF($D$4=$B$4,$B$4,IF(M365&lt;($C$4-$B$4)/($D$4-$B$4),$B$4+SQRT(M365*($D$4-$B$4)*($C$4-$B$4)),$D$4-SQRT((1-M365)*($D$4-$B$4)*($D$4-$C$4))))</f>
        <v>0.861245788909096</v>
      </c>
      <c r="G365" s="31" t="n">
        <f aca="false">IF($D$5=$B$5,$B$5,IF(N365&lt;($C$5-$B$5)/($D$5-$B$5),$B$5+SQRT(N365*($D$5-$B$5)*($C$5-$B$5)),$D$5-SQRT((1-N365)*($D$5-$B$5)*($D$5-$C$5))))</f>
        <v>0.686886636807195</v>
      </c>
      <c r="H365" s="30" t="n">
        <f aca="false">IF($D$6=$B$6,$B$6,IF(O365&lt;($C$6-$B$6)/($D$6-$B$6),$B$6+SQRT(O365*($D$6-$B$6)*($C$6-$B$6)),$D$6-SQRT((1-O365)*($D$6-$B$6)*($D$6-$C$6))))</f>
        <v>1495576.40905268</v>
      </c>
      <c r="I365" s="30" t="n">
        <f aca="false">IF($D$7=$B$7,$B$7,IF(P365&lt;($C$7-$B$7)/($D$7-$B$7),$B$7+SQRT(P365*($D$7-$B$7)*($C$7-$B$7)),$D$7-SQRT((1-P365)*($D$7-$B$7)*($D$7-$C$7))))</f>
        <v>0.886643349378893</v>
      </c>
      <c r="J365" s="30" t="n">
        <f aca="false">IF($D$8=$B$8,$B$8,IF(Q365&lt;($C$8-$B$8)/($D$8-$B$8),$B$8+SQRT(Q365*($D$8-$B$8)*($C$8-$B$8)),$D$8-SQRT((1-Q365)*($D$8-$B$8)*($D$8-$C$8))))</f>
        <v>0.13751411786946</v>
      </c>
      <c r="K365" s="30" t="n">
        <f aca="false">F365*G365*H365*(1-I365*J365)+S365*(1-J365)</f>
        <v>776876.372912139</v>
      </c>
      <c r="L365" s="30" t="n">
        <f aca="false">K365-F365*G365*H365*(1-I365)</f>
        <v>676584.026960608</v>
      </c>
      <c r="M365" s="30" t="n">
        <f aca="true">RAND()</f>
        <v>0.520004088818335</v>
      </c>
      <c r="N365" s="30" t="n">
        <f aca="true">RAND()</f>
        <v>0.125821460927757</v>
      </c>
      <c r="O365" s="30" t="n">
        <f aca="true">RAND()</f>
        <v>0.830371227263877</v>
      </c>
      <c r="P365" s="30" t="n">
        <f aca="true">RAND()</f>
        <v>0.103287311823354</v>
      </c>
      <c r="Q365" s="30" t="n">
        <f aca="true">RAND()</f>
        <v>0.739700968957886</v>
      </c>
      <c r="R365" s="30" t="n">
        <f aca="true">RAND()</f>
        <v>0.934068388506819</v>
      </c>
      <c r="S365" s="32" t="n">
        <f aca="false">IF($D$9=$B$9,$B$9,IF(R365&lt;($C$9-$B$9)/($D$9-$B$9),$B$9+SQRT(R365*($D$9-$B$9)*($C$9-$B$9)),$D$9-SQRT((1-R365)*($D$9-$B$9)*($D$9-$C$9))))</f>
        <v>0</v>
      </c>
    </row>
    <row r="366" customFormat="false" ht="15" hidden="false" customHeight="false" outlineLevel="0" collapsed="false">
      <c r="A366" s="30" t="n">
        <v>346</v>
      </c>
      <c r="F366" s="31" t="n">
        <f aca="false">IF($D$4=$B$4,$B$4,IF(M366&lt;($C$4-$B$4)/($D$4-$B$4),$B$4+SQRT(M366*($D$4-$B$4)*($C$4-$B$4)),$D$4-SQRT((1-M366)*($D$4-$B$4)*($D$4-$C$4))))</f>
        <v>0.769291295854033</v>
      </c>
      <c r="G366" s="31" t="n">
        <f aca="false">IF($D$5=$B$5,$B$5,IF(N366&lt;($C$5-$B$5)/($D$5-$B$5),$B$5+SQRT(N366*($D$5-$B$5)*($C$5-$B$5)),$D$5-SQRT((1-N366)*($D$5-$B$5)*($D$5-$C$5))))</f>
        <v>0.85612057970728</v>
      </c>
      <c r="H366" s="30" t="n">
        <f aca="false">IF($D$6=$B$6,$B$6,IF(O366&lt;($C$6-$B$6)/($D$6-$B$6),$B$6+SQRT(O366*($D$6-$B$6)*($C$6-$B$6)),$D$6-SQRT((1-O366)*($D$6-$B$6)*($D$6-$C$6))))</f>
        <v>1637520.69363131</v>
      </c>
      <c r="I366" s="30" t="n">
        <f aca="false">IF($D$7=$B$7,$B$7,IF(P366&lt;($C$7-$B$7)/($D$7-$B$7),$B$7+SQRT(P366*($D$7-$B$7)*($C$7-$B$7)),$D$7-SQRT((1-P366)*($D$7-$B$7)*($D$7-$C$7))))</f>
        <v>0.887992721230572</v>
      </c>
      <c r="J366" s="30" t="n">
        <f aca="false">IF($D$8=$B$8,$B$8,IF(Q366&lt;($C$8-$B$8)/($D$8-$B$8),$B$8+SQRT(Q366*($D$8-$B$8)*($C$8-$B$8)),$D$8-SQRT((1-Q366)*($D$8-$B$8)*($D$8-$C$8))))</f>
        <v>0.10955614643374</v>
      </c>
      <c r="K366" s="30" t="n">
        <f aca="false">F366*G366*H366*(1-I366*J366)+S366*(1-J366)</f>
        <v>973561.031844975</v>
      </c>
      <c r="L366" s="30" t="n">
        <f aca="false">K366-F366*G366*H366*(1-I366)</f>
        <v>852763.294781603</v>
      </c>
      <c r="M366" s="30" t="n">
        <f aca="true">RAND()</f>
        <v>0.0960256736226221</v>
      </c>
      <c r="N366" s="30" t="n">
        <f aca="true">RAND()</f>
        <v>0.935819882492494</v>
      </c>
      <c r="O366" s="30" t="n">
        <f aca="true">RAND()</f>
        <v>0.912405834969648</v>
      </c>
      <c r="P366" s="30" t="n">
        <f aca="true">RAND()</f>
        <v>0.111034374346459</v>
      </c>
      <c r="Q366" s="30" t="n">
        <f aca="true">RAND()</f>
        <v>0.454660623472322</v>
      </c>
      <c r="R366" s="30" t="n">
        <f aca="true">RAND()</f>
        <v>0.698728688672196</v>
      </c>
      <c r="S366" s="32" t="n">
        <f aca="false">IF($D$9=$B$9,$B$9,IF(R366&lt;($C$9-$B$9)/($D$9-$B$9),$B$9+SQRT(R366*($D$9-$B$9)*($C$9-$B$9)),$D$9-SQRT((1-R366)*($D$9-$B$9)*($D$9-$C$9))))</f>
        <v>0</v>
      </c>
    </row>
    <row r="367" customFormat="false" ht="15" hidden="false" customHeight="false" outlineLevel="0" collapsed="false">
      <c r="A367" s="30" t="n">
        <v>347</v>
      </c>
      <c r="F367" s="31" t="n">
        <f aca="false">IF($D$4=$B$4,$B$4,IF(M367&lt;($C$4-$B$4)/($D$4-$B$4),$B$4+SQRT(M367*($D$4-$B$4)*($C$4-$B$4)),$D$4-SQRT((1-M367)*($D$4-$B$4)*($D$4-$C$4))))</f>
        <v>0.921804526010279</v>
      </c>
      <c r="G367" s="31" t="n">
        <f aca="false">IF($D$5=$B$5,$B$5,IF(N367&lt;($C$5-$B$5)/($D$5-$B$5),$B$5+SQRT(N367*($D$5-$B$5)*($C$5-$B$5)),$D$5-SQRT((1-N367)*($D$5-$B$5)*($D$5-$C$5))))</f>
        <v>0.724710232110333</v>
      </c>
      <c r="H367" s="30" t="n">
        <f aca="false">IF($D$6=$B$6,$B$6,IF(O367&lt;($C$6-$B$6)/($D$6-$B$6),$B$6+SQRT(O367*($D$6-$B$6)*($C$6-$B$6)),$D$6-SQRT((1-O367)*($D$6-$B$6)*($D$6-$C$6))))</f>
        <v>1379370.34098741</v>
      </c>
      <c r="I367" s="30" t="n">
        <f aca="false">IF($D$7=$B$7,$B$7,IF(P367&lt;($C$7-$B$7)/($D$7-$B$7),$B$7+SQRT(P367*($D$7-$B$7)*($C$7-$B$7)),$D$7-SQRT((1-P367)*($D$7-$B$7)*($D$7-$C$7))))</f>
        <v>0.901465777040503</v>
      </c>
      <c r="J367" s="30" t="n">
        <f aca="false">IF($D$8=$B$8,$B$8,IF(Q367&lt;($C$8-$B$8)/($D$8-$B$8),$B$8+SQRT(Q367*($D$8-$B$8)*($C$8-$B$8)),$D$8-SQRT((1-Q367)*($D$8-$B$8)*($D$8-$C$8))))</f>
        <v>0.148803981259933</v>
      </c>
      <c r="K367" s="30" t="n">
        <f aca="false">F367*G367*H367*(1-I367*J367)+S367*(1-J367)</f>
        <v>797867.801171395</v>
      </c>
      <c r="L367" s="30" t="n">
        <f aca="false">K367-F367*G367*H367*(1-I367)</f>
        <v>707070.861876017</v>
      </c>
      <c r="M367" s="30" t="n">
        <f aca="true">RAND()</f>
        <v>0.936401219719599</v>
      </c>
      <c r="N367" s="30" t="n">
        <f aca="true">RAND()</f>
        <v>0.259210699883553</v>
      </c>
      <c r="O367" s="30" t="n">
        <f aca="true">RAND()</f>
        <v>0.743212550902608</v>
      </c>
      <c r="P367" s="30" t="n">
        <f aca="true">RAND()</f>
        <v>0.203748169721754</v>
      </c>
      <c r="Q367" s="30" t="n">
        <f aca="true">RAND()</f>
        <v>0.825264511011111</v>
      </c>
      <c r="R367" s="30" t="n">
        <f aca="true">RAND()</f>
        <v>0.997567487262343</v>
      </c>
      <c r="S367" s="32" t="n">
        <f aca="false">IF($D$9=$B$9,$B$9,IF(R367&lt;($C$9-$B$9)/($D$9-$B$9),$B$9+SQRT(R367*($D$9-$B$9)*($C$9-$B$9)),$D$9-SQRT((1-R367)*($D$9-$B$9)*($D$9-$C$9))))</f>
        <v>0</v>
      </c>
    </row>
    <row r="368" customFormat="false" ht="15" hidden="false" customHeight="false" outlineLevel="0" collapsed="false">
      <c r="A368" s="30" t="n">
        <v>348</v>
      </c>
      <c r="F368" s="31" t="n">
        <f aca="false">IF($D$4=$B$4,$B$4,IF(M368&lt;($C$4-$B$4)/($D$4-$B$4),$B$4+SQRT(M368*($D$4-$B$4)*($C$4-$B$4)),$D$4-SQRT((1-M368)*($D$4-$B$4)*($D$4-$C$4))))</f>
        <v>0.833187156251761</v>
      </c>
      <c r="G368" s="31" t="n">
        <f aca="false">IF($D$5=$B$5,$B$5,IF(N368&lt;($C$5-$B$5)/($D$5-$B$5),$B$5+SQRT(N368*($D$5-$B$5)*($C$5-$B$5)),$D$5-SQRT((1-N368)*($D$5-$B$5)*($D$5-$C$5))))</f>
        <v>0.65020340524018</v>
      </c>
      <c r="H368" s="30" t="n">
        <f aca="false">IF($D$6=$B$6,$B$6,IF(O368&lt;($C$6-$B$6)/($D$6-$B$6),$B$6+SQRT(O368*($D$6-$B$6)*($C$6-$B$6)),$D$6-SQRT((1-O368)*($D$6-$B$6)*($D$6-$C$6))))</f>
        <v>936059.317200275</v>
      </c>
      <c r="I368" s="30" t="n">
        <f aca="false">IF($D$7=$B$7,$B$7,IF(P368&lt;($C$7-$B$7)/($D$7-$B$7),$B$7+SQRT(P368*($D$7-$B$7)*($C$7-$B$7)),$D$7-SQRT((1-P368)*($D$7-$B$7)*($D$7-$C$7))))</f>
        <v>0.933515970552128</v>
      </c>
      <c r="J368" s="30" t="n">
        <f aca="false">IF($D$8=$B$8,$B$8,IF(Q368&lt;($C$8-$B$8)/($D$8-$B$8),$B$8+SQRT(Q368*($D$8-$B$8)*($C$8-$B$8)),$D$8-SQRT((1-Q368)*($D$8-$B$8)*($D$8-$C$8))))</f>
        <v>0.0958420221504598</v>
      </c>
      <c r="K368" s="30" t="n">
        <f aca="false">F368*G368*H368*(1-I368*J368)+S368*(1-J368)</f>
        <v>461731.398496893</v>
      </c>
      <c r="L368" s="30" t="n">
        <f aca="false">K368-F368*G368*H368*(1-I368)</f>
        <v>428017.225585362</v>
      </c>
      <c r="M368" s="30" t="n">
        <f aca="true">RAND()</f>
        <v>0.35477637180862</v>
      </c>
      <c r="N368" s="30" t="n">
        <f aca="true">RAND()</f>
        <v>0.0420063649618282</v>
      </c>
      <c r="O368" s="30" t="n">
        <f aca="true">RAND()</f>
        <v>0.253530304156226</v>
      </c>
      <c r="P368" s="30" t="n">
        <f aca="true">RAND()</f>
        <v>0.536532102866458</v>
      </c>
      <c r="Q368" s="30" t="n">
        <f aca="true">RAND()</f>
        <v>0.280198799312433</v>
      </c>
      <c r="R368" s="30" t="n">
        <f aca="true">RAND()</f>
        <v>0.813949634512324</v>
      </c>
      <c r="S368" s="32" t="n">
        <f aca="false">IF($D$9=$B$9,$B$9,IF(R368&lt;($C$9-$B$9)/($D$9-$B$9),$B$9+SQRT(R368*($D$9-$B$9)*($C$9-$B$9)),$D$9-SQRT((1-R368)*($D$9-$B$9)*($D$9-$C$9))))</f>
        <v>0</v>
      </c>
    </row>
    <row r="369" customFormat="false" ht="15" hidden="false" customHeight="false" outlineLevel="0" collapsed="false">
      <c r="A369" s="30" t="n">
        <v>349</v>
      </c>
      <c r="F369" s="31" t="n">
        <f aca="false">IF($D$4=$B$4,$B$4,IF(M369&lt;($C$4-$B$4)/($D$4-$B$4),$B$4+SQRT(M369*($D$4-$B$4)*($C$4-$B$4)),$D$4-SQRT((1-M369)*($D$4-$B$4)*($D$4-$C$4))))</f>
        <v>0.803120708095996</v>
      </c>
      <c r="G369" s="31" t="n">
        <f aca="false">IF($D$5=$B$5,$B$5,IF(N369&lt;($C$5-$B$5)/($D$5-$B$5),$B$5+SQRT(N369*($D$5-$B$5)*($C$5-$B$5)),$D$5-SQRT((1-N369)*($D$5-$B$5)*($D$5-$C$5))))</f>
        <v>0.797585049757545</v>
      </c>
      <c r="H369" s="30" t="n">
        <f aca="false">IF($D$6=$B$6,$B$6,IF(O369&lt;($C$6-$B$6)/($D$6-$B$6),$B$6+SQRT(O369*($D$6-$B$6)*($C$6-$B$6)),$D$6-SQRT((1-O369)*($D$6-$B$6)*($D$6-$C$6))))</f>
        <v>939000.729491375</v>
      </c>
      <c r="I369" s="30" t="n">
        <f aca="false">IF($D$7=$B$7,$B$7,IF(P369&lt;($C$7-$B$7)/($D$7-$B$7),$B$7+SQRT(P369*($D$7-$B$7)*($C$7-$B$7)),$D$7-SQRT((1-P369)*($D$7-$B$7)*($D$7-$C$7))))</f>
        <v>0.889793751444129</v>
      </c>
      <c r="J369" s="30" t="n">
        <f aca="false">IF($D$8=$B$8,$B$8,IF(Q369&lt;($C$8-$B$8)/($D$8-$B$8),$B$8+SQRT(Q369*($D$8-$B$8)*($C$8-$B$8)),$D$8-SQRT((1-Q369)*($D$8-$B$8)*($D$8-$C$8))))</f>
        <v>0.123862700849765</v>
      </c>
      <c r="K369" s="30" t="n">
        <f aca="false">F369*G369*H369*(1-I369*J369)+S369*(1-J369)</f>
        <v>535192.695542164</v>
      </c>
      <c r="L369" s="30" t="n">
        <f aca="false">K369-F369*G369*H369*(1-I369)</f>
        <v>468905.449273607</v>
      </c>
      <c r="M369" s="30" t="n">
        <f aca="true">RAND()</f>
        <v>0.212677608764393</v>
      </c>
      <c r="N369" s="30" t="n">
        <f aca="true">RAND()</f>
        <v>0.650664198128192</v>
      </c>
      <c r="O369" s="30" t="n">
        <f aca="true">RAND()</f>
        <v>0.256962187325279</v>
      </c>
      <c r="P369" s="30" t="n">
        <f aca="true">RAND()</f>
        <v>0.121810973384395</v>
      </c>
      <c r="Q369" s="30" t="n">
        <f aca="true">RAND()</f>
        <v>0.613540778540509</v>
      </c>
      <c r="R369" s="30" t="n">
        <f aca="true">RAND()</f>
        <v>0.192169537610476</v>
      </c>
      <c r="S369" s="32" t="n">
        <f aca="false">IF($D$9=$B$9,$B$9,IF(R369&lt;($C$9-$B$9)/($D$9-$B$9),$B$9+SQRT(R369*($D$9-$B$9)*($C$9-$B$9)),$D$9-SQRT((1-R369)*($D$9-$B$9)*($D$9-$C$9))))</f>
        <v>0</v>
      </c>
    </row>
    <row r="370" customFormat="false" ht="15" hidden="false" customHeight="false" outlineLevel="0" collapsed="false">
      <c r="A370" s="30" t="n">
        <v>350</v>
      </c>
      <c r="F370" s="31" t="n">
        <f aca="false">IF($D$4=$B$4,$B$4,IF(M370&lt;($C$4-$B$4)/($D$4-$B$4),$B$4+SQRT(M370*($D$4-$B$4)*($C$4-$B$4)),$D$4-SQRT((1-M370)*($D$4-$B$4)*($D$4-$C$4))))</f>
        <v>0.761645880341639</v>
      </c>
      <c r="G370" s="31" t="n">
        <f aca="false">IF($D$5=$B$5,$B$5,IF(N370&lt;($C$5-$B$5)/($D$5-$B$5),$B$5+SQRT(N370*($D$5-$B$5)*($C$5-$B$5)),$D$5-SQRT((1-N370)*($D$5-$B$5)*($D$5-$C$5))))</f>
        <v>0.69933002048712</v>
      </c>
      <c r="H370" s="30" t="n">
        <f aca="false">IF($D$6=$B$6,$B$6,IF(O370&lt;($C$6-$B$6)/($D$6-$B$6),$B$6+SQRT(O370*($D$6-$B$6)*($C$6-$B$6)),$D$6-SQRT((1-O370)*($D$6-$B$6)*($D$6-$C$6))))</f>
        <v>1136125.22045</v>
      </c>
      <c r="I370" s="30" t="n">
        <f aca="false">IF($D$7=$B$7,$B$7,IF(P370&lt;($C$7-$B$7)/($D$7-$B$7),$B$7+SQRT(P370*($D$7-$B$7)*($C$7-$B$7)),$D$7-SQRT((1-P370)*($D$7-$B$7)*($D$7-$C$7))))</f>
        <v>0.963476776173221</v>
      </c>
      <c r="J370" s="30" t="n">
        <f aca="false">IF($D$8=$B$8,$B$8,IF(Q370&lt;($C$8-$B$8)/($D$8-$B$8),$B$8+SQRT(Q370*($D$8-$B$8)*($C$8-$B$8)),$D$8-SQRT((1-Q370)*($D$8-$B$8)*($D$8-$C$8))))</f>
        <v>0.10168357609398</v>
      </c>
      <c r="K370" s="30" t="n">
        <f aca="false">F370*G370*H370*(1-I370*J370)+S370*(1-J370)</f>
        <v>545861.626788798</v>
      </c>
      <c r="L370" s="30" t="n">
        <f aca="false">K370-F370*G370*H370*(1-I370)</f>
        <v>523759.67767461</v>
      </c>
      <c r="M370" s="30" t="n">
        <f aca="true">RAND()</f>
        <v>0.0760042912619142</v>
      </c>
      <c r="N370" s="30" t="n">
        <f aca="true">RAND()</f>
        <v>0.16444088283286</v>
      </c>
      <c r="O370" s="30" t="n">
        <f aca="true">RAND()</f>
        <v>0.502480243504961</v>
      </c>
      <c r="P370" s="30" t="n">
        <f aca="true">RAND()</f>
        <v>0.929995660094914</v>
      </c>
      <c r="Q370" s="30" t="n">
        <f aca="true">RAND()</f>
        <v>0.355592052688788</v>
      </c>
      <c r="R370" s="30" t="n">
        <f aca="true">RAND()</f>
        <v>0.486647483377674</v>
      </c>
      <c r="S370" s="32" t="n">
        <f aca="false">IF($D$9=$B$9,$B$9,IF(R370&lt;($C$9-$B$9)/($D$9-$B$9),$B$9+SQRT(R370*($D$9-$B$9)*($C$9-$B$9)),$D$9-SQRT((1-R370)*($D$9-$B$9)*($D$9-$C$9))))</f>
        <v>0</v>
      </c>
    </row>
    <row r="371" customFormat="false" ht="15" hidden="false" customHeight="false" outlineLevel="0" collapsed="false">
      <c r="A371" s="30" t="n">
        <v>351</v>
      </c>
      <c r="F371" s="31" t="n">
        <f aca="false">IF($D$4=$B$4,$B$4,IF(M371&lt;($C$4-$B$4)/($D$4-$B$4),$B$4+SQRT(M371*($D$4-$B$4)*($C$4-$B$4)),$D$4-SQRT((1-M371)*($D$4-$B$4)*($D$4-$C$4))))</f>
        <v>0.891378037145509</v>
      </c>
      <c r="G371" s="31" t="n">
        <f aca="false">IF($D$5=$B$5,$B$5,IF(N371&lt;($C$5-$B$5)/($D$5-$B$5),$B$5+SQRT(N371*($D$5-$B$5)*($C$5-$B$5)),$D$5-SQRT((1-N371)*($D$5-$B$5)*($D$5-$C$5))))</f>
        <v>0.79348714744633</v>
      </c>
      <c r="H371" s="30" t="n">
        <f aca="false">IF($D$6=$B$6,$B$6,IF(O371&lt;($C$6-$B$6)/($D$6-$B$6),$B$6+SQRT(O371*($D$6-$B$6)*($C$6-$B$6)),$D$6-SQRT((1-O371)*($D$6-$B$6)*($D$6-$C$6))))</f>
        <v>1381047.99873855</v>
      </c>
      <c r="I371" s="30" t="n">
        <f aca="false">IF($D$7=$B$7,$B$7,IF(P371&lt;($C$7-$B$7)/($D$7-$B$7),$B$7+SQRT(P371*($D$7-$B$7)*($C$7-$B$7)),$D$7-SQRT((1-P371)*($D$7-$B$7)*($D$7-$C$7))))</f>
        <v>0.935313445023672</v>
      </c>
      <c r="J371" s="30" t="n">
        <f aca="false">IF($D$8=$B$8,$B$8,IF(Q371&lt;($C$8-$B$8)/($D$8-$B$8),$B$8+SQRT(Q371*($D$8-$B$8)*($C$8-$B$8)),$D$8-SQRT((1-Q371)*($D$8-$B$8)*($D$8-$C$8))))</f>
        <v>0.0787511443415288</v>
      </c>
      <c r="K371" s="30" t="n">
        <f aca="false">F371*G371*H371*(1-I371*J371)+S371*(1-J371)</f>
        <v>904862.147141643</v>
      </c>
      <c r="L371" s="30" t="n">
        <f aca="false">K371-F371*G371*H371*(1-I371)</f>
        <v>841675.600379804</v>
      </c>
      <c r="M371" s="30" t="n">
        <f aca="true">RAND()</f>
        <v>0.732511062033357</v>
      </c>
      <c r="N371" s="30" t="n">
        <f aca="true">RAND()</f>
        <v>0.623954603781962</v>
      </c>
      <c r="O371" s="30" t="n">
        <f aca="true">RAND()</f>
        <v>0.744598946756296</v>
      </c>
      <c r="P371" s="30" t="n">
        <f aca="true">RAND()</f>
        <v>0.559875684754388</v>
      </c>
      <c r="Q371" s="30" t="n">
        <f aca="true">RAND()</f>
        <v>0.110217106792989</v>
      </c>
      <c r="R371" s="30" t="n">
        <f aca="true">RAND()</f>
        <v>0.0886129476023812</v>
      </c>
      <c r="S371" s="32" t="n">
        <f aca="false">IF($D$9=$B$9,$B$9,IF(R371&lt;($C$9-$B$9)/($D$9-$B$9),$B$9+SQRT(R371*($D$9-$B$9)*($C$9-$B$9)),$D$9-SQRT((1-R371)*($D$9-$B$9)*($D$9-$C$9))))</f>
        <v>0</v>
      </c>
    </row>
    <row r="372" customFormat="false" ht="15" hidden="false" customHeight="false" outlineLevel="0" collapsed="false">
      <c r="A372" s="30" t="n">
        <v>352</v>
      </c>
      <c r="F372" s="31" t="n">
        <f aca="false">IF($D$4=$B$4,$B$4,IF(M372&lt;($C$4-$B$4)/($D$4-$B$4),$B$4+SQRT(M372*($D$4-$B$4)*($C$4-$B$4)),$D$4-SQRT((1-M372)*($D$4-$B$4)*($D$4-$C$4))))</f>
        <v>0.891579653402942</v>
      </c>
      <c r="G372" s="31" t="n">
        <f aca="false">IF($D$5=$B$5,$B$5,IF(N372&lt;($C$5-$B$5)/($D$5-$B$5),$B$5+SQRT(N372*($D$5-$B$5)*($C$5-$B$5)),$D$5-SQRT((1-N372)*($D$5-$B$5)*($D$5-$C$5))))</f>
        <v>0.711244905839595</v>
      </c>
      <c r="H372" s="30" t="n">
        <f aca="false">IF($D$6=$B$6,$B$6,IF(O372&lt;($C$6-$B$6)/($D$6-$B$6),$B$6+SQRT(O372*($D$6-$B$6)*($C$6-$B$6)),$D$6-SQRT((1-O372)*($D$6-$B$6)*($D$6-$C$6))))</f>
        <v>1024122.69301032</v>
      </c>
      <c r="I372" s="30" t="n">
        <f aca="false">IF($D$7=$B$7,$B$7,IF(P372&lt;($C$7-$B$7)/($D$7-$B$7),$B$7+SQRT(P372*($D$7-$B$7)*($C$7-$B$7)),$D$7-SQRT((1-P372)*($D$7-$B$7)*($D$7-$C$7))))</f>
        <v>0.954548175832921</v>
      </c>
      <c r="J372" s="30" t="n">
        <f aca="false">IF($D$8=$B$8,$B$8,IF(Q372&lt;($C$8-$B$8)/($D$8-$B$8),$B$8+SQRT(Q372*($D$8-$B$8)*($C$8-$B$8)),$D$8-SQRT((1-Q372)*($D$8-$B$8)*($D$8-$C$8))))</f>
        <v>0.0851214660940523</v>
      </c>
      <c r="K372" s="30" t="n">
        <f aca="false">F372*G372*H372*(1-I372*J372)+S372*(1-J372)</f>
        <v>596660.734923025</v>
      </c>
      <c r="L372" s="30" t="n">
        <f aca="false">K372-F372*G372*H372*(1-I372)</f>
        <v>567143.027394819</v>
      </c>
      <c r="M372" s="30" t="n">
        <f aca="true">RAND()</f>
        <v>0.734055271959826</v>
      </c>
      <c r="N372" s="30" t="n">
        <f aca="true">RAND()</f>
        <v>0.206257151254338</v>
      </c>
      <c r="O372" s="30" t="n">
        <f aca="true">RAND()</f>
        <v>0.365108987801707</v>
      </c>
      <c r="P372" s="30" t="n">
        <f aca="true">RAND()</f>
        <v>0.833898627325151</v>
      </c>
      <c r="Q372" s="30" t="n">
        <f aca="true">RAND()</f>
        <v>0.164468984079422</v>
      </c>
      <c r="R372" s="30" t="n">
        <f aca="true">RAND()</f>
        <v>0.894571040978899</v>
      </c>
      <c r="S372" s="32" t="n">
        <f aca="false">IF($D$9=$B$9,$B$9,IF(R372&lt;($C$9-$B$9)/($D$9-$B$9),$B$9+SQRT(R372*($D$9-$B$9)*($C$9-$B$9)),$D$9-SQRT((1-R372)*($D$9-$B$9)*($D$9-$C$9))))</f>
        <v>0</v>
      </c>
    </row>
    <row r="373" customFormat="false" ht="15" hidden="false" customHeight="false" outlineLevel="0" collapsed="false">
      <c r="A373" s="30" t="n">
        <v>353</v>
      </c>
      <c r="F373" s="31" t="n">
        <f aca="false">IF($D$4=$B$4,$B$4,IF(M373&lt;($C$4-$B$4)/($D$4-$B$4),$B$4+SQRT(M373*($D$4-$B$4)*($C$4-$B$4)),$D$4-SQRT((1-M373)*($D$4-$B$4)*($D$4-$C$4))))</f>
        <v>0.923768375758358</v>
      </c>
      <c r="G373" s="31" t="n">
        <f aca="false">IF($D$5=$B$5,$B$5,IF(N373&lt;($C$5-$B$5)/($D$5-$B$5),$B$5+SQRT(N373*($D$5-$B$5)*($C$5-$B$5)),$D$5-SQRT((1-N373)*($D$5-$B$5)*($D$5-$C$5))))</f>
        <v>0.760584332599832</v>
      </c>
      <c r="H373" s="30" t="n">
        <f aca="false">IF($D$6=$B$6,$B$6,IF(O373&lt;($C$6-$B$6)/($D$6-$B$6),$B$6+SQRT(O373*($D$6-$B$6)*($C$6-$B$6)),$D$6-SQRT((1-O373)*($D$6-$B$6)*($D$6-$C$6))))</f>
        <v>1201629.3421602</v>
      </c>
      <c r="I373" s="30" t="n">
        <f aca="false">IF($D$7=$B$7,$B$7,IF(P373&lt;($C$7-$B$7)/($D$7-$B$7),$B$7+SQRT(P373*($D$7-$B$7)*($C$7-$B$7)),$D$7-SQRT((1-P373)*($D$7-$B$7)*($D$7-$C$7))))</f>
        <v>0.924207641696999</v>
      </c>
      <c r="J373" s="30" t="n">
        <f aca="false">IF($D$8=$B$8,$B$8,IF(Q373&lt;($C$8-$B$8)/($D$8-$B$8),$B$8+SQRT(Q373*($D$8-$B$8)*($C$8-$B$8)),$D$8-SQRT((1-Q373)*($D$8-$B$8)*($D$8-$C$8))))</f>
        <v>0.112521662779597</v>
      </c>
      <c r="K373" s="30" t="n">
        <f aca="false">F373*G373*H373*(1-I373*J373)+S373*(1-J373)</f>
        <v>756470.868976681</v>
      </c>
      <c r="L373" s="30" t="n">
        <f aca="false">K373-F373*G373*H373*(1-I373)</f>
        <v>692481.708734218</v>
      </c>
      <c r="M373" s="30" t="n">
        <f aca="true">RAND()</f>
        <v>0.944952151171625</v>
      </c>
      <c r="N373" s="30" t="n">
        <f aca="true">RAND()</f>
        <v>0.429788797942223</v>
      </c>
      <c r="O373" s="30" t="n">
        <f aca="true">RAND()</f>
        <v>0.575069528466961</v>
      </c>
      <c r="P373" s="30" t="n">
        <f aca="true">RAND()</f>
        <v>0.423598006633086</v>
      </c>
      <c r="Q373" s="30" t="n">
        <f aca="true">RAND()</f>
        <v>0.489836034476901</v>
      </c>
      <c r="R373" s="30" t="n">
        <f aca="true">RAND()</f>
        <v>0.625945908072968</v>
      </c>
      <c r="S373" s="32" t="n">
        <f aca="false">IF($D$9=$B$9,$B$9,IF(R373&lt;($C$9-$B$9)/($D$9-$B$9),$B$9+SQRT(R373*($D$9-$B$9)*($C$9-$B$9)),$D$9-SQRT((1-R373)*($D$9-$B$9)*($D$9-$C$9))))</f>
        <v>0</v>
      </c>
    </row>
    <row r="374" customFormat="false" ht="15" hidden="false" customHeight="false" outlineLevel="0" collapsed="false">
      <c r="A374" s="30" t="n">
        <v>354</v>
      </c>
      <c r="F374" s="31" t="n">
        <f aca="false">IF($D$4=$B$4,$B$4,IF(M374&lt;($C$4-$B$4)/($D$4-$B$4),$B$4+SQRT(M374*($D$4-$B$4)*($C$4-$B$4)),$D$4-SQRT((1-M374)*($D$4-$B$4)*($D$4-$C$4))))</f>
        <v>0.824166856162526</v>
      </c>
      <c r="G374" s="31" t="n">
        <f aca="false">IF($D$5=$B$5,$B$5,IF(N374&lt;($C$5-$B$5)/($D$5-$B$5),$B$5+SQRT(N374*($D$5-$B$5)*($C$5-$B$5)),$D$5-SQRT((1-N374)*($D$5-$B$5)*($D$5-$C$5))))</f>
        <v>0.740814094860249</v>
      </c>
      <c r="H374" s="30" t="n">
        <f aca="false">IF($D$6=$B$6,$B$6,IF(O374&lt;($C$6-$B$6)/($D$6-$B$6),$B$6+SQRT(O374*($D$6-$B$6)*($C$6-$B$6)),$D$6-SQRT((1-O374)*($D$6-$B$6)*($D$6-$C$6))))</f>
        <v>1013913.50949073</v>
      </c>
      <c r="I374" s="30" t="n">
        <f aca="false">IF($D$7=$B$7,$B$7,IF(P374&lt;($C$7-$B$7)/($D$7-$B$7),$B$7+SQRT(P374*($D$7-$B$7)*($C$7-$B$7)),$D$7-SQRT((1-P374)*($D$7-$B$7)*($D$7-$C$7))))</f>
        <v>0.86700526745044</v>
      </c>
      <c r="J374" s="30" t="n">
        <f aca="false">IF($D$8=$B$8,$B$8,IF(Q374&lt;($C$8-$B$8)/($D$8-$B$8),$B$8+SQRT(Q374*($D$8-$B$8)*($C$8-$B$8)),$D$8-SQRT((1-Q374)*($D$8-$B$8)*($D$8-$C$8))))</f>
        <v>0.0945154123941895</v>
      </c>
      <c r="K374" s="30" t="n">
        <f aca="false">F374*G374*H374*(1-I374*J374)+S374*(1-J374)</f>
        <v>568321.153915526</v>
      </c>
      <c r="L374" s="30" t="n">
        <f aca="false">K374-F374*G374*H374*(1-I374)</f>
        <v>485990.84740973</v>
      </c>
      <c r="M374" s="30" t="n">
        <f aca="true">RAND()</f>
        <v>0.308348163385709</v>
      </c>
      <c r="N374" s="30" t="n">
        <f aca="true">RAND()</f>
        <v>0.330476821855187</v>
      </c>
      <c r="O374" s="30" t="n">
        <f aca="true">RAND()</f>
        <v>0.35175562215674</v>
      </c>
      <c r="P374" s="30" t="n">
        <f aca="true">RAND()</f>
        <v>0.0222445477739224</v>
      </c>
      <c r="Q374" s="30" t="n">
        <f aca="true">RAND()</f>
        <v>0.264216258749967</v>
      </c>
      <c r="R374" s="30" t="n">
        <f aca="true">RAND()</f>
        <v>0.113211304742587</v>
      </c>
      <c r="S374" s="32" t="n">
        <f aca="false">IF($D$9=$B$9,$B$9,IF(R374&lt;($C$9-$B$9)/($D$9-$B$9),$B$9+SQRT(R374*($D$9-$B$9)*($C$9-$B$9)),$D$9-SQRT((1-R374)*($D$9-$B$9)*($D$9-$C$9))))</f>
        <v>0</v>
      </c>
    </row>
    <row r="375" customFormat="false" ht="15" hidden="false" customHeight="false" outlineLevel="0" collapsed="false">
      <c r="A375" s="30" t="n">
        <v>355</v>
      </c>
      <c r="F375" s="31" t="n">
        <f aca="false">IF($D$4=$B$4,$B$4,IF(M375&lt;($C$4-$B$4)/($D$4-$B$4),$B$4+SQRT(M375*($D$4-$B$4)*($C$4-$B$4)),$D$4-SQRT((1-M375)*($D$4-$B$4)*($D$4-$C$4))))</f>
        <v>0.813776249020462</v>
      </c>
      <c r="G375" s="31" t="n">
        <f aca="false">IF($D$5=$B$5,$B$5,IF(N375&lt;($C$5-$B$5)/($D$5-$B$5),$B$5+SQRT(N375*($D$5-$B$5)*($C$5-$B$5)),$D$5-SQRT((1-N375)*($D$5-$B$5)*($D$5-$C$5))))</f>
        <v>0.841133145663307</v>
      </c>
      <c r="H375" s="30" t="n">
        <f aca="false">IF($D$6=$B$6,$B$6,IF(O375&lt;($C$6-$B$6)/($D$6-$B$6),$B$6+SQRT(O375*($D$6-$B$6)*($C$6-$B$6)),$D$6-SQRT((1-O375)*($D$6-$B$6)*($D$6-$C$6))))</f>
        <v>1430287.86631654</v>
      </c>
      <c r="I375" s="30" t="n">
        <f aca="false">IF($D$7=$B$7,$B$7,IF(P375&lt;($C$7-$B$7)/($D$7-$B$7),$B$7+SQRT(P375*($D$7-$B$7)*($C$7-$B$7)),$D$7-SQRT((1-P375)*($D$7-$B$7)*($D$7-$C$7))))</f>
        <v>0.943094364601107</v>
      </c>
      <c r="J375" s="30" t="n">
        <f aca="false">IF($D$8=$B$8,$B$8,IF(Q375&lt;($C$8-$B$8)/($D$8-$B$8),$B$8+SQRT(Q375*($D$8-$B$8)*($C$8-$B$8)),$D$8-SQRT((1-Q375)*($D$8-$B$8)*($D$8-$C$8))))</f>
        <v>0.093245412375712</v>
      </c>
      <c r="K375" s="30" t="n">
        <f aca="false">F375*G375*H375*(1-I375*J375)+S375*(1-J375)</f>
        <v>892929.130074906</v>
      </c>
      <c r="L375" s="30" t="n">
        <f aca="false">K375-F375*G375*H375*(1-I375)</f>
        <v>837217.163514204</v>
      </c>
      <c r="M375" s="30" t="n">
        <f aca="true">RAND()</f>
        <v>0.258900696823324</v>
      </c>
      <c r="N375" s="30" t="n">
        <f aca="true">RAND()</f>
        <v>0.884489782016751</v>
      </c>
      <c r="O375" s="30" t="n">
        <f aca="true">RAND()</f>
        <v>0.783618723155895</v>
      </c>
      <c r="P375" s="30" t="n">
        <f aca="true">RAND()</f>
        <v>0.666658516960303</v>
      </c>
      <c r="Q375" s="30" t="n">
        <f aca="true">RAND()</f>
        <v>0.249355425539384</v>
      </c>
      <c r="R375" s="30" t="n">
        <f aca="true">RAND()</f>
        <v>0.137514350736626</v>
      </c>
      <c r="S375" s="32" t="n">
        <f aca="false">IF($D$9=$B$9,$B$9,IF(R375&lt;($C$9-$B$9)/($D$9-$B$9),$B$9+SQRT(R375*($D$9-$B$9)*($C$9-$B$9)),$D$9-SQRT((1-R375)*($D$9-$B$9)*($D$9-$C$9))))</f>
        <v>0</v>
      </c>
    </row>
    <row r="376" customFormat="false" ht="15" hidden="false" customHeight="false" outlineLevel="0" collapsed="false">
      <c r="A376" s="30" t="n">
        <v>356</v>
      </c>
      <c r="F376" s="31" t="n">
        <f aca="false">IF($D$4=$B$4,$B$4,IF(M376&lt;($C$4-$B$4)/($D$4-$B$4),$B$4+SQRT(M376*($D$4-$B$4)*($C$4-$B$4)),$D$4-SQRT((1-M376)*($D$4-$B$4)*($D$4-$C$4))))</f>
        <v>0.910980860946446</v>
      </c>
      <c r="G376" s="31" t="n">
        <f aca="false">IF($D$5=$B$5,$B$5,IF(N376&lt;($C$5-$B$5)/($D$5-$B$5),$B$5+SQRT(N376*($D$5-$B$5)*($C$5-$B$5)),$D$5-SQRT((1-N376)*($D$5-$B$5)*($D$5-$C$5))))</f>
        <v>0.646061443036312</v>
      </c>
      <c r="H376" s="30" t="n">
        <f aca="false">IF($D$6=$B$6,$B$6,IF(O376&lt;($C$6-$B$6)/($D$6-$B$6),$B$6+SQRT(O376*($D$6-$B$6)*($C$6-$B$6)),$D$6-SQRT((1-O376)*($D$6-$B$6)*($D$6-$C$6))))</f>
        <v>1353428.42917103</v>
      </c>
      <c r="I376" s="30" t="n">
        <f aca="false">IF($D$7=$B$7,$B$7,IF(P376&lt;($C$7-$B$7)/($D$7-$B$7),$B$7+SQRT(P376*($D$7-$B$7)*($C$7-$B$7)),$D$7-SQRT((1-P376)*($D$7-$B$7)*($D$7-$C$7))))</f>
        <v>0.940241429493423</v>
      </c>
      <c r="J376" s="30" t="n">
        <f aca="false">IF($D$8=$B$8,$B$8,IF(Q376&lt;($C$8-$B$8)/($D$8-$B$8),$B$8+SQRT(Q376*($D$8-$B$8)*($C$8-$B$8)),$D$8-SQRT((1-Q376)*($D$8-$B$8)*($D$8-$C$8))))</f>
        <v>0.0759089518567035</v>
      </c>
      <c r="K376" s="30" t="n">
        <f aca="false">F376*G376*H376*(1-I376*J376)+S376*(1-J376)</f>
        <v>739707.118876486</v>
      </c>
      <c r="L376" s="30" t="n">
        <f aca="false">K376-F376*G376*H376*(1-I376)</f>
        <v>692105.845482378</v>
      </c>
      <c r="M376" s="30" t="n">
        <f aca="true">RAND()</f>
        <v>0.878200543001555</v>
      </c>
      <c r="N376" s="30" t="n">
        <f aca="true">RAND()</f>
        <v>0.0353609422431236</v>
      </c>
      <c r="O376" s="30" t="n">
        <f aca="true">RAND()</f>
        <v>0.721296802530504</v>
      </c>
      <c r="P376" s="30" t="n">
        <f aca="true">RAND()</f>
        <v>0.626424276693572</v>
      </c>
      <c r="Q376" s="30" t="n">
        <f aca="true">RAND()</f>
        <v>0.0895031715083969</v>
      </c>
      <c r="R376" s="30" t="n">
        <f aca="true">RAND()</f>
        <v>0.916861039014589</v>
      </c>
      <c r="S376" s="32" t="n">
        <f aca="false">IF($D$9=$B$9,$B$9,IF(R376&lt;($C$9-$B$9)/($D$9-$B$9),$B$9+SQRT(R376*($D$9-$B$9)*($C$9-$B$9)),$D$9-SQRT((1-R376)*($D$9-$B$9)*($D$9-$C$9))))</f>
        <v>0</v>
      </c>
    </row>
    <row r="377" customFormat="false" ht="15" hidden="false" customHeight="false" outlineLevel="0" collapsed="false">
      <c r="A377" s="30" t="n">
        <v>357</v>
      </c>
      <c r="F377" s="31" t="n">
        <f aca="false">IF($D$4=$B$4,$B$4,IF(M377&lt;($C$4-$B$4)/($D$4-$B$4),$B$4+SQRT(M377*($D$4-$B$4)*($C$4-$B$4)),$D$4-SQRT((1-M377)*($D$4-$B$4)*($D$4-$C$4))))</f>
        <v>0.831802405380254</v>
      </c>
      <c r="G377" s="31" t="n">
        <f aca="false">IF($D$5=$B$5,$B$5,IF(N377&lt;($C$5-$B$5)/($D$5-$B$5),$B$5+SQRT(N377*($D$5-$B$5)*($C$5-$B$5)),$D$5-SQRT((1-N377)*($D$5-$B$5)*($D$5-$C$5))))</f>
        <v>0.757580378003187</v>
      </c>
      <c r="H377" s="30" t="n">
        <f aca="false">IF($D$6=$B$6,$B$6,IF(O377&lt;($C$6-$B$6)/($D$6-$B$6),$B$6+SQRT(O377*($D$6-$B$6)*($C$6-$B$6)),$D$6-SQRT((1-O377)*($D$6-$B$6)*($D$6-$C$6))))</f>
        <v>891653.565395869</v>
      </c>
      <c r="I377" s="30" t="n">
        <f aca="false">IF($D$7=$B$7,$B$7,IF(P377&lt;($C$7-$B$7)/($D$7-$B$7),$B$7+SQRT(P377*($D$7-$B$7)*($C$7-$B$7)),$D$7-SQRT((1-P377)*($D$7-$B$7)*($D$7-$C$7))))</f>
        <v>0.937377154469491</v>
      </c>
      <c r="J377" s="30" t="n">
        <f aca="false">IF($D$8=$B$8,$B$8,IF(Q377&lt;($C$8-$B$8)/($D$8-$B$8),$B$8+SQRT(Q377*($D$8-$B$8)*($C$8-$B$8)),$D$8-SQRT((1-Q377)*($D$8-$B$8)*($D$8-$C$8))))</f>
        <v>0.109186177569811</v>
      </c>
      <c r="K377" s="30" t="n">
        <f aca="false">F377*G377*H377*(1-I377*J377)+S377*(1-J377)</f>
        <v>504374.055429599</v>
      </c>
      <c r="L377" s="30" t="n">
        <f aca="false">K377-F377*G377*H377*(1-I377)</f>
        <v>469187.412192152</v>
      </c>
      <c r="M377" s="30" t="n">
        <f aca="true">RAND()</f>
        <v>0.347437481280417</v>
      </c>
      <c r="N377" s="30" t="n">
        <f aca="true">RAND()</f>
        <v>0.413859592193787</v>
      </c>
      <c r="O377" s="30" t="n">
        <f aca="true">RAND()</f>
        <v>0.204523353716395</v>
      </c>
      <c r="P377" s="30" t="n">
        <f aca="true">RAND()</f>
        <v>0.587289778706561</v>
      </c>
      <c r="Q377" s="30" t="n">
        <f aca="true">RAND()</f>
        <v>0.450189977041211</v>
      </c>
      <c r="R377" s="30" t="n">
        <f aca="true">RAND()</f>
        <v>0.272006384105837</v>
      </c>
      <c r="S377" s="32" t="n">
        <f aca="false">IF($D$9=$B$9,$B$9,IF(R377&lt;($C$9-$B$9)/($D$9-$B$9),$B$9+SQRT(R377*($D$9-$B$9)*($C$9-$B$9)),$D$9-SQRT((1-R377)*($D$9-$B$9)*($D$9-$C$9))))</f>
        <v>0</v>
      </c>
    </row>
    <row r="378" customFormat="false" ht="15" hidden="false" customHeight="false" outlineLevel="0" collapsed="false">
      <c r="A378" s="30" t="n">
        <v>358</v>
      </c>
      <c r="F378" s="31" t="n">
        <f aca="false">IF($D$4=$B$4,$B$4,IF(M378&lt;($C$4-$B$4)/($D$4-$B$4),$B$4+SQRT(M378*($D$4-$B$4)*($C$4-$B$4)),$D$4-SQRT((1-M378)*($D$4-$B$4)*($D$4-$C$4))))</f>
        <v>0.931567805259024</v>
      </c>
      <c r="G378" s="31" t="n">
        <f aca="false">IF($D$5=$B$5,$B$5,IF(N378&lt;($C$5-$B$5)/($D$5-$B$5),$B$5+SQRT(N378*($D$5-$B$5)*($C$5-$B$5)),$D$5-SQRT((1-N378)*($D$5-$B$5)*($D$5-$C$5))))</f>
        <v>0.849156511941113</v>
      </c>
      <c r="H378" s="30" t="n">
        <f aca="false">IF($D$6=$B$6,$B$6,IF(O378&lt;($C$6-$B$6)/($D$6-$B$6),$B$6+SQRT(O378*($D$6-$B$6)*($C$6-$B$6)),$D$6-SQRT((1-O378)*($D$6-$B$6)*($D$6-$C$6))))</f>
        <v>934781.456977158</v>
      </c>
      <c r="I378" s="30" t="n">
        <f aca="false">IF($D$7=$B$7,$B$7,IF(P378&lt;($C$7-$B$7)/($D$7-$B$7),$B$7+SQRT(P378*($D$7-$B$7)*($C$7-$B$7)),$D$7-SQRT((1-P378)*($D$7-$B$7)*($D$7-$C$7))))</f>
        <v>0.894428315588378</v>
      </c>
      <c r="J378" s="30" t="n">
        <f aca="false">IF($D$8=$B$8,$B$8,IF(Q378&lt;($C$8-$B$8)/($D$8-$B$8),$B$8+SQRT(Q378*($D$8-$B$8)*($C$8-$B$8)),$D$8-SQRT((1-Q378)*($D$8-$B$8)*($D$8-$C$8))))</f>
        <v>0.0777566175415654</v>
      </c>
      <c r="K378" s="30" t="n">
        <f aca="false">F378*G378*H378*(1-I378*J378)+S378*(1-J378)</f>
        <v>688028.468669508</v>
      </c>
      <c r="L378" s="30" t="n">
        <f aca="false">K378-F378*G378*H378*(1-I378)</f>
        <v>609962.859118854</v>
      </c>
      <c r="M378" s="30" t="n">
        <f aca="true">RAND()</f>
        <v>0.972820335762459</v>
      </c>
      <c r="N378" s="30" t="n">
        <f aca="true">RAND()</f>
        <v>0.91383132406686</v>
      </c>
      <c r="O378" s="30" t="n">
        <f aca="true">RAND()</f>
        <v>0.252046553774907</v>
      </c>
      <c r="P378" s="30" t="n">
        <f aca="true">RAND()</f>
        <v>0.151836555847729</v>
      </c>
      <c r="Q378" s="30" t="n">
        <f aca="true">RAND()</f>
        <v>0.102723975646498</v>
      </c>
      <c r="R378" s="30" t="n">
        <f aca="true">RAND()</f>
        <v>0.946569958986881</v>
      </c>
      <c r="S378" s="32" t="n">
        <f aca="false">IF($D$9=$B$9,$B$9,IF(R378&lt;($C$9-$B$9)/($D$9-$B$9),$B$9+SQRT(R378*($D$9-$B$9)*($C$9-$B$9)),$D$9-SQRT((1-R378)*($D$9-$B$9)*($D$9-$C$9))))</f>
        <v>0</v>
      </c>
    </row>
    <row r="379" customFormat="false" ht="15" hidden="false" customHeight="false" outlineLevel="0" collapsed="false">
      <c r="A379" s="30" t="n">
        <v>359</v>
      </c>
      <c r="F379" s="31" t="n">
        <f aca="false">IF($D$4=$B$4,$B$4,IF(M379&lt;($C$4-$B$4)/($D$4-$B$4),$B$4+SQRT(M379*($D$4-$B$4)*($C$4-$B$4)),$D$4-SQRT((1-M379)*($D$4-$B$4)*($D$4-$C$4))))</f>
        <v>0.753493938603143</v>
      </c>
      <c r="G379" s="31" t="n">
        <f aca="false">IF($D$5=$B$5,$B$5,IF(N379&lt;($C$5-$B$5)/($D$5-$B$5),$B$5+SQRT(N379*($D$5-$B$5)*($C$5-$B$5)),$D$5-SQRT((1-N379)*($D$5-$B$5)*($D$5-$C$5))))</f>
        <v>0.741892211043731</v>
      </c>
      <c r="H379" s="30" t="n">
        <f aca="false">IF($D$6=$B$6,$B$6,IF(O379&lt;($C$6-$B$6)/($D$6-$B$6),$B$6+SQRT(O379*($D$6-$B$6)*($C$6-$B$6)),$D$6-SQRT((1-O379)*($D$6-$B$6)*($D$6-$C$6))))</f>
        <v>1364940.16792359</v>
      </c>
      <c r="I379" s="30" t="n">
        <f aca="false">IF($D$7=$B$7,$B$7,IF(P379&lt;($C$7-$B$7)/($D$7-$B$7),$B$7+SQRT(P379*($D$7-$B$7)*($C$7-$B$7)),$D$7-SQRT((1-P379)*($D$7-$B$7)*($D$7-$C$7))))</f>
        <v>0.966465055816179</v>
      </c>
      <c r="J379" s="30" t="n">
        <f aca="false">IF($D$8=$B$8,$B$8,IF(Q379&lt;($C$8-$B$8)/($D$8-$B$8),$B$8+SQRT(Q379*($D$8-$B$8)*($C$8-$B$8)),$D$8-SQRT((1-Q379)*($D$8-$B$8)*($D$8-$C$8))))</f>
        <v>0.146454750819427</v>
      </c>
      <c r="K379" s="30" t="n">
        <f aca="false">F379*G379*H379*(1-I379*J379)+S379*(1-J379)</f>
        <v>655016.94262361</v>
      </c>
      <c r="L379" s="30" t="n">
        <f aca="false">K379-F379*G379*H379*(1-I379)</f>
        <v>629429.211592316</v>
      </c>
      <c r="M379" s="30" t="n">
        <f aca="true">RAND()</f>
        <v>0.0572320293455356</v>
      </c>
      <c r="N379" s="30" t="n">
        <f aca="true">RAND()</f>
        <v>0.335556659247979</v>
      </c>
      <c r="O379" s="30" t="n">
        <f aca="true">RAND()</f>
        <v>0.731132673122051</v>
      </c>
      <c r="P379" s="30" t="n">
        <f aca="true">RAND()</f>
        <v>0.95302699639509</v>
      </c>
      <c r="Q379" s="30" t="n">
        <f aca="true">RAND()</f>
        <v>0.808860419346026</v>
      </c>
      <c r="R379" s="30" t="n">
        <f aca="true">RAND()</f>
        <v>0.996648221353666</v>
      </c>
      <c r="S379" s="32" t="n">
        <f aca="false">IF($D$9=$B$9,$B$9,IF(R379&lt;($C$9-$B$9)/($D$9-$B$9),$B$9+SQRT(R379*($D$9-$B$9)*($C$9-$B$9)),$D$9-SQRT((1-R379)*($D$9-$B$9)*($D$9-$C$9))))</f>
        <v>0</v>
      </c>
    </row>
    <row r="380" customFormat="false" ht="15" hidden="false" customHeight="false" outlineLevel="0" collapsed="false">
      <c r="A380" s="30" t="n">
        <v>360</v>
      </c>
      <c r="F380" s="31" t="n">
        <f aca="false">IF($D$4=$B$4,$B$4,IF(M380&lt;($C$4-$B$4)/($D$4-$B$4),$B$4+SQRT(M380*($D$4-$B$4)*($C$4-$B$4)),$D$4-SQRT((1-M380)*($D$4-$B$4)*($D$4-$C$4))))</f>
        <v>0.892169134101381</v>
      </c>
      <c r="G380" s="31" t="n">
        <f aca="false">IF($D$5=$B$5,$B$5,IF(N380&lt;($C$5-$B$5)/($D$5-$B$5),$B$5+SQRT(N380*($D$5-$B$5)*($C$5-$B$5)),$D$5-SQRT((1-N380)*($D$5-$B$5)*($D$5-$C$5))))</f>
        <v>0.843614031626154</v>
      </c>
      <c r="H380" s="30" t="n">
        <f aca="false">IF($D$6=$B$6,$B$6,IF(O380&lt;($C$6-$B$6)/($D$6-$B$6),$B$6+SQRT(O380*($D$6-$B$6)*($C$6-$B$6)),$D$6-SQRT((1-O380)*($D$6-$B$6)*($D$6-$C$6))))</f>
        <v>1034413.43994255</v>
      </c>
      <c r="I380" s="30" t="n">
        <f aca="false">IF($D$7=$B$7,$B$7,IF(P380&lt;($C$7-$B$7)/($D$7-$B$7),$B$7+SQRT(P380*($D$7-$B$7)*($C$7-$B$7)),$D$7-SQRT((1-P380)*($D$7-$B$7)*($D$7-$C$7))))</f>
        <v>0.885157121556334</v>
      </c>
      <c r="J380" s="30" t="n">
        <f aca="false">IF($D$8=$B$8,$B$8,IF(Q380&lt;($C$8-$B$8)/($D$8-$B$8),$B$8+SQRT(Q380*($D$8-$B$8)*($C$8-$B$8)),$D$8-SQRT((1-Q380)*($D$8-$B$8)*($D$8-$C$8))))</f>
        <v>0.118991070733947</v>
      </c>
      <c r="K380" s="30" t="n">
        <f aca="false">F380*G380*H380*(1-I380*J380)+S380*(1-J380)</f>
        <v>696546.41300315</v>
      </c>
      <c r="L380" s="30" t="n">
        <f aca="false">K380-F380*G380*H380*(1-I380)</f>
        <v>607135.77114918</v>
      </c>
      <c r="M380" s="30" t="n">
        <f aca="true">RAND()</f>
        <v>0.73857952202549</v>
      </c>
      <c r="N380" s="30" t="n">
        <f aca="true">RAND()</f>
        <v>0.894020752351453</v>
      </c>
      <c r="O380" s="30" t="n">
        <f aca="true">RAND()</f>
        <v>0.378428396690946</v>
      </c>
      <c r="P380" s="30" t="n">
        <f aca="true">RAND()</f>
        <v>0.095078707394372</v>
      </c>
      <c r="Q380" s="30" t="n">
        <f aca="true">RAND()</f>
        <v>0.562503558611176</v>
      </c>
      <c r="R380" s="30" t="n">
        <f aca="true">RAND()</f>
        <v>0.861289792654052</v>
      </c>
      <c r="S380" s="32" t="n">
        <f aca="false">IF($D$9=$B$9,$B$9,IF(R380&lt;($C$9-$B$9)/($D$9-$B$9),$B$9+SQRT(R380*($D$9-$B$9)*($C$9-$B$9)),$D$9-SQRT((1-R380)*($D$9-$B$9)*($D$9-$C$9))))</f>
        <v>0</v>
      </c>
    </row>
    <row r="381" customFormat="false" ht="15" hidden="false" customHeight="false" outlineLevel="0" collapsed="false">
      <c r="A381" s="30" t="n">
        <v>361</v>
      </c>
      <c r="F381" s="31" t="n">
        <f aca="false">IF($D$4=$B$4,$B$4,IF(M381&lt;($C$4-$B$4)/($D$4-$B$4),$B$4+SQRT(M381*($D$4-$B$4)*($C$4-$B$4)),$D$4-SQRT((1-M381)*($D$4-$B$4)*($D$4-$C$4))))</f>
        <v>0.890320615053851</v>
      </c>
      <c r="G381" s="31" t="n">
        <f aca="false">IF($D$5=$B$5,$B$5,IF(N381&lt;($C$5-$B$5)/($D$5-$B$5),$B$5+SQRT(N381*($D$5-$B$5)*($C$5-$B$5)),$D$5-SQRT((1-N381)*($D$5-$B$5)*($D$5-$C$5))))</f>
        <v>0.804071078047638</v>
      </c>
      <c r="H381" s="30" t="n">
        <f aca="false">IF($D$6=$B$6,$B$6,IF(O381&lt;($C$6-$B$6)/($D$6-$B$6),$B$6+SQRT(O381*($D$6-$B$6)*($C$6-$B$6)),$D$6-SQRT((1-O381)*($D$6-$B$6)*($D$6-$C$6))))</f>
        <v>1233305.40136337</v>
      </c>
      <c r="I381" s="30" t="n">
        <f aca="false">IF($D$7=$B$7,$B$7,IF(P381&lt;($C$7-$B$7)/($D$7-$B$7),$B$7+SQRT(P381*($D$7-$B$7)*($C$7-$B$7)),$D$7-SQRT((1-P381)*($D$7-$B$7)*($D$7-$C$7))))</f>
        <v>0.954820044428176</v>
      </c>
      <c r="J381" s="30" t="n">
        <f aca="false">IF($D$8=$B$8,$B$8,IF(Q381&lt;($C$8-$B$8)/($D$8-$B$8),$B$8+SQRT(Q381*($D$8-$B$8)*($C$8-$B$8)),$D$8-SQRT((1-Q381)*($D$8-$B$8)*($D$8-$C$8))))</f>
        <v>0.169680685649315</v>
      </c>
      <c r="K381" s="30" t="n">
        <f aca="false">F381*G381*H381*(1-I381*J381)+S381*(1-J381)</f>
        <v>739857.358696096</v>
      </c>
      <c r="L381" s="30" t="n">
        <f aca="false">K381-F381*G381*H381*(1-I381)</f>
        <v>699967.977095105</v>
      </c>
      <c r="M381" s="30" t="n">
        <f aca="true">RAND()</f>
        <v>0.724438730289521</v>
      </c>
      <c r="N381" s="30" t="n">
        <f aca="true">RAND()</f>
        <v>0.693254731101919</v>
      </c>
      <c r="O381" s="30" t="n">
        <f aca="true">RAND()</f>
        <v>0.608119594947608</v>
      </c>
      <c r="P381" s="30" t="n">
        <f aca="true">RAND()</f>
        <v>0.837428163436145</v>
      </c>
      <c r="Q381" s="30" t="n">
        <f aca="true">RAND()</f>
        <v>0.938715945153625</v>
      </c>
      <c r="R381" s="30" t="n">
        <f aca="true">RAND()</f>
        <v>0.145804325985369</v>
      </c>
      <c r="S381" s="32" t="n">
        <f aca="false">IF($D$9=$B$9,$B$9,IF(R381&lt;($C$9-$B$9)/($D$9-$B$9),$B$9+SQRT(R381*($D$9-$B$9)*($C$9-$B$9)),$D$9-SQRT((1-R381)*($D$9-$B$9)*($D$9-$C$9))))</f>
        <v>0</v>
      </c>
    </row>
    <row r="382" customFormat="false" ht="15" hidden="false" customHeight="false" outlineLevel="0" collapsed="false">
      <c r="A382" s="30" t="n">
        <v>362</v>
      </c>
      <c r="F382" s="31" t="n">
        <f aca="false">IF($D$4=$B$4,$B$4,IF(M382&lt;($C$4-$B$4)/($D$4-$B$4),$B$4+SQRT(M382*($D$4-$B$4)*($C$4-$B$4)),$D$4-SQRT((1-M382)*($D$4-$B$4)*($D$4-$C$4))))</f>
        <v>0.853864224709408</v>
      </c>
      <c r="G382" s="31" t="n">
        <f aca="false">IF($D$5=$B$5,$B$5,IF(N382&lt;($C$5-$B$5)/($D$5-$B$5),$B$5+SQRT(N382*($D$5-$B$5)*($C$5-$B$5)),$D$5-SQRT((1-N382)*($D$5-$B$5)*($D$5-$C$5))))</f>
        <v>0.799657587184102</v>
      </c>
      <c r="H382" s="30" t="n">
        <f aca="false">IF($D$6=$B$6,$B$6,IF(O382&lt;($C$6-$B$6)/($D$6-$B$6),$B$6+SQRT(O382*($D$6-$B$6)*($C$6-$B$6)),$D$6-SQRT((1-O382)*($D$6-$B$6)*($D$6-$C$6))))</f>
        <v>698725.693179008</v>
      </c>
      <c r="I382" s="30" t="n">
        <f aca="false">IF($D$7=$B$7,$B$7,IF(P382&lt;($C$7-$B$7)/($D$7-$B$7),$B$7+SQRT(P382*($D$7-$B$7)*($C$7-$B$7)),$D$7-SQRT((1-P382)*($D$7-$B$7)*($D$7-$C$7))))</f>
        <v>0.902519552585539</v>
      </c>
      <c r="J382" s="30" t="n">
        <f aca="false">IF($D$8=$B$8,$B$8,IF(Q382&lt;($C$8-$B$8)/($D$8-$B$8),$B$8+SQRT(Q382*($D$8-$B$8)*($C$8-$B$8)),$D$8-SQRT((1-Q382)*($D$8-$B$8)*($D$8-$C$8))))</f>
        <v>0.0802698199893935</v>
      </c>
      <c r="K382" s="30" t="n">
        <f aca="false">F382*G382*H382*(1-I382*J382)+S382*(1-J382)</f>
        <v>442526.441722341</v>
      </c>
      <c r="L382" s="30" t="n">
        <f aca="false">K382-F382*G382*H382*(1-I382)</f>
        <v>396019.572214384</v>
      </c>
      <c r="M382" s="30" t="n">
        <f aca="true">RAND()</f>
        <v>0.473483992908543</v>
      </c>
      <c r="N382" s="30" t="n">
        <f aca="true">RAND()</f>
        <v>0.664385868669622</v>
      </c>
      <c r="O382" s="30" t="n">
        <f aca="true">RAND()</f>
        <v>0.0526558681726365</v>
      </c>
      <c r="P382" s="30" t="n">
        <f aca="true">RAND()</f>
        <v>0.212177184906556</v>
      </c>
      <c r="Q382" s="30" t="n">
        <f aca="true">RAND()</f>
        <v>0.122168266958705</v>
      </c>
      <c r="R382" s="30" t="n">
        <f aca="true">RAND()</f>
        <v>0.641344699324445</v>
      </c>
      <c r="S382" s="32" t="n">
        <f aca="false">IF($D$9=$B$9,$B$9,IF(R382&lt;($C$9-$B$9)/($D$9-$B$9),$B$9+SQRT(R382*($D$9-$B$9)*($C$9-$B$9)),$D$9-SQRT((1-R382)*($D$9-$B$9)*($D$9-$C$9))))</f>
        <v>0</v>
      </c>
    </row>
    <row r="383" customFormat="false" ht="15" hidden="false" customHeight="false" outlineLevel="0" collapsed="false">
      <c r="A383" s="30" t="n">
        <v>363</v>
      </c>
      <c r="F383" s="31" t="n">
        <f aca="false">IF($D$4=$B$4,$B$4,IF(M383&lt;($C$4-$B$4)/($D$4-$B$4),$B$4+SQRT(M383*($D$4-$B$4)*($C$4-$B$4)),$D$4-SQRT((1-M383)*($D$4-$B$4)*($D$4-$C$4))))</f>
        <v>0.910006164095108</v>
      </c>
      <c r="G383" s="31" t="n">
        <f aca="false">IF($D$5=$B$5,$B$5,IF(N383&lt;($C$5-$B$5)/($D$5-$B$5),$B$5+SQRT(N383*($D$5-$B$5)*($C$5-$B$5)),$D$5-SQRT((1-N383)*($D$5-$B$5)*($D$5-$C$5))))</f>
        <v>0.725380156077509</v>
      </c>
      <c r="H383" s="30" t="n">
        <f aca="false">IF($D$6=$B$6,$B$6,IF(O383&lt;($C$6-$B$6)/($D$6-$B$6),$B$6+SQRT(O383*($D$6-$B$6)*($C$6-$B$6)),$D$6-SQRT((1-O383)*($D$6-$B$6)*($D$6-$C$6))))</f>
        <v>924132.106579061</v>
      </c>
      <c r="I383" s="30" t="n">
        <f aca="false">IF($D$7=$B$7,$B$7,IF(P383&lt;($C$7-$B$7)/($D$7-$B$7),$B$7+SQRT(P383*($D$7-$B$7)*($C$7-$B$7)),$D$7-SQRT((1-P383)*($D$7-$B$7)*($D$7-$C$7))))</f>
        <v>0.930291950084915</v>
      </c>
      <c r="J383" s="30" t="n">
        <f aca="false">IF($D$8=$B$8,$B$8,IF(Q383&lt;($C$8-$B$8)/($D$8-$B$8),$B$8+SQRT(Q383*($D$8-$B$8)*($C$8-$B$8)),$D$8-SQRT((1-Q383)*($D$8-$B$8)*($D$8-$C$8))))</f>
        <v>0.104215350134178</v>
      </c>
      <c r="K383" s="30" t="n">
        <f aca="false">F383*G383*H383*(1-I383*J383)+S383*(1-J383)</f>
        <v>550878.12012833</v>
      </c>
      <c r="L383" s="30" t="n">
        <f aca="false">K383-F383*G383*H383*(1-I383)</f>
        <v>508354.816527374</v>
      </c>
      <c r="M383" s="30" t="n">
        <f aca="true">RAND()</f>
        <v>0.872039447169004</v>
      </c>
      <c r="N383" s="30" t="n">
        <f aca="true">RAND()</f>
        <v>0.262003058967008</v>
      </c>
      <c r="O383" s="30" t="n">
        <f aca="true">RAND()</f>
        <v>0.239850725108256</v>
      </c>
      <c r="P383" s="30" t="n">
        <f aca="true">RAND()</f>
        <v>0.495907480649117</v>
      </c>
      <c r="Q383" s="30" t="n">
        <f aca="true">RAND()</f>
        <v>0.388353390005456</v>
      </c>
      <c r="R383" s="30" t="n">
        <f aca="true">RAND()</f>
        <v>0.886757820754594</v>
      </c>
      <c r="S383" s="32" t="n">
        <f aca="false">IF($D$9=$B$9,$B$9,IF(R383&lt;($C$9-$B$9)/($D$9-$B$9),$B$9+SQRT(R383*($D$9-$B$9)*($C$9-$B$9)),$D$9-SQRT((1-R383)*($D$9-$B$9)*($D$9-$C$9))))</f>
        <v>0</v>
      </c>
    </row>
    <row r="384" customFormat="false" ht="15" hidden="false" customHeight="false" outlineLevel="0" collapsed="false">
      <c r="A384" s="30" t="n">
        <v>364</v>
      </c>
      <c r="F384" s="31" t="n">
        <f aca="false">IF($D$4=$B$4,$B$4,IF(M384&lt;($C$4-$B$4)/($D$4-$B$4),$B$4+SQRT(M384*($D$4-$B$4)*($C$4-$B$4)),$D$4-SQRT((1-M384)*($D$4-$B$4)*($D$4-$C$4))))</f>
        <v>0.860783259343022</v>
      </c>
      <c r="G384" s="31" t="n">
        <f aca="false">IF($D$5=$B$5,$B$5,IF(N384&lt;($C$5-$B$5)/($D$5-$B$5),$B$5+SQRT(N384*($D$5-$B$5)*($C$5-$B$5)),$D$5-SQRT((1-N384)*($D$5-$B$5)*($D$5-$C$5))))</f>
        <v>0.878711589710196</v>
      </c>
      <c r="H384" s="30" t="n">
        <f aca="false">IF($D$6=$B$6,$B$6,IF(O384&lt;($C$6-$B$6)/($D$6-$B$6),$B$6+SQRT(O384*($D$6-$B$6)*($C$6-$B$6)),$D$6-SQRT((1-O384)*($D$6-$B$6)*($D$6-$C$6))))</f>
        <v>986638.210413755</v>
      </c>
      <c r="I384" s="30" t="n">
        <f aca="false">IF($D$7=$B$7,$B$7,IF(P384&lt;($C$7-$B$7)/($D$7-$B$7),$B$7+SQRT(P384*($D$7-$B$7)*($C$7-$B$7)),$D$7-SQRT((1-P384)*($D$7-$B$7)*($D$7-$C$7))))</f>
        <v>0.905417379314913</v>
      </c>
      <c r="J384" s="30" t="n">
        <f aca="false">IF($D$8=$B$8,$B$8,IF(Q384&lt;($C$8-$B$8)/($D$8-$B$8),$B$8+SQRT(Q384*($D$8-$B$8)*($C$8-$B$8)),$D$8-SQRT((1-Q384)*($D$8-$B$8)*($D$8-$C$8))))</f>
        <v>0.104599477058497</v>
      </c>
      <c r="K384" s="30" t="n">
        <f aca="false">F384*G384*H384*(1-I384*J384)+S384*(1-J384)</f>
        <v>675596.904507107</v>
      </c>
      <c r="L384" s="30" t="n">
        <f aca="false">K384-F384*G384*H384*(1-I384)</f>
        <v>605012.388570275</v>
      </c>
      <c r="M384" s="30" t="n">
        <f aca="true">RAND()</f>
        <v>0.517025129699309</v>
      </c>
      <c r="N384" s="30" t="n">
        <f aca="true">RAND()</f>
        <v>0.984893452911099</v>
      </c>
      <c r="O384" s="30" t="n">
        <f aca="true">RAND()</f>
        <v>0.315755663779602</v>
      </c>
      <c r="P384" s="30" t="n">
        <f aca="true">RAND()</f>
        <v>0.236237379240997</v>
      </c>
      <c r="Q384" s="30" t="n">
        <f aca="true">RAND()</f>
        <v>0.393249348165855</v>
      </c>
      <c r="R384" s="30" t="n">
        <f aca="true">RAND()</f>
        <v>0.842102726079384</v>
      </c>
      <c r="S384" s="32" t="n">
        <f aca="false">IF($D$9=$B$9,$B$9,IF(R384&lt;($C$9-$B$9)/($D$9-$B$9),$B$9+SQRT(R384*($D$9-$B$9)*($C$9-$B$9)),$D$9-SQRT((1-R384)*($D$9-$B$9)*($D$9-$C$9))))</f>
        <v>0</v>
      </c>
    </row>
    <row r="385" customFormat="false" ht="15" hidden="false" customHeight="false" outlineLevel="0" collapsed="false">
      <c r="A385" s="30" t="n">
        <v>365</v>
      </c>
      <c r="F385" s="31" t="n">
        <f aca="false">IF($D$4=$B$4,$B$4,IF(M385&lt;($C$4-$B$4)/($D$4-$B$4),$B$4+SQRT(M385*($D$4-$B$4)*($C$4-$B$4)),$D$4-SQRT((1-M385)*($D$4-$B$4)*($D$4-$C$4))))</f>
        <v>0.899215585757927</v>
      </c>
      <c r="G385" s="31" t="n">
        <f aca="false">IF($D$5=$B$5,$B$5,IF(N385&lt;($C$5-$B$5)/($D$5-$B$5),$B$5+SQRT(N385*($D$5-$B$5)*($C$5-$B$5)),$D$5-SQRT((1-N385)*($D$5-$B$5)*($D$5-$C$5))))</f>
        <v>0.848811129362842</v>
      </c>
      <c r="H385" s="30" t="n">
        <f aca="false">IF($D$6=$B$6,$B$6,IF(O385&lt;($C$6-$B$6)/($D$6-$B$6),$B$6+SQRT(O385*($D$6-$B$6)*($C$6-$B$6)),$D$6-SQRT((1-O385)*($D$6-$B$6)*($D$6-$C$6))))</f>
        <v>1563862.17777582</v>
      </c>
      <c r="I385" s="30" t="n">
        <f aca="false">IF($D$7=$B$7,$B$7,IF(P385&lt;($C$7-$B$7)/($D$7-$B$7),$B$7+SQRT(P385*($D$7-$B$7)*($C$7-$B$7)),$D$7-SQRT((1-P385)*($D$7-$B$7)*($D$7-$C$7))))</f>
        <v>0.885898865995443</v>
      </c>
      <c r="J385" s="30" t="n">
        <f aca="false">IF($D$8=$B$8,$B$8,IF(Q385&lt;($C$8-$B$8)/($D$8-$B$8),$B$8+SQRT(Q385*($D$8-$B$8)*($C$8-$B$8)),$D$8-SQRT((1-Q385)*($D$8-$B$8)*($D$8-$C$8))))</f>
        <v>0.106406284842178</v>
      </c>
      <c r="K385" s="30" t="n">
        <f aca="false">F385*G385*H385*(1-I385*J385)+S385*(1-J385)</f>
        <v>1081121.28652481</v>
      </c>
      <c r="L385" s="30" t="n">
        <f aca="false">K385-F385*G385*H385*(1-I385)</f>
        <v>944925.60788606</v>
      </c>
      <c r="M385" s="30" t="n">
        <f aca="true">RAND()</f>
        <v>0.793736992177475</v>
      </c>
      <c r="N385" s="30" t="n">
        <f aca="true">RAND()</f>
        <v>0.912656650763078</v>
      </c>
      <c r="O385" s="30" t="n">
        <f aca="true">RAND()</f>
        <v>0.873189200017035</v>
      </c>
      <c r="P385" s="30" t="n">
        <f aca="true">RAND()</f>
        <v>0.0991329676737537</v>
      </c>
      <c r="Q385" s="30" t="n">
        <f aca="true">RAND()</f>
        <v>0.416014432197097</v>
      </c>
      <c r="R385" s="30" t="n">
        <f aca="true">RAND()</f>
        <v>0.331433281361742</v>
      </c>
      <c r="S385" s="32" t="n">
        <f aca="false">IF($D$9=$B$9,$B$9,IF(R385&lt;($C$9-$B$9)/($D$9-$B$9),$B$9+SQRT(R385*($D$9-$B$9)*($C$9-$B$9)),$D$9-SQRT((1-R385)*($D$9-$B$9)*($D$9-$C$9))))</f>
        <v>0</v>
      </c>
    </row>
    <row r="386" customFormat="false" ht="15" hidden="false" customHeight="false" outlineLevel="0" collapsed="false">
      <c r="A386" s="30" t="n">
        <v>366</v>
      </c>
      <c r="F386" s="31" t="n">
        <f aca="false">IF($D$4=$B$4,$B$4,IF(M386&lt;($C$4-$B$4)/($D$4-$B$4),$B$4+SQRT(M386*($D$4-$B$4)*($C$4-$B$4)),$D$4-SQRT((1-M386)*($D$4-$B$4)*($D$4-$C$4))))</f>
        <v>0.873858362546654</v>
      </c>
      <c r="G386" s="31" t="n">
        <f aca="false">IF($D$5=$B$5,$B$5,IF(N386&lt;($C$5-$B$5)/($D$5-$B$5),$B$5+SQRT(N386*($D$5-$B$5)*($C$5-$B$5)),$D$5-SQRT((1-N386)*($D$5-$B$5)*($D$5-$C$5))))</f>
        <v>0.740472226732752</v>
      </c>
      <c r="H386" s="30" t="n">
        <f aca="false">IF($D$6=$B$6,$B$6,IF(O386&lt;($C$6-$B$6)/($D$6-$B$6),$B$6+SQRT(O386*($D$6-$B$6)*($C$6-$B$6)),$D$6-SQRT((1-O386)*($D$6-$B$6)*($D$6-$C$6))))</f>
        <v>960050.620856762</v>
      </c>
      <c r="I386" s="30" t="n">
        <f aca="false">IF($D$7=$B$7,$B$7,IF(P386&lt;($C$7-$B$7)/($D$7-$B$7),$B$7+SQRT(P386*($D$7-$B$7)*($C$7-$B$7)),$D$7-SQRT((1-P386)*($D$7-$B$7)*($D$7-$C$7))))</f>
        <v>0.960501509799489</v>
      </c>
      <c r="J386" s="30" t="n">
        <f aca="false">IF($D$8=$B$8,$B$8,IF(Q386&lt;($C$8-$B$8)/($D$8-$B$8),$B$8+SQRT(Q386*($D$8-$B$8)*($C$8-$B$8)),$D$8-SQRT((1-Q386)*($D$8-$B$8)*($D$8-$C$8))))</f>
        <v>0.0562023785609369</v>
      </c>
      <c r="K386" s="30" t="n">
        <f aca="false">F386*G386*H386*(1-I386*J386)+S386*(1-J386)</f>
        <v>587683.013079296</v>
      </c>
      <c r="L386" s="30" t="n">
        <f aca="false">K386-F386*G386*H386*(1-I386)</f>
        <v>563145.844386533</v>
      </c>
      <c r="M386" s="30" t="n">
        <f aca="true">RAND()</f>
        <v>0.604534604548073</v>
      </c>
      <c r="N386" s="30" t="n">
        <f aca="true">RAND()</f>
        <v>0.328874108054295</v>
      </c>
      <c r="O386" s="30" t="n">
        <f aca="true">RAND()</f>
        <v>0.28219543166759</v>
      </c>
      <c r="P386" s="30" t="n">
        <f aca="true">RAND()</f>
        <v>0.902515097410403</v>
      </c>
      <c r="Q386" s="30" t="n">
        <f aca="true">RAND()</f>
        <v>0.00512926664175598</v>
      </c>
      <c r="R386" s="30" t="n">
        <f aca="true">RAND()</f>
        <v>0.53159485816972</v>
      </c>
      <c r="S386" s="32" t="n">
        <f aca="false">IF($D$9=$B$9,$B$9,IF(R386&lt;($C$9-$B$9)/($D$9-$B$9),$B$9+SQRT(R386*($D$9-$B$9)*($C$9-$B$9)),$D$9-SQRT((1-R386)*($D$9-$B$9)*($D$9-$C$9))))</f>
        <v>0</v>
      </c>
    </row>
    <row r="387" customFormat="false" ht="15" hidden="false" customHeight="false" outlineLevel="0" collapsed="false">
      <c r="A387" s="30" t="n">
        <v>367</v>
      </c>
      <c r="F387" s="31" t="n">
        <f aca="false">IF($D$4=$B$4,$B$4,IF(M387&lt;($C$4-$B$4)/($D$4-$B$4),$B$4+SQRT(M387*($D$4-$B$4)*($C$4-$B$4)),$D$4-SQRT((1-M387)*($D$4-$B$4)*($D$4-$C$4))))</f>
        <v>0.896819540312225</v>
      </c>
      <c r="G387" s="31" t="n">
        <f aca="false">IF($D$5=$B$5,$B$5,IF(N387&lt;($C$5-$B$5)/($D$5-$B$5),$B$5+SQRT(N387*($D$5-$B$5)*($C$5-$B$5)),$D$5-SQRT((1-N387)*($D$5-$B$5)*($D$5-$C$5))))</f>
        <v>0.821734636187728</v>
      </c>
      <c r="H387" s="30" t="n">
        <f aca="false">IF($D$6=$B$6,$B$6,IF(O387&lt;($C$6-$B$6)/($D$6-$B$6),$B$6+SQRT(O387*($D$6-$B$6)*($C$6-$B$6)),$D$6-SQRT((1-O387)*($D$6-$B$6)*($D$6-$C$6))))</f>
        <v>948365.149591891</v>
      </c>
      <c r="I387" s="30" t="n">
        <f aca="false">IF($D$7=$B$7,$B$7,IF(P387&lt;($C$7-$B$7)/($D$7-$B$7),$B$7+SQRT(P387*($D$7-$B$7)*($C$7-$B$7)),$D$7-SQRT((1-P387)*($D$7-$B$7)*($D$7-$C$7))))</f>
        <v>0.906683611905397</v>
      </c>
      <c r="J387" s="30" t="n">
        <f aca="false">IF($D$8=$B$8,$B$8,IF(Q387&lt;($C$8-$B$8)/($D$8-$B$8),$B$8+SQRT(Q387*($D$8-$B$8)*($C$8-$B$8)),$D$8-SQRT((1-Q387)*($D$8-$B$8)*($D$8-$C$8))))</f>
        <v>0.149318984651995</v>
      </c>
      <c r="K387" s="30" t="n">
        <f aca="false">F387*G387*H387*(1-I387*J387)+S387*(1-J387)</f>
        <v>604275.475526838</v>
      </c>
      <c r="L387" s="30" t="n">
        <f aca="false">K387-F387*G387*H387*(1-I387)</f>
        <v>539057.072227734</v>
      </c>
      <c r="M387" s="30" t="n">
        <f aca="true">RAND()</f>
        <v>0.774758628974315</v>
      </c>
      <c r="N387" s="30" t="n">
        <f aca="true">RAND()</f>
        <v>0.795817760911091</v>
      </c>
      <c r="O387" s="30" t="n">
        <f aca="true">RAND()</f>
        <v>0.268041743158079</v>
      </c>
      <c r="P387" s="30" t="n">
        <f aca="true">RAND()</f>
        <v>0.247156296818591</v>
      </c>
      <c r="Q387" s="30" t="n">
        <f aca="true">RAND()</f>
        <v>0.828762312219685</v>
      </c>
      <c r="R387" s="30" t="n">
        <f aca="true">RAND()</f>
        <v>0.548941438694807</v>
      </c>
      <c r="S387" s="32" t="n">
        <f aca="false">IF($D$9=$B$9,$B$9,IF(R387&lt;($C$9-$B$9)/($D$9-$B$9),$B$9+SQRT(R387*($D$9-$B$9)*($C$9-$B$9)),$D$9-SQRT((1-R387)*($D$9-$B$9)*($D$9-$C$9))))</f>
        <v>0</v>
      </c>
    </row>
    <row r="388" customFormat="false" ht="15" hidden="false" customHeight="false" outlineLevel="0" collapsed="false">
      <c r="A388" s="30" t="n">
        <v>368</v>
      </c>
      <c r="F388" s="31" t="n">
        <f aca="false">IF($D$4=$B$4,$B$4,IF(M388&lt;($C$4-$B$4)/($D$4-$B$4),$B$4+SQRT(M388*($D$4-$B$4)*($C$4-$B$4)),$D$4-SQRT((1-M388)*($D$4-$B$4)*($D$4-$C$4))))</f>
        <v>0.937587808841863</v>
      </c>
      <c r="G388" s="31" t="n">
        <f aca="false">IF($D$5=$B$5,$B$5,IF(N388&lt;($C$5-$B$5)/($D$5-$B$5),$B$5+SQRT(N388*($D$5-$B$5)*($C$5-$B$5)),$D$5-SQRT((1-N388)*($D$5-$B$5)*($D$5-$C$5))))</f>
        <v>0.667107040601816</v>
      </c>
      <c r="H388" s="30" t="n">
        <f aca="false">IF($D$6=$B$6,$B$6,IF(O388&lt;($C$6-$B$6)/($D$6-$B$6),$B$6+SQRT(O388*($D$6-$B$6)*($C$6-$B$6)),$D$6-SQRT((1-O388)*($D$6-$B$6)*($D$6-$C$6))))</f>
        <v>971343.670533022</v>
      </c>
      <c r="I388" s="30" t="n">
        <f aca="false">IF($D$7=$B$7,$B$7,IF(P388&lt;($C$7-$B$7)/($D$7-$B$7),$B$7+SQRT(P388*($D$7-$B$7)*($C$7-$B$7)),$D$7-SQRT((1-P388)*($D$7-$B$7)*($D$7-$C$7))))</f>
        <v>0.897154257692876</v>
      </c>
      <c r="J388" s="30" t="n">
        <f aca="false">IF($D$8=$B$8,$B$8,IF(Q388&lt;($C$8-$B$8)/($D$8-$B$8),$B$8+SQRT(Q388*($D$8-$B$8)*($C$8-$B$8)),$D$8-SQRT((1-Q388)*($D$8-$B$8)*($D$8-$C$8))))</f>
        <v>0.167940174152248</v>
      </c>
      <c r="K388" s="30" t="n">
        <f aca="false">F388*G388*H388*(1-I388*J388)+S388*(1-J388)</f>
        <v>516009.567096434</v>
      </c>
      <c r="L388" s="30" t="n">
        <f aca="false">K388-F388*G388*H388*(1-I388)</f>
        <v>453525.871552101</v>
      </c>
      <c r="M388" s="30" t="n">
        <f aca="true">RAND()</f>
        <v>0.98767500085231</v>
      </c>
      <c r="N388" s="30" t="n">
        <f aca="true">RAND()</f>
        <v>0.0750559149722289</v>
      </c>
      <c r="O388" s="30" t="n">
        <f aca="true">RAND()</f>
        <v>0.296219807668722</v>
      </c>
      <c r="P388" s="30" t="n">
        <f aca="true">RAND()</f>
        <v>0.17104030912047</v>
      </c>
      <c r="Q388" s="30" t="n">
        <f aca="true">RAND()</f>
        <v>0.931477837774123</v>
      </c>
      <c r="R388" s="30" t="n">
        <f aca="true">RAND()</f>
        <v>0.518561846087987</v>
      </c>
      <c r="S388" s="32" t="n">
        <f aca="false">IF($D$9=$B$9,$B$9,IF(R388&lt;($C$9-$B$9)/($D$9-$B$9),$B$9+SQRT(R388*($D$9-$B$9)*($C$9-$B$9)),$D$9-SQRT((1-R388)*($D$9-$B$9)*($D$9-$C$9))))</f>
        <v>0</v>
      </c>
    </row>
    <row r="389" customFormat="false" ht="15" hidden="false" customHeight="false" outlineLevel="0" collapsed="false">
      <c r="A389" s="30" t="n">
        <v>369</v>
      </c>
      <c r="F389" s="31" t="n">
        <f aca="false">IF($D$4=$B$4,$B$4,IF(M389&lt;($C$4-$B$4)/($D$4-$B$4),$B$4+SQRT(M389*($D$4-$B$4)*($C$4-$B$4)),$D$4-SQRT((1-M389)*($D$4-$B$4)*($D$4-$C$4))))</f>
        <v>0.795676646023417</v>
      </c>
      <c r="G389" s="31" t="n">
        <f aca="false">IF($D$5=$B$5,$B$5,IF(N389&lt;($C$5-$B$5)/($D$5-$B$5),$B$5+SQRT(N389*($D$5-$B$5)*($C$5-$B$5)),$D$5-SQRT((1-N389)*($D$5-$B$5)*($D$5-$C$5))))</f>
        <v>0.807510258816708</v>
      </c>
      <c r="H389" s="30" t="n">
        <f aca="false">IF($D$6=$B$6,$B$6,IF(O389&lt;($C$6-$B$6)/($D$6-$B$6),$B$6+SQRT(O389*($D$6-$B$6)*($C$6-$B$6)),$D$6-SQRT((1-O389)*($D$6-$B$6)*($D$6-$C$6))))</f>
        <v>893195.228225189</v>
      </c>
      <c r="I389" s="30" t="n">
        <f aca="false">IF($D$7=$B$7,$B$7,IF(P389&lt;($C$7-$B$7)/($D$7-$B$7),$B$7+SQRT(P389*($D$7-$B$7)*($C$7-$B$7)),$D$7-SQRT((1-P389)*($D$7-$B$7)*($D$7-$C$7))))</f>
        <v>0.893748031675035</v>
      </c>
      <c r="J389" s="30" t="n">
        <f aca="false">IF($D$8=$B$8,$B$8,IF(Q389&lt;($C$8-$B$8)/($D$8-$B$8),$B$8+SQRT(Q389*($D$8-$B$8)*($C$8-$B$8)),$D$8-SQRT((1-Q389)*($D$8-$B$8)*($D$8-$C$8))))</f>
        <v>0.0991675859154896</v>
      </c>
      <c r="K389" s="30" t="n">
        <f aca="false">F389*G389*H389*(1-I389*J389)+S389*(1-J389)</f>
        <v>523028.536580739</v>
      </c>
      <c r="L389" s="30" t="n">
        <f aca="false">K389-F389*G389*H389*(1-I389)</f>
        <v>462051.257977474</v>
      </c>
      <c r="M389" s="30" t="n">
        <f aca="true">RAND()</f>
        <v>0.183080411885803</v>
      </c>
      <c r="N389" s="30" t="n">
        <f aca="true">RAND()</f>
        <v>0.714854925861586</v>
      </c>
      <c r="O389" s="30" t="n">
        <f aca="true">RAND()</f>
        <v>0.206136649998744</v>
      </c>
      <c r="P389" s="30" t="n">
        <f aca="true">RAND()</f>
        <v>0.14722232887999</v>
      </c>
      <c r="Q389" s="30" t="n">
        <f aca="true">RAND()</f>
        <v>0.32232686730094</v>
      </c>
      <c r="R389" s="30" t="n">
        <f aca="true">RAND()</f>
        <v>0.607286215438558</v>
      </c>
      <c r="S389" s="32" t="n">
        <f aca="false">IF($D$9=$B$9,$B$9,IF(R389&lt;($C$9-$B$9)/($D$9-$B$9),$B$9+SQRT(R389*($D$9-$B$9)*($C$9-$B$9)),$D$9-SQRT((1-R389)*($D$9-$B$9)*($D$9-$C$9))))</f>
        <v>0</v>
      </c>
    </row>
    <row r="390" customFormat="false" ht="15" hidden="false" customHeight="false" outlineLevel="0" collapsed="false">
      <c r="A390" s="30" t="n">
        <v>370</v>
      </c>
      <c r="F390" s="31" t="n">
        <f aca="false">IF($D$4=$B$4,$B$4,IF(M390&lt;($C$4-$B$4)/($D$4-$B$4),$B$4+SQRT(M390*($D$4-$B$4)*($C$4-$B$4)),$D$4-SQRT((1-M390)*($D$4-$B$4)*($D$4-$C$4))))</f>
        <v>0.755831547246501</v>
      </c>
      <c r="G390" s="31" t="n">
        <f aca="false">IF($D$5=$B$5,$B$5,IF(N390&lt;($C$5-$B$5)/($D$5-$B$5),$B$5+SQRT(N390*($D$5-$B$5)*($C$5-$B$5)),$D$5-SQRT((1-N390)*($D$5-$B$5)*($D$5-$C$5))))</f>
        <v>0.765823925444108</v>
      </c>
      <c r="H390" s="30" t="n">
        <f aca="false">IF($D$6=$B$6,$B$6,IF(O390&lt;($C$6-$B$6)/($D$6-$B$6),$B$6+SQRT(O390*($D$6-$B$6)*($C$6-$B$6)),$D$6-SQRT((1-O390)*($D$6-$B$6)*($D$6-$C$6))))</f>
        <v>885474.934793695</v>
      </c>
      <c r="I390" s="30" t="n">
        <f aca="false">IF($D$7=$B$7,$B$7,IF(P390&lt;($C$7-$B$7)/($D$7-$B$7),$B$7+SQRT(P390*($D$7-$B$7)*($C$7-$B$7)),$D$7-SQRT((1-P390)*($D$7-$B$7)*($D$7-$C$7))))</f>
        <v>0.906638970913969</v>
      </c>
      <c r="J390" s="30" t="n">
        <f aca="false">IF($D$8=$B$8,$B$8,IF(Q390&lt;($C$8-$B$8)/($D$8-$B$8),$B$8+SQRT(Q390*($D$8-$B$8)*($C$8-$B$8)),$D$8-SQRT((1-Q390)*($D$8-$B$8)*($D$8-$C$8))))</f>
        <v>0.180570960205083</v>
      </c>
      <c r="K390" s="30" t="n">
        <f aca="false">F390*G390*H390*(1-I390*J390)+S390*(1-J390)</f>
        <v>428633.128864757</v>
      </c>
      <c r="L390" s="30" t="n">
        <f aca="false">K390-F390*G390*H390*(1-I390)</f>
        <v>380781.596797378</v>
      </c>
      <c r="M390" s="30" t="n">
        <f aca="true">RAND()</f>
        <v>0.0623432333587653</v>
      </c>
      <c r="N390" s="30" t="n">
        <f aca="true">RAND()</f>
        <v>0.458292904161554</v>
      </c>
      <c r="O390" s="30" t="n">
        <f aca="true">RAND()</f>
        <v>0.198121233805604</v>
      </c>
      <c r="P390" s="30" t="n">
        <f aca="true">RAND()</f>
        <v>0.246767155861036</v>
      </c>
      <c r="Q390" s="30" t="n">
        <f aca="true">RAND()</f>
        <v>0.97483416084317</v>
      </c>
      <c r="R390" s="30" t="n">
        <f aca="true">RAND()</f>
        <v>0.783909359638161</v>
      </c>
      <c r="S390" s="32" t="n">
        <f aca="false">IF($D$9=$B$9,$B$9,IF(R390&lt;($C$9-$B$9)/($D$9-$B$9),$B$9+SQRT(R390*($D$9-$B$9)*($C$9-$B$9)),$D$9-SQRT((1-R390)*($D$9-$B$9)*($D$9-$C$9))))</f>
        <v>0</v>
      </c>
    </row>
    <row r="391" customFormat="false" ht="15" hidden="false" customHeight="false" outlineLevel="0" collapsed="false">
      <c r="A391" s="30" t="n">
        <v>371</v>
      </c>
      <c r="F391" s="31" t="n">
        <f aca="false">IF($D$4=$B$4,$B$4,IF(M391&lt;($C$4-$B$4)/($D$4-$B$4),$B$4+SQRT(M391*($D$4-$B$4)*($C$4-$B$4)),$D$4-SQRT((1-M391)*($D$4-$B$4)*($D$4-$C$4))))</f>
        <v>0.827363694180472</v>
      </c>
      <c r="G391" s="31" t="n">
        <f aca="false">IF($D$5=$B$5,$B$5,IF(N391&lt;($C$5-$B$5)/($D$5-$B$5),$B$5+SQRT(N391*($D$5-$B$5)*($C$5-$B$5)),$D$5-SQRT((1-N391)*($D$5-$B$5)*($D$5-$C$5))))</f>
        <v>0.697301732955036</v>
      </c>
      <c r="H391" s="30" t="n">
        <f aca="false">IF($D$6=$B$6,$B$6,IF(O391&lt;($C$6-$B$6)/($D$6-$B$6),$B$6+SQRT(O391*($D$6-$B$6)*($C$6-$B$6)),$D$6-SQRT((1-O391)*($D$6-$B$6)*($D$6-$C$6))))</f>
        <v>948553.905358308</v>
      </c>
      <c r="I391" s="30" t="n">
        <f aca="false">IF($D$7=$B$7,$B$7,IF(P391&lt;($C$7-$B$7)/($D$7-$B$7),$B$7+SQRT(P391*($D$7-$B$7)*($C$7-$B$7)),$D$7-SQRT((1-P391)*($D$7-$B$7)*($D$7-$C$7))))</f>
        <v>0.952025090858605</v>
      </c>
      <c r="J391" s="30" t="n">
        <f aca="false">IF($D$8=$B$8,$B$8,IF(Q391&lt;($C$8-$B$8)/($D$8-$B$8),$B$8+SQRT(Q391*($D$8-$B$8)*($C$8-$B$8)),$D$8-SQRT((1-Q391)*($D$8-$B$8)*($D$8-$C$8))))</f>
        <v>0.0787029194582627</v>
      </c>
      <c r="K391" s="30" t="n">
        <f aca="false">F391*G391*H391*(1-I391*J391)+S391*(1-J391)</f>
        <v>506238.480170442</v>
      </c>
      <c r="L391" s="30" t="n">
        <f aca="false">K391-F391*G391*H391*(1-I391)</f>
        <v>479984.607087546</v>
      </c>
      <c r="M391" s="30" t="n">
        <f aca="true">RAND()</f>
        <v>0.324430211905938</v>
      </c>
      <c r="N391" s="30" t="n">
        <f aca="true">RAND()</f>
        <v>0.157793787267551</v>
      </c>
      <c r="O391" s="30" t="n">
        <f aca="true">RAND()</f>
        <v>0.268267474682919</v>
      </c>
      <c r="P391" s="30" t="n">
        <f aca="true">RAND()</f>
        <v>0.799334476546329</v>
      </c>
      <c r="Q391" s="30" t="n">
        <f aca="true">RAND()</f>
        <v>0.109847678057002</v>
      </c>
      <c r="R391" s="30" t="n">
        <f aca="true">RAND()</f>
        <v>0.832540689556657</v>
      </c>
      <c r="S391" s="32" t="n">
        <f aca="false">IF($D$9=$B$9,$B$9,IF(R391&lt;($C$9-$B$9)/($D$9-$B$9),$B$9+SQRT(R391*($D$9-$B$9)*($C$9-$B$9)),$D$9-SQRT((1-R391)*($D$9-$B$9)*($D$9-$C$9))))</f>
        <v>0</v>
      </c>
    </row>
    <row r="392" customFormat="false" ht="15" hidden="false" customHeight="false" outlineLevel="0" collapsed="false">
      <c r="A392" s="30" t="n">
        <v>372</v>
      </c>
      <c r="F392" s="31" t="n">
        <f aca="false">IF($D$4=$B$4,$B$4,IF(M392&lt;($C$4-$B$4)/($D$4-$B$4),$B$4+SQRT(M392*($D$4-$B$4)*($C$4-$B$4)),$D$4-SQRT((1-M392)*($D$4-$B$4)*($D$4-$C$4))))</f>
        <v>0.775769210336793</v>
      </c>
      <c r="G392" s="31" t="n">
        <f aca="false">IF($D$5=$B$5,$B$5,IF(N392&lt;($C$5-$B$5)/($D$5-$B$5),$B$5+SQRT(N392*($D$5-$B$5)*($C$5-$B$5)),$D$5-SQRT((1-N392)*($D$5-$B$5)*($D$5-$C$5))))</f>
        <v>0.846149663265761</v>
      </c>
      <c r="H392" s="30" t="n">
        <f aca="false">IF($D$6=$B$6,$B$6,IF(O392&lt;($C$6-$B$6)/($D$6-$B$6),$B$6+SQRT(O392*($D$6-$B$6)*($C$6-$B$6)),$D$6-SQRT((1-O392)*($D$6-$B$6)*($D$6-$C$6))))</f>
        <v>749811.747824759</v>
      </c>
      <c r="I392" s="30" t="n">
        <f aca="false">IF($D$7=$B$7,$B$7,IF(P392&lt;($C$7-$B$7)/($D$7-$B$7),$B$7+SQRT(P392*($D$7-$B$7)*($C$7-$B$7)),$D$7-SQRT((1-P392)*($D$7-$B$7)*($D$7-$C$7))))</f>
        <v>0.928351892709908</v>
      </c>
      <c r="J392" s="30" t="n">
        <f aca="false">IF($D$8=$B$8,$B$8,IF(Q392&lt;($C$8-$B$8)/($D$8-$B$8),$B$8+SQRT(Q392*($D$8-$B$8)*($C$8-$B$8)),$D$8-SQRT((1-Q392)*($D$8-$B$8)*($D$8-$C$8))))</f>
        <v>0.105805164590288</v>
      </c>
      <c r="K392" s="30" t="n">
        <f aca="false">F392*G392*H392*(1-I392*J392)+S392*(1-J392)</f>
        <v>443844.081859329</v>
      </c>
      <c r="L392" s="30" t="n">
        <f aca="false">K392-F392*G392*H392*(1-I392)</f>
        <v>408579.666552579</v>
      </c>
      <c r="M392" s="30" t="n">
        <f aca="true">RAND()</f>
        <v>0.114819464701222</v>
      </c>
      <c r="N392" s="30" t="n">
        <f aca="true">RAND()</f>
        <v>0.903338041120304</v>
      </c>
      <c r="O392" s="30" t="n">
        <f aca="true">RAND()</f>
        <v>0.0832078791350144</v>
      </c>
      <c r="P392" s="30" t="n">
        <f aca="true">RAND()</f>
        <v>0.472232237786535</v>
      </c>
      <c r="Q392" s="30" t="n">
        <f aca="true">RAND()</f>
        <v>0.408488865475817</v>
      </c>
      <c r="R392" s="30" t="n">
        <f aca="true">RAND()</f>
        <v>0.740296276150235</v>
      </c>
      <c r="S392" s="32" t="n">
        <f aca="false">IF($D$9=$B$9,$B$9,IF(R392&lt;($C$9-$B$9)/($D$9-$B$9),$B$9+SQRT(R392*($D$9-$B$9)*($C$9-$B$9)),$D$9-SQRT((1-R392)*($D$9-$B$9)*($D$9-$C$9))))</f>
        <v>0</v>
      </c>
    </row>
    <row r="393" customFormat="false" ht="15" hidden="false" customHeight="false" outlineLevel="0" collapsed="false">
      <c r="A393" s="30" t="n">
        <v>373</v>
      </c>
      <c r="F393" s="31" t="n">
        <f aca="false">IF($D$4=$B$4,$B$4,IF(M393&lt;($C$4-$B$4)/($D$4-$B$4),$B$4+SQRT(M393*($D$4-$B$4)*($C$4-$B$4)),$D$4-SQRT((1-M393)*($D$4-$B$4)*($D$4-$C$4))))</f>
        <v>0.866020771532291</v>
      </c>
      <c r="G393" s="31" t="n">
        <f aca="false">IF($D$5=$B$5,$B$5,IF(N393&lt;($C$5-$B$5)/($D$5-$B$5),$B$5+SQRT(N393*($D$5-$B$5)*($C$5-$B$5)),$D$5-SQRT((1-N393)*($D$5-$B$5)*($D$5-$C$5))))</f>
        <v>0.80791300538431</v>
      </c>
      <c r="H393" s="30" t="n">
        <f aca="false">IF($D$6=$B$6,$B$6,IF(O393&lt;($C$6-$B$6)/($D$6-$B$6),$B$6+SQRT(O393*($D$6-$B$6)*($C$6-$B$6)),$D$6-SQRT((1-O393)*($D$6-$B$6)*($D$6-$C$6))))</f>
        <v>997089.828701235</v>
      </c>
      <c r="I393" s="30" t="n">
        <f aca="false">IF($D$7=$B$7,$B$7,IF(P393&lt;($C$7-$B$7)/($D$7-$B$7),$B$7+SQRT(P393*($D$7-$B$7)*($C$7-$B$7)),$D$7-SQRT((1-P393)*($D$7-$B$7)*($D$7-$C$7))))</f>
        <v>0.927010919112456</v>
      </c>
      <c r="J393" s="30" t="n">
        <f aca="false">IF($D$8=$B$8,$B$8,IF(Q393&lt;($C$8-$B$8)/($D$8-$B$8),$B$8+SQRT(Q393*($D$8-$B$8)*($C$8-$B$8)),$D$8-SQRT((1-Q393)*($D$8-$B$8)*($D$8-$C$8))))</f>
        <v>0.109500764954343</v>
      </c>
      <c r="K393" s="30" t="n">
        <f aca="false">F393*G393*H393*(1-I393*J393)+S393*(1-J393)</f>
        <v>626817.644314244</v>
      </c>
      <c r="L393" s="30" t="n">
        <f aca="false">K393-F393*G393*H393*(1-I393)</f>
        <v>575898.031949292</v>
      </c>
      <c r="M393" s="30" t="n">
        <f aca="true">RAND()</f>
        <v>0.551257931603546</v>
      </c>
      <c r="N393" s="30" t="n">
        <f aca="true">RAND()</f>
        <v>0.71733284742166</v>
      </c>
      <c r="O393" s="30" t="n">
        <f aca="true">RAND()</f>
        <v>0.329464397064298</v>
      </c>
      <c r="P393" s="30" t="n">
        <f aca="true">RAND()</f>
        <v>0.45620628173425</v>
      </c>
      <c r="Q393" s="30" t="n">
        <f aca="true">RAND()</f>
        <v>0.453992563743392</v>
      </c>
      <c r="R393" s="30" t="n">
        <f aca="true">RAND()</f>
        <v>0.885034647602294</v>
      </c>
      <c r="S393" s="32" t="n">
        <f aca="false">IF($D$9=$B$9,$B$9,IF(R393&lt;($C$9-$B$9)/($D$9-$B$9),$B$9+SQRT(R393*($D$9-$B$9)*($C$9-$B$9)),$D$9-SQRT((1-R393)*($D$9-$B$9)*($D$9-$C$9))))</f>
        <v>0</v>
      </c>
    </row>
    <row r="394" customFormat="false" ht="15" hidden="false" customHeight="false" outlineLevel="0" collapsed="false">
      <c r="A394" s="30" t="n">
        <v>374</v>
      </c>
      <c r="F394" s="31" t="n">
        <f aca="false">IF($D$4=$B$4,$B$4,IF(M394&lt;($C$4-$B$4)/($D$4-$B$4),$B$4+SQRT(M394*($D$4-$B$4)*($C$4-$B$4)),$D$4-SQRT((1-M394)*($D$4-$B$4)*($D$4-$C$4))))</f>
        <v>0.712351250876764</v>
      </c>
      <c r="G394" s="31" t="n">
        <f aca="false">IF($D$5=$B$5,$B$5,IF(N394&lt;($C$5-$B$5)/($D$5-$B$5),$B$5+SQRT(N394*($D$5-$B$5)*($C$5-$B$5)),$D$5-SQRT((1-N394)*($D$5-$B$5)*($D$5-$C$5))))</f>
        <v>0.783844204785568</v>
      </c>
      <c r="H394" s="30" t="n">
        <f aca="false">IF($D$6=$B$6,$B$6,IF(O394&lt;($C$6-$B$6)/($D$6-$B$6),$B$6+SQRT(O394*($D$6-$B$6)*($C$6-$B$6)),$D$6-SQRT((1-O394)*($D$6-$B$6)*($D$6-$C$6))))</f>
        <v>1381894.05944252</v>
      </c>
      <c r="I394" s="30" t="n">
        <f aca="false">IF($D$7=$B$7,$B$7,IF(P394&lt;($C$7-$B$7)/($D$7-$B$7),$B$7+SQRT(P394*($D$7-$B$7)*($C$7-$B$7)),$D$7-SQRT((1-P394)*($D$7-$B$7)*($D$7-$C$7))))</f>
        <v>0.901648697948106</v>
      </c>
      <c r="J394" s="30" t="n">
        <f aca="false">IF($D$8=$B$8,$B$8,IF(Q394&lt;($C$8-$B$8)/($D$8-$B$8),$B$8+SQRT(Q394*($D$8-$B$8)*($C$8-$B$8)),$D$8-SQRT((1-Q394)*($D$8-$B$8)*($D$8-$C$8))))</f>
        <v>0.153163964782697</v>
      </c>
      <c r="K394" s="30" t="n">
        <f aca="false">F394*G394*H394*(1-I394*J394)+S394*(1-J394)</f>
        <v>665051.884750314</v>
      </c>
      <c r="L394" s="30" t="n">
        <f aca="false">K394-F394*G394*H394*(1-I394)</f>
        <v>589162.888830637</v>
      </c>
      <c r="M394" s="30" t="n">
        <f aca="true">RAND()</f>
        <v>0.00305106796441546</v>
      </c>
      <c r="N394" s="30" t="n">
        <f aca="true">RAND()</f>
        <v>0.563311527220634</v>
      </c>
      <c r="O394" s="30" t="n">
        <f aca="true">RAND()</f>
        <v>0.745296697498366</v>
      </c>
      <c r="P394" s="30" t="n">
        <f aca="true">RAND()</f>
        <v>0.205199076902667</v>
      </c>
      <c r="Q394" s="30" t="n">
        <f aca="true">RAND()</f>
        <v>0.853759053674904</v>
      </c>
      <c r="R394" s="30" t="n">
        <f aca="true">RAND()</f>
        <v>0.797584888852644</v>
      </c>
      <c r="S394" s="32" t="n">
        <f aca="false">IF($D$9=$B$9,$B$9,IF(R394&lt;($C$9-$B$9)/($D$9-$B$9),$B$9+SQRT(R394*($D$9-$B$9)*($C$9-$B$9)),$D$9-SQRT((1-R394)*($D$9-$B$9)*($D$9-$C$9))))</f>
        <v>0</v>
      </c>
    </row>
    <row r="395" customFormat="false" ht="15" hidden="false" customHeight="false" outlineLevel="0" collapsed="false">
      <c r="A395" s="30" t="n">
        <v>375</v>
      </c>
      <c r="F395" s="31" t="n">
        <f aca="false">IF($D$4=$B$4,$B$4,IF(M395&lt;($C$4-$B$4)/($D$4-$B$4),$B$4+SQRT(M395*($D$4-$B$4)*($C$4-$B$4)),$D$4-SQRT((1-M395)*($D$4-$B$4)*($D$4-$C$4))))</f>
        <v>0.828501420262111</v>
      </c>
      <c r="G395" s="31" t="n">
        <f aca="false">IF($D$5=$B$5,$B$5,IF(N395&lt;($C$5-$B$5)/($D$5-$B$5),$B$5+SQRT(N395*($D$5-$B$5)*($C$5-$B$5)),$D$5-SQRT((1-N395)*($D$5-$B$5)*($D$5-$C$5))))</f>
        <v>0.800661172516676</v>
      </c>
      <c r="H395" s="30" t="n">
        <f aca="false">IF($D$6=$B$6,$B$6,IF(O395&lt;($C$6-$B$6)/($D$6-$B$6),$B$6+SQRT(O395*($D$6-$B$6)*($C$6-$B$6)),$D$6-SQRT((1-O395)*($D$6-$B$6)*($D$6-$C$6))))</f>
        <v>819942.899995769</v>
      </c>
      <c r="I395" s="30" t="n">
        <f aca="false">IF($D$7=$B$7,$B$7,IF(P395&lt;($C$7-$B$7)/($D$7-$B$7),$B$7+SQRT(P395*($D$7-$B$7)*($C$7-$B$7)),$D$7-SQRT((1-P395)*($D$7-$B$7)*($D$7-$C$7))))</f>
        <v>0.936417875203178</v>
      </c>
      <c r="J395" s="30" t="n">
        <f aca="false">IF($D$8=$B$8,$B$8,IF(Q395&lt;($C$8-$B$8)/($D$8-$B$8),$B$8+SQRT(Q395*($D$8-$B$8)*($C$8-$B$8)),$D$8-SQRT((1-Q395)*($D$8-$B$8)*($D$8-$C$8))))</f>
        <v>0.0796559807636208</v>
      </c>
      <c r="K395" s="30" t="n">
        <f aca="false">F395*G395*H395*(1-I395*J395)+S395*(1-J395)</f>
        <v>503337.422168404</v>
      </c>
      <c r="L395" s="30" t="n">
        <f aca="false">K395-F395*G395*H395*(1-I395)</f>
        <v>468754.580828489</v>
      </c>
      <c r="M395" s="30" t="n">
        <f aca="true">RAND()</f>
        <v>0.330252300187591</v>
      </c>
      <c r="N395" s="30" t="n">
        <f aca="true">RAND()</f>
        <v>0.671059911807946</v>
      </c>
      <c r="O395" s="30" t="n">
        <f aca="true">RAND()</f>
        <v>0.136484612343604</v>
      </c>
      <c r="P395" s="30" t="n">
        <f aca="true">RAND()</f>
        <v>0.574465319587078</v>
      </c>
      <c r="Q395" s="30" t="n">
        <f aca="true">RAND()</f>
        <v>0.117263626006966</v>
      </c>
      <c r="R395" s="30" t="n">
        <f aca="true">RAND()</f>
        <v>0.167436829927454</v>
      </c>
      <c r="S395" s="32" t="n">
        <f aca="false">IF($D$9=$B$9,$B$9,IF(R395&lt;($C$9-$B$9)/($D$9-$B$9),$B$9+SQRT(R395*($D$9-$B$9)*($C$9-$B$9)),$D$9-SQRT((1-R395)*($D$9-$B$9)*($D$9-$C$9))))</f>
        <v>0</v>
      </c>
    </row>
    <row r="396" customFormat="false" ht="15" hidden="false" customHeight="false" outlineLevel="0" collapsed="false">
      <c r="A396" s="30" t="n">
        <v>376</v>
      </c>
      <c r="F396" s="31" t="n">
        <f aca="false">IF($D$4=$B$4,$B$4,IF(M396&lt;($C$4-$B$4)/($D$4-$B$4),$B$4+SQRT(M396*($D$4-$B$4)*($C$4-$B$4)),$D$4-SQRT((1-M396)*($D$4-$B$4)*($D$4-$C$4))))</f>
        <v>0.916772696417646</v>
      </c>
      <c r="G396" s="31" t="n">
        <f aca="false">IF($D$5=$B$5,$B$5,IF(N396&lt;($C$5-$B$5)/($D$5-$B$5),$B$5+SQRT(N396*($D$5-$B$5)*($C$5-$B$5)),$D$5-SQRT((1-N396)*($D$5-$B$5)*($D$5-$C$5))))</f>
        <v>0.755139084518011</v>
      </c>
      <c r="H396" s="30" t="n">
        <f aca="false">IF($D$6=$B$6,$B$6,IF(O396&lt;($C$6-$B$6)/($D$6-$B$6),$B$6+SQRT(O396*($D$6-$B$6)*($C$6-$B$6)),$D$6-SQRT((1-O396)*($D$6-$B$6)*($D$6-$C$6))))</f>
        <v>954376.381524908</v>
      </c>
      <c r="I396" s="30" t="n">
        <f aca="false">IF($D$7=$B$7,$B$7,IF(P396&lt;($C$7-$B$7)/($D$7-$B$7),$B$7+SQRT(P396*($D$7-$B$7)*($C$7-$B$7)),$D$7-SQRT((1-P396)*($D$7-$B$7)*($D$7-$C$7))))</f>
        <v>0.934670109823415</v>
      </c>
      <c r="J396" s="30" t="n">
        <f aca="false">IF($D$8=$B$8,$B$8,IF(Q396&lt;($C$8-$B$8)/($D$8-$B$8),$B$8+SQRT(Q396*($D$8-$B$8)*($C$8-$B$8)),$D$8-SQRT((1-Q396)*($D$8-$B$8)*($D$8-$C$8))))</f>
        <v>0.139303013332451</v>
      </c>
      <c r="K396" s="30" t="n">
        <f aca="false">F396*G396*H396*(1-I396*J396)+S396*(1-J396)</f>
        <v>574680.586444624</v>
      </c>
      <c r="L396" s="30" t="n">
        <f aca="false">K396-F396*G396*H396*(1-I396)</f>
        <v>531516.730862521</v>
      </c>
      <c r="M396" s="30" t="n">
        <f aca="true">RAND()</f>
        <v>0.911675703731686</v>
      </c>
      <c r="N396" s="30" t="n">
        <f aca="true">RAND()</f>
        <v>0.401135592418107</v>
      </c>
      <c r="O396" s="30" t="n">
        <f aca="true">RAND()</f>
        <v>0.275277194783558</v>
      </c>
      <c r="P396" s="30" t="n">
        <f aca="true">RAND()</f>
        <v>0.551463653654551</v>
      </c>
      <c r="Q396" s="30" t="n">
        <f aca="true">RAND()</f>
        <v>0.754391720631955</v>
      </c>
      <c r="R396" s="30" t="n">
        <f aca="true">RAND()</f>
        <v>0.600809027284593</v>
      </c>
      <c r="S396" s="32" t="n">
        <f aca="false">IF($D$9=$B$9,$B$9,IF(R396&lt;($C$9-$B$9)/($D$9-$B$9),$B$9+SQRT(R396*($D$9-$B$9)*($C$9-$B$9)),$D$9-SQRT((1-R396)*($D$9-$B$9)*($D$9-$C$9))))</f>
        <v>0</v>
      </c>
    </row>
    <row r="397" customFormat="false" ht="15" hidden="false" customHeight="false" outlineLevel="0" collapsed="false">
      <c r="A397" s="30" t="n">
        <v>377</v>
      </c>
      <c r="F397" s="31" t="n">
        <f aca="false">IF($D$4=$B$4,$B$4,IF(M397&lt;($C$4-$B$4)/($D$4-$B$4),$B$4+SQRT(M397*($D$4-$B$4)*($C$4-$B$4)),$D$4-SQRT((1-M397)*($D$4-$B$4)*($D$4-$C$4))))</f>
        <v>0.847784996845628</v>
      </c>
      <c r="G397" s="31" t="n">
        <f aca="false">IF($D$5=$B$5,$B$5,IF(N397&lt;($C$5-$B$5)/($D$5-$B$5),$B$5+SQRT(N397*($D$5-$B$5)*($C$5-$B$5)),$D$5-SQRT((1-N397)*($D$5-$B$5)*($D$5-$C$5))))</f>
        <v>0.778992890705378</v>
      </c>
      <c r="H397" s="30" t="n">
        <f aca="false">IF($D$6=$B$6,$B$6,IF(O397&lt;($C$6-$B$6)/($D$6-$B$6),$B$6+SQRT(O397*($D$6-$B$6)*($C$6-$B$6)),$D$6-SQRT((1-O397)*($D$6-$B$6)*($D$6-$C$6))))</f>
        <v>1023507.3530179</v>
      </c>
      <c r="I397" s="30" t="n">
        <f aca="false">IF($D$7=$B$7,$B$7,IF(P397&lt;($C$7-$B$7)/($D$7-$B$7),$B$7+SQRT(P397*($D$7-$B$7)*($C$7-$B$7)),$D$7-SQRT((1-P397)*($D$7-$B$7)*($D$7-$C$7))))</f>
        <v>0.931100731041453</v>
      </c>
      <c r="J397" s="30" t="n">
        <f aca="false">IF($D$8=$B$8,$B$8,IF(Q397&lt;($C$8-$B$8)/($D$8-$B$8),$B$8+SQRT(Q397*($D$8-$B$8)*($C$8-$B$8)),$D$8-SQRT((1-Q397)*($D$8-$B$8)*($D$8-$C$8))))</f>
        <v>0.084783318789069</v>
      </c>
      <c r="K397" s="30" t="n">
        <f aca="false">F397*G397*H397*(1-I397*J397)+S397*(1-J397)</f>
        <v>622582.998034367</v>
      </c>
      <c r="L397" s="30" t="n">
        <f aca="false">K397-F397*G397*H397*(1-I397)</f>
        <v>576011.007359749</v>
      </c>
      <c r="M397" s="30" t="n">
        <f aca="true">RAND()</f>
        <v>0.436808105853245</v>
      </c>
      <c r="N397" s="30" t="n">
        <f aca="true">RAND()</f>
        <v>0.533974248717791</v>
      </c>
      <c r="O397" s="30" t="n">
        <f aca="true">RAND()</f>
        <v>0.364308073593255</v>
      </c>
      <c r="P397" s="30" t="n">
        <f aca="true">RAND()</f>
        <v>0.505948351958321</v>
      </c>
      <c r="Q397" s="30" t="n">
        <f aca="true">RAND()</f>
        <v>0.161317235464267</v>
      </c>
      <c r="R397" s="30" t="n">
        <f aca="true">RAND()</f>
        <v>0.424856747285846</v>
      </c>
      <c r="S397" s="32" t="n">
        <f aca="false">IF($D$9=$B$9,$B$9,IF(R397&lt;($C$9-$B$9)/($D$9-$B$9),$B$9+SQRT(R397*($D$9-$B$9)*($C$9-$B$9)),$D$9-SQRT((1-R397)*($D$9-$B$9)*($D$9-$C$9))))</f>
        <v>0</v>
      </c>
    </row>
    <row r="398" customFormat="false" ht="15" hidden="false" customHeight="false" outlineLevel="0" collapsed="false">
      <c r="A398" s="30" t="n">
        <v>378</v>
      </c>
      <c r="F398" s="31" t="n">
        <f aca="false">IF($D$4=$B$4,$B$4,IF(M398&lt;($C$4-$B$4)/($D$4-$B$4),$B$4+SQRT(M398*($D$4-$B$4)*($C$4-$B$4)),$D$4-SQRT((1-M398)*($D$4-$B$4)*($D$4-$C$4))))</f>
        <v>0.856857480901056</v>
      </c>
      <c r="G398" s="31" t="n">
        <f aca="false">IF($D$5=$B$5,$B$5,IF(N398&lt;($C$5-$B$5)/($D$5-$B$5),$B$5+SQRT(N398*($D$5-$B$5)*($C$5-$B$5)),$D$5-SQRT((1-N398)*($D$5-$B$5)*($D$5-$C$5))))</f>
        <v>0.638516845787646</v>
      </c>
      <c r="H398" s="30" t="n">
        <f aca="false">IF($D$6=$B$6,$B$6,IF(O398&lt;($C$6-$B$6)/($D$6-$B$6),$B$6+SQRT(O398*($D$6-$B$6)*($C$6-$B$6)),$D$6-SQRT((1-O398)*($D$6-$B$6)*($D$6-$C$6))))</f>
        <v>1085808.53758138</v>
      </c>
      <c r="I398" s="30" t="n">
        <f aca="false">IF($D$7=$B$7,$B$7,IF(P398&lt;($C$7-$B$7)/($D$7-$B$7),$B$7+SQRT(P398*($D$7-$B$7)*($C$7-$B$7)),$D$7-SQRT((1-P398)*($D$7-$B$7)*($D$7-$C$7))))</f>
        <v>0.871558502028349</v>
      </c>
      <c r="J398" s="30" t="n">
        <f aca="false">IF($D$8=$B$8,$B$8,IF(Q398&lt;($C$8-$B$8)/($D$8-$B$8),$B$8+SQRT(Q398*($D$8-$B$8)*($C$8-$B$8)),$D$8-SQRT((1-Q398)*($D$8-$B$8)*($D$8-$C$8))))</f>
        <v>0.117774964835611</v>
      </c>
      <c r="K398" s="30" t="n">
        <f aca="false">F398*G398*H398*(1-I398*J398)+S398*(1-J398)</f>
        <v>533085.843876219</v>
      </c>
      <c r="L398" s="30" t="n">
        <f aca="false">K398-F398*G398*H398*(1-I398)</f>
        <v>456783.203516036</v>
      </c>
      <c r="M398" s="30" t="n">
        <f aca="true">RAND()</f>
        <v>0.4920853862925</v>
      </c>
      <c r="N398" s="30" t="n">
        <f aca="true">RAND()</f>
        <v>0.0247257901571556</v>
      </c>
      <c r="O398" s="30" t="n">
        <f aca="true">RAND()</f>
        <v>0.442835980027269</v>
      </c>
      <c r="P398" s="30" t="n">
        <f aca="true">RAND()</f>
        <v>0.0357514622851024</v>
      </c>
      <c r="Q398" s="30" t="n">
        <f aca="true">RAND()</f>
        <v>0.549269572814332</v>
      </c>
      <c r="R398" s="30" t="n">
        <f aca="true">RAND()</f>
        <v>0.885869141558428</v>
      </c>
      <c r="S398" s="32" t="n">
        <f aca="false">IF($D$9=$B$9,$B$9,IF(R398&lt;($C$9-$B$9)/($D$9-$B$9),$B$9+SQRT(R398*($D$9-$B$9)*($C$9-$B$9)),$D$9-SQRT((1-R398)*($D$9-$B$9)*($D$9-$C$9))))</f>
        <v>0</v>
      </c>
    </row>
    <row r="399" customFormat="false" ht="15" hidden="false" customHeight="false" outlineLevel="0" collapsed="false">
      <c r="A399" s="30" t="n">
        <v>379</v>
      </c>
      <c r="F399" s="31" t="n">
        <f aca="false">IF($D$4=$B$4,$B$4,IF(M399&lt;($C$4-$B$4)/($D$4-$B$4),$B$4+SQRT(M399*($D$4-$B$4)*($C$4-$B$4)),$D$4-SQRT((1-M399)*($D$4-$B$4)*($D$4-$C$4))))</f>
        <v>0.91209331273611</v>
      </c>
      <c r="G399" s="31" t="n">
        <f aca="false">IF($D$5=$B$5,$B$5,IF(N399&lt;($C$5-$B$5)/($D$5-$B$5),$B$5+SQRT(N399*($D$5-$B$5)*($C$5-$B$5)),$D$5-SQRT((1-N399)*($D$5-$B$5)*($D$5-$C$5))))</f>
        <v>0.753638201061314</v>
      </c>
      <c r="H399" s="30" t="n">
        <f aca="false">IF($D$6=$B$6,$B$6,IF(O399&lt;($C$6-$B$6)/($D$6-$B$6),$B$6+SQRT(O399*($D$6-$B$6)*($C$6-$B$6)),$D$6-SQRT((1-O399)*($D$6-$B$6)*($D$6-$C$6))))</f>
        <v>903096.179631782</v>
      </c>
      <c r="I399" s="30" t="n">
        <f aca="false">IF($D$7=$B$7,$B$7,IF(P399&lt;($C$7-$B$7)/($D$7-$B$7),$B$7+SQRT(P399*($D$7-$B$7)*($C$7-$B$7)),$D$7-SQRT((1-P399)*($D$7-$B$7)*($D$7-$C$7))))</f>
        <v>0.881281061341929</v>
      </c>
      <c r="J399" s="30" t="n">
        <f aca="false">IF($D$8=$B$8,$B$8,IF(Q399&lt;($C$8-$B$8)/($D$8-$B$8),$B$8+SQRT(Q399*($D$8-$B$8)*($C$8-$B$8)),$D$8-SQRT((1-Q399)*($D$8-$B$8)*($D$8-$C$8))))</f>
        <v>0.130941923850653</v>
      </c>
      <c r="K399" s="30" t="n">
        <f aca="false">F399*G399*H399*(1-I399*J399)+S399*(1-J399)</f>
        <v>549142.133519279</v>
      </c>
      <c r="L399" s="30" t="n">
        <f aca="false">K399-F399*G399*H399*(1-I399)</f>
        <v>475444.051376766</v>
      </c>
      <c r="M399" s="30" t="n">
        <f aca="true">RAND()</f>
        <v>0.885046644854209</v>
      </c>
      <c r="N399" s="30" t="n">
        <f aca="true">RAND()</f>
        <v>0.393411613755945</v>
      </c>
      <c r="O399" s="30" t="n">
        <f aca="true">RAND()</f>
        <v>0.216648706711651</v>
      </c>
      <c r="P399" s="30" t="n">
        <f aca="true">RAND()</f>
        <v>0.075269599898273</v>
      </c>
      <c r="Q399" s="30" t="n">
        <f aca="true">RAND()</f>
        <v>0.682065474570069</v>
      </c>
      <c r="R399" s="30" t="n">
        <f aca="true">RAND()</f>
        <v>0.269507172414569</v>
      </c>
      <c r="S399" s="32" t="n">
        <f aca="false">IF($D$9=$B$9,$B$9,IF(R399&lt;($C$9-$B$9)/($D$9-$B$9),$B$9+SQRT(R399*($D$9-$B$9)*($C$9-$B$9)),$D$9-SQRT((1-R399)*($D$9-$B$9)*($D$9-$C$9))))</f>
        <v>0</v>
      </c>
    </row>
    <row r="400" customFormat="false" ht="15" hidden="false" customHeight="false" outlineLevel="0" collapsed="false">
      <c r="A400" s="30" t="n">
        <v>380</v>
      </c>
      <c r="F400" s="31" t="n">
        <f aca="false">IF($D$4=$B$4,$B$4,IF(M400&lt;($C$4-$B$4)/($D$4-$B$4),$B$4+SQRT(M400*($D$4-$B$4)*($C$4-$B$4)),$D$4-SQRT((1-M400)*($D$4-$B$4)*($D$4-$C$4))))</f>
        <v>0.771588322263936</v>
      </c>
      <c r="G400" s="31" t="n">
        <f aca="false">IF($D$5=$B$5,$B$5,IF(N400&lt;($C$5-$B$5)/($D$5-$B$5),$B$5+SQRT(N400*($D$5-$B$5)*($C$5-$B$5)),$D$5-SQRT((1-N400)*($D$5-$B$5)*($D$5-$C$5))))</f>
        <v>0.731634430937987</v>
      </c>
      <c r="H400" s="30" t="n">
        <f aca="false">IF($D$6=$B$6,$B$6,IF(O400&lt;($C$6-$B$6)/($D$6-$B$6),$B$6+SQRT(O400*($D$6-$B$6)*($C$6-$B$6)),$D$6-SQRT((1-O400)*($D$6-$B$6)*($D$6-$C$6))))</f>
        <v>868846.883618869</v>
      </c>
      <c r="I400" s="30" t="n">
        <f aca="false">IF($D$7=$B$7,$B$7,IF(P400&lt;($C$7-$B$7)/($D$7-$B$7),$B$7+SQRT(P400*($D$7-$B$7)*($C$7-$B$7)),$D$7-SQRT((1-P400)*($D$7-$B$7)*($D$7-$C$7))))</f>
        <v>0.890063273544116</v>
      </c>
      <c r="J400" s="30" t="n">
        <f aca="false">IF($D$8=$B$8,$B$8,IF(Q400&lt;($C$8-$B$8)/($D$8-$B$8),$B$8+SQRT(Q400*($D$8-$B$8)*($C$8-$B$8)),$D$8-SQRT((1-Q400)*($D$8-$B$8)*($D$8-$C$8))))</f>
        <v>0.0971481372401253</v>
      </c>
      <c r="K400" s="30" t="n">
        <f aca="false">F400*G400*H400*(1-I400*J400)+S400*(1-J400)</f>
        <v>448070.961520406</v>
      </c>
      <c r="L400" s="30" t="n">
        <f aca="false">K400-F400*G400*H400*(1-I400)</f>
        <v>394148.981623606</v>
      </c>
      <c r="M400" s="30" t="n">
        <f aca="true">RAND()</f>
        <v>0.102497757691303</v>
      </c>
      <c r="N400" s="30" t="n">
        <f aca="true">RAND()</f>
        <v>0.288793723472795</v>
      </c>
      <c r="O400" s="30" t="n">
        <f aca="true">RAND()</f>
        <v>0.181397364740469</v>
      </c>
      <c r="P400" s="30" t="n">
        <f aca="true">RAND()</f>
        <v>0.123466606697745</v>
      </c>
      <c r="Q400" s="30" t="n">
        <f aca="true">RAND()</f>
        <v>0.296392912695158</v>
      </c>
      <c r="R400" s="30" t="n">
        <f aca="true">RAND()</f>
        <v>0.901700222714801</v>
      </c>
      <c r="S400" s="32" t="n">
        <f aca="false">IF($D$9=$B$9,$B$9,IF(R400&lt;($C$9-$B$9)/($D$9-$B$9),$B$9+SQRT(R400*($D$9-$B$9)*($C$9-$B$9)),$D$9-SQRT((1-R400)*($D$9-$B$9)*($D$9-$C$9))))</f>
        <v>0</v>
      </c>
    </row>
    <row r="401" customFormat="false" ht="15" hidden="false" customHeight="false" outlineLevel="0" collapsed="false">
      <c r="A401" s="30" t="n">
        <v>381</v>
      </c>
      <c r="F401" s="31" t="n">
        <f aca="false">IF($D$4=$B$4,$B$4,IF(M401&lt;($C$4-$B$4)/($D$4-$B$4),$B$4+SQRT(M401*($D$4-$B$4)*($C$4-$B$4)),$D$4-SQRT((1-M401)*($D$4-$B$4)*($D$4-$C$4))))</f>
        <v>0.935132426421608</v>
      </c>
      <c r="G401" s="31" t="n">
        <f aca="false">IF($D$5=$B$5,$B$5,IF(N401&lt;($C$5-$B$5)/($D$5-$B$5),$B$5+SQRT(N401*($D$5-$B$5)*($C$5-$B$5)),$D$5-SQRT((1-N401)*($D$5-$B$5)*($D$5-$C$5))))</f>
        <v>0.768515837517204</v>
      </c>
      <c r="H401" s="30" t="n">
        <f aca="false">IF($D$6=$B$6,$B$6,IF(O401&lt;($C$6-$B$6)/($D$6-$B$6),$B$6+SQRT(O401*($D$6-$B$6)*($C$6-$B$6)),$D$6-SQRT((1-O401)*($D$6-$B$6)*($D$6-$C$6))))</f>
        <v>1655717.57738868</v>
      </c>
      <c r="I401" s="30" t="n">
        <f aca="false">IF($D$7=$B$7,$B$7,IF(P401&lt;($C$7-$B$7)/($D$7-$B$7),$B$7+SQRT(P401*($D$7-$B$7)*($C$7-$B$7)),$D$7-SQRT((1-P401)*($D$7-$B$7)*($D$7-$C$7))))</f>
        <v>0.916133605185421</v>
      </c>
      <c r="J401" s="30" t="n">
        <f aca="false">IF($D$8=$B$8,$B$8,IF(Q401&lt;($C$8-$B$8)/($D$8-$B$8),$B$8+SQRT(Q401*($D$8-$B$8)*($C$8-$B$8)),$D$8-SQRT((1-Q401)*($D$8-$B$8)*($D$8-$C$8))))</f>
        <v>0.166257601684144</v>
      </c>
      <c r="K401" s="30" t="n">
        <f aca="false">F401*G401*H401*(1-I401*J401)+S401*(1-J401)</f>
        <v>1008665.38786481</v>
      </c>
      <c r="L401" s="30" t="n">
        <f aca="false">K401-F401*G401*H401*(1-I401)</f>
        <v>908872.366368553</v>
      </c>
      <c r="M401" s="30" t="n">
        <f aca="true">RAND()</f>
        <v>0.982316420471288</v>
      </c>
      <c r="N401" s="30" t="n">
        <f aca="true">RAND()</f>
        <v>0.473293124902078</v>
      </c>
      <c r="O401" s="30" t="n">
        <f aca="true">RAND()</f>
        <v>0.920979742320587</v>
      </c>
      <c r="P401" s="30" t="n">
        <f aca="true">RAND()</f>
        <v>0.336434902678545</v>
      </c>
      <c r="Q401" s="30" t="n">
        <f aca="true">RAND()</f>
        <v>0.924096703726275</v>
      </c>
      <c r="R401" s="30" t="n">
        <f aca="true">RAND()</f>
        <v>0.234674904828328</v>
      </c>
      <c r="S401" s="32" t="n">
        <f aca="false">IF($D$9=$B$9,$B$9,IF(R401&lt;($C$9-$B$9)/($D$9-$B$9),$B$9+SQRT(R401*($D$9-$B$9)*($C$9-$B$9)),$D$9-SQRT((1-R401)*($D$9-$B$9)*($D$9-$C$9))))</f>
        <v>0</v>
      </c>
    </row>
    <row r="402" customFormat="false" ht="15" hidden="false" customHeight="false" outlineLevel="0" collapsed="false">
      <c r="A402" s="30" t="n">
        <v>382</v>
      </c>
      <c r="F402" s="31" t="n">
        <f aca="false">IF($D$4=$B$4,$B$4,IF(M402&lt;($C$4-$B$4)/($D$4-$B$4),$B$4+SQRT(M402*($D$4-$B$4)*($C$4-$B$4)),$D$4-SQRT((1-M402)*($D$4-$B$4)*($D$4-$C$4))))</f>
        <v>0.863961386541606</v>
      </c>
      <c r="G402" s="31" t="n">
        <f aca="false">IF($D$5=$B$5,$B$5,IF(N402&lt;($C$5-$B$5)/($D$5-$B$5),$B$5+SQRT(N402*($D$5-$B$5)*($C$5-$B$5)),$D$5-SQRT((1-N402)*($D$5-$B$5)*($D$5-$C$5))))</f>
        <v>0.757157982263313</v>
      </c>
      <c r="H402" s="30" t="n">
        <f aca="false">IF($D$6=$B$6,$B$6,IF(O402&lt;($C$6-$B$6)/($D$6-$B$6),$B$6+SQRT(O402*($D$6-$B$6)*($C$6-$B$6)),$D$6-SQRT((1-O402)*($D$6-$B$6)*($D$6-$C$6))))</f>
        <v>1318472.08816034</v>
      </c>
      <c r="I402" s="30" t="n">
        <f aca="false">IF($D$7=$B$7,$B$7,IF(P402&lt;($C$7-$B$7)/($D$7-$B$7),$B$7+SQRT(P402*($D$7-$B$7)*($C$7-$B$7)),$D$7-SQRT((1-P402)*($D$7-$B$7)*($D$7-$C$7))))</f>
        <v>0.925877910238641</v>
      </c>
      <c r="J402" s="30" t="n">
        <f aca="false">IF($D$8=$B$8,$B$8,IF(Q402&lt;($C$8-$B$8)/($D$8-$B$8),$B$8+SQRT(Q402*($D$8-$B$8)*($C$8-$B$8)),$D$8-SQRT((1-Q402)*($D$8-$B$8)*($D$8-$C$8))))</f>
        <v>0.11349314881475</v>
      </c>
      <c r="K402" s="30" t="n">
        <f aca="false">F402*G402*H402*(1-I402*J402)+S402*(1-J402)</f>
        <v>771854.791081737</v>
      </c>
      <c r="L402" s="30" t="n">
        <f aca="false">K402-F402*G402*H402*(1-I402)</f>
        <v>707925.566999609</v>
      </c>
      <c r="M402" s="30" t="n">
        <f aca="true">RAND()</f>
        <v>0.537666725532915</v>
      </c>
      <c r="N402" s="30" t="n">
        <f aca="true">RAND()</f>
        <v>0.411643856484596</v>
      </c>
      <c r="O402" s="30" t="n">
        <f aca="true">RAND()</f>
        <v>0.690346470255653</v>
      </c>
      <c r="P402" s="30" t="n">
        <f aca="true">RAND()</f>
        <v>0.442881327860252</v>
      </c>
      <c r="Q402" s="30" t="n">
        <f aca="true">RAND()</f>
        <v>0.50110431320087</v>
      </c>
      <c r="R402" s="30" t="n">
        <f aca="true">RAND()</f>
        <v>0.223715689097056</v>
      </c>
      <c r="S402" s="32" t="n">
        <f aca="false">IF($D$9=$B$9,$B$9,IF(R402&lt;($C$9-$B$9)/($D$9-$B$9),$B$9+SQRT(R402*($D$9-$B$9)*($C$9-$B$9)),$D$9-SQRT((1-R402)*($D$9-$B$9)*($D$9-$C$9))))</f>
        <v>0</v>
      </c>
    </row>
    <row r="403" customFormat="false" ht="15" hidden="false" customHeight="false" outlineLevel="0" collapsed="false">
      <c r="A403" s="30" t="n">
        <v>383</v>
      </c>
      <c r="F403" s="31" t="n">
        <f aca="false">IF($D$4=$B$4,$B$4,IF(M403&lt;($C$4-$B$4)/($D$4-$B$4),$B$4+SQRT(M403*($D$4-$B$4)*($C$4-$B$4)),$D$4-SQRT((1-M403)*($D$4-$B$4)*($D$4-$C$4))))</f>
        <v>0.808038175645011</v>
      </c>
      <c r="G403" s="31" t="n">
        <f aca="false">IF($D$5=$B$5,$B$5,IF(N403&lt;($C$5-$B$5)/($D$5-$B$5),$B$5+SQRT(N403*($D$5-$B$5)*($C$5-$B$5)),$D$5-SQRT((1-N403)*($D$5-$B$5)*($D$5-$C$5))))</f>
        <v>0.813713254426005</v>
      </c>
      <c r="H403" s="30" t="n">
        <f aca="false">IF($D$6=$B$6,$B$6,IF(O403&lt;($C$6-$B$6)/($D$6-$B$6),$B$6+SQRT(O403*($D$6-$B$6)*($C$6-$B$6)),$D$6-SQRT((1-O403)*($D$6-$B$6)*($D$6-$C$6))))</f>
        <v>1130034.26500655</v>
      </c>
      <c r="I403" s="30" t="n">
        <f aca="false">IF($D$7=$B$7,$B$7,IF(P403&lt;($C$7-$B$7)/($D$7-$B$7),$B$7+SQRT(P403*($D$7-$B$7)*($C$7-$B$7)),$D$7-SQRT((1-P403)*($D$7-$B$7)*($D$7-$C$7))))</f>
        <v>0.861325963361259</v>
      </c>
      <c r="J403" s="30" t="n">
        <f aca="false">IF($D$8=$B$8,$B$8,IF(Q403&lt;($C$8-$B$8)/($D$8-$B$8),$B$8+SQRT(Q403*($D$8-$B$8)*($C$8-$B$8)),$D$8-SQRT((1-Q403)*($D$8-$B$8)*($D$8-$C$8))))</f>
        <v>0.171430363140872</v>
      </c>
      <c r="K403" s="30" t="n">
        <f aca="false">F403*G403*H403*(1-I403*J403)+S403*(1-J403)</f>
        <v>633299.383801658</v>
      </c>
      <c r="L403" s="30" t="n">
        <f aca="false">K403-F403*G403*H403*(1-I403)</f>
        <v>530263.134892313</v>
      </c>
      <c r="M403" s="30" t="n">
        <f aca="true">RAND()</f>
        <v>0.233444947934045</v>
      </c>
      <c r="N403" s="30" t="n">
        <f aca="true">RAND()</f>
        <v>0.751819917941621</v>
      </c>
      <c r="O403" s="30" t="n">
        <f aca="true">RAND()</f>
        <v>0.495439746624869</v>
      </c>
      <c r="P403" s="30" t="n">
        <f aca="true">RAND()</f>
        <v>0.00986749585081464</v>
      </c>
      <c r="Q403" s="30" t="n">
        <f aca="true">RAND()</f>
        <v>0.945585056649171</v>
      </c>
      <c r="R403" s="30" t="n">
        <f aca="true">RAND()</f>
        <v>0.860910507621226</v>
      </c>
      <c r="S403" s="32" t="n">
        <f aca="false">IF($D$9=$B$9,$B$9,IF(R403&lt;($C$9-$B$9)/($D$9-$B$9),$B$9+SQRT(R403*($D$9-$B$9)*($C$9-$B$9)),$D$9-SQRT((1-R403)*($D$9-$B$9)*($D$9-$C$9))))</f>
        <v>0</v>
      </c>
    </row>
    <row r="404" customFormat="false" ht="15" hidden="false" customHeight="false" outlineLevel="0" collapsed="false">
      <c r="A404" s="30" t="n">
        <v>384</v>
      </c>
      <c r="F404" s="31" t="n">
        <f aca="false">IF($D$4=$B$4,$B$4,IF(M404&lt;($C$4-$B$4)/($D$4-$B$4),$B$4+SQRT(M404*($D$4-$B$4)*($C$4-$B$4)),$D$4-SQRT((1-M404)*($D$4-$B$4)*($D$4-$C$4))))</f>
        <v>0.888212616922907</v>
      </c>
      <c r="G404" s="31" t="n">
        <f aca="false">IF($D$5=$B$5,$B$5,IF(N404&lt;($C$5-$B$5)/($D$5-$B$5),$B$5+SQRT(N404*($D$5-$B$5)*($C$5-$B$5)),$D$5-SQRT((1-N404)*($D$5-$B$5)*($D$5-$C$5))))</f>
        <v>0.704915930057665</v>
      </c>
      <c r="H404" s="30" t="n">
        <f aca="false">IF($D$6=$B$6,$B$6,IF(O404&lt;($C$6-$B$6)/($D$6-$B$6),$B$6+SQRT(O404*($D$6-$B$6)*($C$6-$B$6)),$D$6-SQRT((1-O404)*($D$6-$B$6)*($D$6-$C$6))))</f>
        <v>1383466.54050936</v>
      </c>
      <c r="I404" s="30" t="n">
        <f aca="false">IF($D$7=$B$7,$B$7,IF(P404&lt;($C$7-$B$7)/($D$7-$B$7),$B$7+SQRT(P404*($D$7-$B$7)*($C$7-$B$7)),$D$7-SQRT((1-P404)*($D$7-$B$7)*($D$7-$C$7))))</f>
        <v>0.947887765910384</v>
      </c>
      <c r="J404" s="30" t="n">
        <f aca="false">IF($D$8=$B$8,$B$8,IF(Q404&lt;($C$8-$B$8)/($D$8-$B$8),$B$8+SQRT(Q404*($D$8-$B$8)*($C$8-$B$8)),$D$8-SQRT((1-Q404)*($D$8-$B$8)*($D$8-$C$8))))</f>
        <v>0.0876694191197971</v>
      </c>
      <c r="K404" s="30" t="n">
        <f aca="false">F404*G404*H404*(1-I404*J404)+S404*(1-J404)</f>
        <v>794226.788371978</v>
      </c>
      <c r="L404" s="30" t="n">
        <f aca="false">K404-F404*G404*H404*(1-I404)</f>
        <v>749086.678146206</v>
      </c>
      <c r="M404" s="30" t="n">
        <f aca="true">RAND()</f>
        <v>0.708479783379377</v>
      </c>
      <c r="N404" s="30" t="n">
        <f aca="true">RAND()</f>
        <v>0.183455872997746</v>
      </c>
      <c r="O404" s="30" t="n">
        <f aca="true">RAND()</f>
        <v>0.746590995552337</v>
      </c>
      <c r="P404" s="30" t="n">
        <f aca="true">RAND()</f>
        <v>0.737078054994316</v>
      </c>
      <c r="Q404" s="30" t="n">
        <f aca="true">RAND()</f>
        <v>0.189198018243058</v>
      </c>
      <c r="R404" s="30" t="n">
        <f aca="true">RAND()</f>
        <v>0.697795650338884</v>
      </c>
      <c r="S404" s="32" t="n">
        <f aca="false">IF($D$9=$B$9,$B$9,IF(R404&lt;($C$9-$B$9)/($D$9-$B$9),$B$9+SQRT(R404*($D$9-$B$9)*($C$9-$B$9)),$D$9-SQRT((1-R404)*($D$9-$B$9)*($D$9-$C$9))))</f>
        <v>0</v>
      </c>
    </row>
    <row r="405" customFormat="false" ht="15" hidden="false" customHeight="false" outlineLevel="0" collapsed="false">
      <c r="A405" s="30" t="n">
        <v>385</v>
      </c>
      <c r="F405" s="31" t="n">
        <f aca="false">IF($D$4=$B$4,$B$4,IF(M405&lt;($C$4-$B$4)/($D$4-$B$4),$B$4+SQRT(M405*($D$4-$B$4)*($C$4-$B$4)),$D$4-SQRT((1-M405)*($D$4-$B$4)*($D$4-$C$4))))</f>
        <v>0.938665003129452</v>
      </c>
      <c r="G405" s="31" t="n">
        <f aca="false">IF($D$5=$B$5,$B$5,IF(N405&lt;($C$5-$B$5)/($D$5-$B$5),$B$5+SQRT(N405*($D$5-$B$5)*($C$5-$B$5)),$D$5-SQRT((1-N405)*($D$5-$B$5)*($D$5-$C$5))))</f>
        <v>0.80353737669412</v>
      </c>
      <c r="H405" s="30" t="n">
        <f aca="false">IF($D$6=$B$6,$B$6,IF(O405&lt;($C$6-$B$6)/($D$6-$B$6),$B$6+SQRT(O405*($D$6-$B$6)*($C$6-$B$6)),$D$6-SQRT((1-O405)*($D$6-$B$6)*($D$6-$C$6))))</f>
        <v>1192030.31872728</v>
      </c>
      <c r="I405" s="30" t="n">
        <f aca="false">IF($D$7=$B$7,$B$7,IF(P405&lt;($C$7-$B$7)/($D$7-$B$7),$B$7+SQRT(P405*($D$7-$B$7)*($C$7-$B$7)),$D$7-SQRT((1-P405)*($D$7-$B$7)*($D$7-$C$7))))</f>
        <v>0.947201087579468</v>
      </c>
      <c r="J405" s="30" t="n">
        <f aca="false">IF($D$8=$B$8,$B$8,IF(Q405&lt;($C$8-$B$8)/($D$8-$B$8),$B$8+SQRT(Q405*($D$8-$B$8)*($C$8-$B$8)),$D$8-SQRT((1-Q405)*($D$8-$B$8)*($D$8-$C$8))))</f>
        <v>0.103304215050418</v>
      </c>
      <c r="K405" s="30" t="n">
        <f aca="false">F405*G405*H405*(1-I405*J405)+S405*(1-J405)</f>
        <v>811115.739907525</v>
      </c>
      <c r="L405" s="30" t="n">
        <f aca="false">K405-F405*G405*H405*(1-I405)</f>
        <v>763644.673567726</v>
      </c>
      <c r="M405" s="30" t="n">
        <f aca="true">RAND()</f>
        <v>0.989721427675573</v>
      </c>
      <c r="N405" s="30" t="n">
        <f aca="true">RAND()</f>
        <v>0.689832076831598</v>
      </c>
      <c r="O405" s="30" t="n">
        <f aca="true">RAND()</f>
        <v>0.564789996096037</v>
      </c>
      <c r="P405" s="30" t="n">
        <f aca="true">RAND()</f>
        <v>0.72677318666395</v>
      </c>
      <c r="Q405" s="30" t="n">
        <f aca="true">RAND()</f>
        <v>0.376661678198946</v>
      </c>
      <c r="R405" s="30" t="n">
        <f aca="true">RAND()</f>
        <v>0.243724100806421</v>
      </c>
      <c r="S405" s="32" t="n">
        <f aca="false">IF($D$9=$B$9,$B$9,IF(R405&lt;($C$9-$B$9)/($D$9-$B$9),$B$9+SQRT(R405*($D$9-$B$9)*($C$9-$B$9)),$D$9-SQRT((1-R405)*($D$9-$B$9)*($D$9-$C$9))))</f>
        <v>0</v>
      </c>
    </row>
    <row r="406" customFormat="false" ht="15" hidden="false" customHeight="false" outlineLevel="0" collapsed="false">
      <c r="A406" s="30" t="n">
        <v>386</v>
      </c>
      <c r="F406" s="31" t="n">
        <f aca="false">IF($D$4=$B$4,$B$4,IF(M406&lt;($C$4-$B$4)/($D$4-$B$4),$B$4+SQRT(M406*($D$4-$B$4)*($C$4-$B$4)),$D$4-SQRT((1-M406)*($D$4-$B$4)*($D$4-$C$4))))</f>
        <v>0.876216493024839</v>
      </c>
      <c r="G406" s="31" t="n">
        <f aca="false">IF($D$5=$B$5,$B$5,IF(N406&lt;($C$5-$B$5)/($D$5-$B$5),$B$5+SQRT(N406*($D$5-$B$5)*($C$5-$B$5)),$D$5-SQRT((1-N406)*($D$5-$B$5)*($D$5-$C$5))))</f>
        <v>0.837415092076626</v>
      </c>
      <c r="H406" s="30" t="n">
        <f aca="false">IF($D$6=$B$6,$B$6,IF(O406&lt;($C$6-$B$6)/($D$6-$B$6),$B$6+SQRT(O406*($D$6-$B$6)*($C$6-$B$6)),$D$6-SQRT((1-O406)*($D$6-$B$6)*($D$6-$C$6))))</f>
        <v>1167806.5594801</v>
      </c>
      <c r="I406" s="30" t="n">
        <f aca="false">IF($D$7=$B$7,$B$7,IF(P406&lt;($C$7-$B$7)/($D$7-$B$7),$B$7+SQRT(P406*($D$7-$B$7)*($C$7-$B$7)),$D$7-SQRT((1-P406)*($D$7-$B$7)*($D$7-$C$7))))</f>
        <v>0.947608051619504</v>
      </c>
      <c r="J406" s="30" t="n">
        <f aca="false">IF($D$8=$B$8,$B$8,IF(Q406&lt;($C$8-$B$8)/($D$8-$B$8),$B$8+SQRT(Q406*($D$8-$B$8)*($C$8-$B$8)),$D$8-SQRT((1-Q406)*($D$8-$B$8)*($D$8-$C$8))))</f>
        <v>0.08581941987767</v>
      </c>
      <c r="K406" s="30" t="n">
        <f aca="false">F406*G406*H406*(1-I406*J406)+S406*(1-J406)</f>
        <v>787201.438701381</v>
      </c>
      <c r="L406" s="30" t="n">
        <f aca="false">K406-F406*G406*H406*(1-I406)</f>
        <v>742307.504358973</v>
      </c>
      <c r="M406" s="30" t="n">
        <f aca="true">RAND()</f>
        <v>0.621045048279465</v>
      </c>
      <c r="N406" s="30" t="n">
        <f aca="true">RAND()</f>
        <v>0.869437643340762</v>
      </c>
      <c r="O406" s="30" t="n">
        <f aca="true">RAND()</f>
        <v>0.538302718370434</v>
      </c>
      <c r="P406" s="30" t="n">
        <f aca="true">RAND()</f>
        <v>0.732871672381209</v>
      </c>
      <c r="Q406" s="30" t="n">
        <f aca="true">RAND()</f>
        <v>0.171070778716376</v>
      </c>
      <c r="R406" s="30" t="n">
        <f aca="true">RAND()</f>
        <v>0.337102854267743</v>
      </c>
      <c r="S406" s="32" t="n">
        <f aca="false">IF($D$9=$B$9,$B$9,IF(R406&lt;($C$9-$B$9)/($D$9-$B$9),$B$9+SQRT(R406*($D$9-$B$9)*($C$9-$B$9)),$D$9-SQRT((1-R406)*($D$9-$B$9)*($D$9-$C$9))))</f>
        <v>0</v>
      </c>
    </row>
    <row r="407" customFormat="false" ht="15" hidden="false" customHeight="false" outlineLevel="0" collapsed="false">
      <c r="A407" s="30" t="n">
        <v>387</v>
      </c>
      <c r="F407" s="31" t="n">
        <f aca="false">IF($D$4=$B$4,$B$4,IF(M407&lt;($C$4-$B$4)/($D$4-$B$4),$B$4+SQRT(M407*($D$4-$B$4)*($C$4-$B$4)),$D$4-SQRT((1-M407)*($D$4-$B$4)*($D$4-$C$4))))</f>
        <v>0.828369136515282</v>
      </c>
      <c r="G407" s="31" t="n">
        <f aca="false">IF($D$5=$B$5,$B$5,IF(N407&lt;($C$5-$B$5)/($D$5-$B$5),$B$5+SQRT(N407*($D$5-$B$5)*($C$5-$B$5)),$D$5-SQRT((1-N407)*($D$5-$B$5)*($D$5-$C$5))))</f>
        <v>0.759183407790379</v>
      </c>
      <c r="H407" s="30" t="n">
        <f aca="false">IF($D$6=$B$6,$B$6,IF(O407&lt;($C$6-$B$6)/($D$6-$B$6),$B$6+SQRT(O407*($D$6-$B$6)*($C$6-$B$6)),$D$6-SQRT((1-O407)*($D$6-$B$6)*($D$6-$C$6))))</f>
        <v>1357585.15288469</v>
      </c>
      <c r="I407" s="30" t="n">
        <f aca="false">IF($D$7=$B$7,$B$7,IF(P407&lt;($C$7-$B$7)/($D$7-$B$7),$B$7+SQRT(P407*($D$7-$B$7)*($C$7-$B$7)),$D$7-SQRT((1-P407)*($D$7-$B$7)*($D$7-$C$7))))</f>
        <v>0.960760664836418</v>
      </c>
      <c r="J407" s="30" t="n">
        <f aca="false">IF($D$8=$B$8,$B$8,IF(Q407&lt;($C$8-$B$8)/($D$8-$B$8),$B$8+SQRT(Q407*($D$8-$B$8)*($C$8-$B$8)),$D$8-SQRT((1-Q407)*($D$8-$B$8)*($D$8-$C$8))))</f>
        <v>0.0846137182155589</v>
      </c>
      <c r="K407" s="30" t="n">
        <f aca="false">F407*G407*H407*(1-I407*J407)+S407*(1-J407)</f>
        <v>784358.253799597</v>
      </c>
      <c r="L407" s="30" t="n">
        <f aca="false">K407-F407*G407*H407*(1-I407)</f>
        <v>750857.132944572</v>
      </c>
      <c r="M407" s="30" t="n">
        <f aca="true">RAND()</f>
        <v>0.329572704193581</v>
      </c>
      <c r="N407" s="30" t="n">
        <f aca="true">RAND()</f>
        <v>0.422322621929299</v>
      </c>
      <c r="O407" s="30" t="n">
        <f aca="true">RAND()</f>
        <v>0.724868776137209</v>
      </c>
      <c r="P407" s="30" t="n">
        <f aca="true">RAND()</f>
        <v>0.905089226272654</v>
      </c>
      <c r="Q407" s="30" t="n">
        <f aca="true">RAND()</f>
        <v>0.159747931827482</v>
      </c>
      <c r="R407" s="30" t="n">
        <f aca="true">RAND()</f>
        <v>0.333461808772637</v>
      </c>
      <c r="S407" s="32" t="n">
        <f aca="false">IF($D$9=$B$9,$B$9,IF(R407&lt;($C$9-$B$9)/($D$9-$B$9),$B$9+SQRT(R407*($D$9-$B$9)*($C$9-$B$9)),$D$9-SQRT((1-R407)*($D$9-$B$9)*($D$9-$C$9))))</f>
        <v>0</v>
      </c>
    </row>
    <row r="408" customFormat="false" ht="15" hidden="false" customHeight="false" outlineLevel="0" collapsed="false">
      <c r="A408" s="30" t="n">
        <v>388</v>
      </c>
      <c r="F408" s="31" t="n">
        <f aca="false">IF($D$4=$B$4,$B$4,IF(M408&lt;($C$4-$B$4)/($D$4-$B$4),$B$4+SQRT(M408*($D$4-$B$4)*($C$4-$B$4)),$D$4-SQRT((1-M408)*($D$4-$B$4)*($D$4-$C$4))))</f>
        <v>0.800601432616583</v>
      </c>
      <c r="G408" s="31" t="n">
        <f aca="false">IF($D$5=$B$5,$B$5,IF(N408&lt;($C$5-$B$5)/($D$5-$B$5),$B$5+SQRT(N408*($D$5-$B$5)*($C$5-$B$5)),$D$5-SQRT((1-N408)*($D$5-$B$5)*($D$5-$C$5))))</f>
        <v>0.803525294693769</v>
      </c>
      <c r="H408" s="30" t="n">
        <f aca="false">IF($D$6=$B$6,$B$6,IF(O408&lt;($C$6-$B$6)/($D$6-$B$6),$B$6+SQRT(O408*($D$6-$B$6)*($C$6-$B$6)),$D$6-SQRT((1-O408)*($D$6-$B$6)*($D$6-$C$6))))</f>
        <v>1485525.89234812</v>
      </c>
      <c r="I408" s="30" t="n">
        <f aca="false">IF($D$7=$B$7,$B$7,IF(P408&lt;($C$7-$B$7)/($D$7-$B$7),$B$7+SQRT(P408*($D$7-$B$7)*($C$7-$B$7)),$D$7-SQRT((1-P408)*($D$7-$B$7)*($D$7-$C$7))))</f>
        <v>0.964417870778026</v>
      </c>
      <c r="J408" s="30" t="n">
        <f aca="false">IF($D$8=$B$8,$B$8,IF(Q408&lt;($C$8-$B$8)/($D$8-$B$8),$B$8+SQRT(Q408*($D$8-$B$8)*($C$8-$B$8)),$D$8-SQRT((1-Q408)*($D$8-$B$8)*($D$8-$C$8))))</f>
        <v>0.0897459212492127</v>
      </c>
      <c r="K408" s="30" t="n">
        <f aca="false">F408*G408*H408*(1-I408*J408)+S408*(1-J408)</f>
        <v>872930.563720129</v>
      </c>
      <c r="L408" s="30" t="n">
        <f aca="false">K408-F408*G408*H408*(1-I408)</f>
        <v>838926.715102705</v>
      </c>
      <c r="M408" s="30" t="n">
        <f aca="true">RAND()</f>
        <v>0.202412964890178</v>
      </c>
      <c r="N408" s="30" t="n">
        <f aca="true">RAND()</f>
        <v>0.689754374535863</v>
      </c>
      <c r="O408" s="30" t="n">
        <f aca="true">RAND()</f>
        <v>0.823544261703865</v>
      </c>
      <c r="P408" s="30" t="n">
        <f aca="true">RAND()</f>
        <v>0.937742884335823</v>
      </c>
      <c r="Q408" s="30" t="n">
        <f aca="true">RAND()</f>
        <v>0.210631767459815</v>
      </c>
      <c r="R408" s="30" t="n">
        <f aca="true">RAND()</f>
        <v>0.791418602941235</v>
      </c>
      <c r="S408" s="32" t="n">
        <f aca="false">IF($D$9=$B$9,$B$9,IF(R408&lt;($C$9-$B$9)/($D$9-$B$9),$B$9+SQRT(R408*($D$9-$B$9)*($C$9-$B$9)),$D$9-SQRT((1-R408)*($D$9-$B$9)*($D$9-$C$9))))</f>
        <v>0</v>
      </c>
    </row>
    <row r="409" customFormat="false" ht="15" hidden="false" customHeight="false" outlineLevel="0" collapsed="false">
      <c r="A409" s="30" t="n">
        <v>389</v>
      </c>
      <c r="F409" s="31" t="n">
        <f aca="false">IF($D$4=$B$4,$B$4,IF(M409&lt;($C$4-$B$4)/($D$4-$B$4),$B$4+SQRT(M409*($D$4-$B$4)*($C$4-$B$4)),$D$4-SQRT((1-M409)*($D$4-$B$4)*($D$4-$C$4))))</f>
        <v>0.728515649923093</v>
      </c>
      <c r="G409" s="31" t="n">
        <f aca="false">IF($D$5=$B$5,$B$5,IF(N409&lt;($C$5-$B$5)/($D$5-$B$5),$B$5+SQRT(N409*($D$5-$B$5)*($C$5-$B$5)),$D$5-SQRT((1-N409)*($D$5-$B$5)*($D$5-$C$5))))</f>
        <v>0.810442434801309</v>
      </c>
      <c r="H409" s="30" t="n">
        <f aca="false">IF($D$6=$B$6,$B$6,IF(O409&lt;($C$6-$B$6)/($D$6-$B$6),$B$6+SQRT(O409*($D$6-$B$6)*($C$6-$B$6)),$D$6-SQRT((1-O409)*($D$6-$B$6)*($D$6-$C$6))))</f>
        <v>1063976.82785512</v>
      </c>
      <c r="I409" s="30" t="n">
        <f aca="false">IF($D$7=$B$7,$B$7,IF(P409&lt;($C$7-$B$7)/($D$7-$B$7),$B$7+SQRT(P409*($D$7-$B$7)*($C$7-$B$7)),$D$7-SQRT((1-P409)*($D$7-$B$7)*($D$7-$C$7))))</f>
        <v>0.935199613121767</v>
      </c>
      <c r="J409" s="30" t="n">
        <f aca="false">IF($D$8=$B$8,$B$8,IF(Q409&lt;($C$8-$B$8)/($D$8-$B$8),$B$8+SQRT(Q409*($D$8-$B$8)*($C$8-$B$8)),$D$8-SQRT((1-Q409)*($D$8-$B$8)*($D$8-$C$8))))</f>
        <v>0.0912283822407876</v>
      </c>
      <c r="K409" s="30" t="n">
        <f aca="false">F409*G409*H409*(1-I409*J409)+S409*(1-J409)</f>
        <v>574597.795204977</v>
      </c>
      <c r="L409" s="30" t="n">
        <f aca="false">K409-F409*G409*H409*(1-I409)</f>
        <v>533890.63309374</v>
      </c>
      <c r="M409" s="30" t="n">
        <f aca="true">RAND()</f>
        <v>0.0162628458107273</v>
      </c>
      <c r="N409" s="30" t="n">
        <f aca="true">RAND()</f>
        <v>0.732648083856072</v>
      </c>
      <c r="O409" s="30" t="n">
        <f aca="true">RAND()</f>
        <v>0.415907080805226</v>
      </c>
      <c r="P409" s="30" t="n">
        <f aca="true">RAND()</f>
        <v>0.558382621238366</v>
      </c>
      <c r="Q409" s="30" t="n">
        <f aca="true">RAND()</f>
        <v>0.226637266958998</v>
      </c>
      <c r="R409" s="30" t="n">
        <f aca="true">RAND()</f>
        <v>0.0893708247489305</v>
      </c>
      <c r="S409" s="32" t="n">
        <f aca="false">IF($D$9=$B$9,$B$9,IF(R409&lt;($C$9-$B$9)/($D$9-$B$9),$B$9+SQRT(R409*($D$9-$B$9)*($C$9-$B$9)),$D$9-SQRT((1-R409)*($D$9-$B$9)*($D$9-$C$9))))</f>
        <v>0</v>
      </c>
    </row>
    <row r="410" customFormat="false" ht="15" hidden="false" customHeight="false" outlineLevel="0" collapsed="false">
      <c r="A410" s="30" t="n">
        <v>390</v>
      </c>
      <c r="F410" s="31" t="n">
        <f aca="false">IF($D$4=$B$4,$B$4,IF(M410&lt;($C$4-$B$4)/($D$4-$B$4),$B$4+SQRT(M410*($D$4-$B$4)*($C$4-$B$4)),$D$4-SQRT((1-M410)*($D$4-$B$4)*($D$4-$C$4))))</f>
        <v>0.921477560364337</v>
      </c>
      <c r="G410" s="31" t="n">
        <f aca="false">IF($D$5=$B$5,$B$5,IF(N410&lt;($C$5-$B$5)/($D$5-$B$5),$B$5+SQRT(N410*($D$5-$B$5)*($C$5-$B$5)),$D$5-SQRT((1-N410)*($D$5-$B$5)*($D$5-$C$5))))</f>
        <v>0.835632581531188</v>
      </c>
      <c r="H410" s="30" t="n">
        <f aca="false">IF($D$6=$B$6,$B$6,IF(O410&lt;($C$6-$B$6)/($D$6-$B$6),$B$6+SQRT(O410*($D$6-$B$6)*($C$6-$B$6)),$D$6-SQRT((1-O410)*($D$6-$B$6)*($D$6-$C$6))))</f>
        <v>1187476.13658697</v>
      </c>
      <c r="I410" s="30" t="n">
        <f aca="false">IF($D$7=$B$7,$B$7,IF(P410&lt;($C$7-$B$7)/($D$7-$B$7),$B$7+SQRT(P410*($D$7-$B$7)*($C$7-$B$7)),$D$7-SQRT((1-P410)*($D$7-$B$7)*($D$7-$C$7))))</f>
        <v>0.878940414114964</v>
      </c>
      <c r="J410" s="30" t="n">
        <f aca="false">IF($D$8=$B$8,$B$8,IF(Q410&lt;($C$8-$B$8)/($D$8-$B$8),$B$8+SQRT(Q410*($D$8-$B$8)*($C$8-$B$8)),$D$8-SQRT((1-Q410)*($D$8-$B$8)*($D$8-$C$8))))</f>
        <v>0.191785119968906</v>
      </c>
      <c r="K410" s="30" t="n">
        <f aca="false">F410*G410*H410*(1-I410*J410)+S410*(1-J410)</f>
        <v>760242.099449763</v>
      </c>
      <c r="L410" s="30" t="n">
        <f aca="false">K410-F410*G410*H410*(1-I410)</f>
        <v>649548.068280828</v>
      </c>
      <c r="M410" s="30" t="n">
        <f aca="true">RAND()</f>
        <v>0.934917634978396</v>
      </c>
      <c r="N410" s="30" t="n">
        <f aca="true">RAND()</f>
        <v>0.861894514655363</v>
      </c>
      <c r="O410" s="30" t="n">
        <f aca="true">RAND()</f>
        <v>0.559869980922911</v>
      </c>
      <c r="P410" s="30" t="n">
        <f aca="true">RAND()</f>
        <v>0.0644267360881256</v>
      </c>
      <c r="Q410" s="30" t="n">
        <f aca="true">RAND()</f>
        <v>0.995501049738316</v>
      </c>
      <c r="R410" s="30" t="n">
        <f aca="true">RAND()</f>
        <v>0.29192531057216</v>
      </c>
      <c r="S410" s="32" t="n">
        <f aca="false">IF($D$9=$B$9,$B$9,IF(R410&lt;($C$9-$B$9)/($D$9-$B$9),$B$9+SQRT(R410*($D$9-$B$9)*($C$9-$B$9)),$D$9-SQRT((1-R410)*($D$9-$B$9)*($D$9-$C$9))))</f>
        <v>0</v>
      </c>
    </row>
    <row r="411" customFormat="false" ht="15" hidden="false" customHeight="false" outlineLevel="0" collapsed="false">
      <c r="A411" s="30" t="n">
        <v>391</v>
      </c>
      <c r="F411" s="31" t="n">
        <f aca="false">IF($D$4=$B$4,$B$4,IF(M411&lt;($C$4-$B$4)/($D$4-$B$4),$B$4+SQRT(M411*($D$4-$B$4)*($C$4-$B$4)),$D$4-SQRT((1-M411)*($D$4-$B$4)*($D$4-$C$4))))</f>
        <v>0.905461367509816</v>
      </c>
      <c r="G411" s="31" t="n">
        <f aca="false">IF($D$5=$B$5,$B$5,IF(N411&lt;($C$5-$B$5)/($D$5-$B$5),$B$5+SQRT(N411*($D$5-$B$5)*($C$5-$B$5)),$D$5-SQRT((1-N411)*($D$5-$B$5)*($D$5-$C$5))))</f>
        <v>0.797167941347308</v>
      </c>
      <c r="H411" s="30" t="n">
        <f aca="false">IF($D$6=$B$6,$B$6,IF(O411&lt;($C$6-$B$6)/($D$6-$B$6),$B$6+SQRT(O411*($D$6-$B$6)*($C$6-$B$6)),$D$6-SQRT((1-O411)*($D$6-$B$6)*($D$6-$C$6))))</f>
        <v>1105790.39419897</v>
      </c>
      <c r="I411" s="30" t="n">
        <f aca="false">IF($D$7=$B$7,$B$7,IF(P411&lt;($C$7-$B$7)/($D$7-$B$7),$B$7+SQRT(P411*($D$7-$B$7)*($C$7-$B$7)),$D$7-SQRT((1-P411)*($D$7-$B$7)*($D$7-$C$7))))</f>
        <v>0.933923315747521</v>
      </c>
      <c r="J411" s="30" t="n">
        <f aca="false">IF($D$8=$B$8,$B$8,IF(Q411&lt;($C$8-$B$8)/($D$8-$B$8),$B$8+SQRT(Q411*($D$8-$B$8)*($C$8-$B$8)),$D$8-SQRT((1-Q411)*($D$8-$B$8)*($D$8-$C$8))))</f>
        <v>0.0946810798825729</v>
      </c>
      <c r="K411" s="30" t="n">
        <f aca="false">F411*G411*H411*(1-I411*J411)+S411*(1-J411)</f>
        <v>727587.170029241</v>
      </c>
      <c r="L411" s="30" t="n">
        <f aca="false">K411-F411*G411*H411*(1-I411)</f>
        <v>674847.087488823</v>
      </c>
      <c r="M411" s="30" t="n">
        <f aca="true">RAND()</f>
        <v>0.841304817272345</v>
      </c>
      <c r="N411" s="30" t="n">
        <f aca="true">RAND()</f>
        <v>0.647919951585589</v>
      </c>
      <c r="O411" s="30" t="n">
        <f aca="true">RAND()</f>
        <v>0.466926120595443</v>
      </c>
      <c r="P411" s="30" t="n">
        <f aca="true">RAND()</f>
        <v>0.541778686619852</v>
      </c>
      <c r="Q411" s="30" t="n">
        <f aca="true">RAND()</f>
        <v>0.266186519929715</v>
      </c>
      <c r="R411" s="30" t="n">
        <f aca="true">RAND()</f>
        <v>0.22494430981036</v>
      </c>
      <c r="S411" s="32" t="n">
        <f aca="false">IF($D$9=$B$9,$B$9,IF(R411&lt;($C$9-$B$9)/($D$9-$B$9),$B$9+SQRT(R411*($D$9-$B$9)*($C$9-$B$9)),$D$9-SQRT((1-R411)*($D$9-$B$9)*($D$9-$C$9))))</f>
        <v>0</v>
      </c>
    </row>
    <row r="412" customFormat="false" ht="15" hidden="false" customHeight="false" outlineLevel="0" collapsed="false">
      <c r="A412" s="30" t="n">
        <v>392</v>
      </c>
      <c r="F412" s="31" t="n">
        <f aca="false">IF($D$4=$B$4,$B$4,IF(M412&lt;($C$4-$B$4)/($D$4-$B$4),$B$4+SQRT(M412*($D$4-$B$4)*($C$4-$B$4)),$D$4-SQRT((1-M412)*($D$4-$B$4)*($D$4-$C$4))))</f>
        <v>0.827675601732245</v>
      </c>
      <c r="G412" s="31" t="n">
        <f aca="false">IF($D$5=$B$5,$B$5,IF(N412&lt;($C$5-$B$5)/($D$5-$B$5),$B$5+SQRT(N412*($D$5-$B$5)*($C$5-$B$5)),$D$5-SQRT((1-N412)*($D$5-$B$5)*($D$5-$C$5))))</f>
        <v>0.788955126324794</v>
      </c>
      <c r="H412" s="30" t="n">
        <f aca="false">IF($D$6=$B$6,$B$6,IF(O412&lt;($C$6-$B$6)/($D$6-$B$6),$B$6+SQRT(O412*($D$6-$B$6)*($C$6-$B$6)),$D$6-SQRT((1-O412)*($D$6-$B$6)*($D$6-$C$6))))</f>
        <v>1414684.19225844</v>
      </c>
      <c r="I412" s="30" t="n">
        <f aca="false">IF($D$7=$B$7,$B$7,IF(P412&lt;($C$7-$B$7)/($D$7-$B$7),$B$7+SQRT(P412*($D$7-$B$7)*($C$7-$B$7)),$D$7-SQRT((1-P412)*($D$7-$B$7)*($D$7-$C$7))))</f>
        <v>0.960541514624092</v>
      </c>
      <c r="J412" s="30" t="n">
        <f aca="false">IF($D$8=$B$8,$B$8,IF(Q412&lt;($C$8-$B$8)/($D$8-$B$8),$B$8+SQRT(Q412*($D$8-$B$8)*($C$8-$B$8)),$D$8-SQRT((1-Q412)*($D$8-$B$8)*($D$8-$C$8))))</f>
        <v>0.13205158361292</v>
      </c>
      <c r="K412" s="30" t="n">
        <f aca="false">F412*G412*H412*(1-I412*J412)+S412*(1-J412)</f>
        <v>806613.111474642</v>
      </c>
      <c r="L412" s="30" t="n">
        <f aca="false">K412-F412*G412*H412*(1-I412)</f>
        <v>770161.866410929</v>
      </c>
      <c r="M412" s="30" t="n">
        <f aca="true">RAND()</f>
        <v>0.326021185553815</v>
      </c>
      <c r="N412" s="30" t="n">
        <f aca="true">RAND()</f>
        <v>0.595067329406981</v>
      </c>
      <c r="O412" s="30" t="n">
        <f aca="true">RAND()</f>
        <v>0.771603603471896</v>
      </c>
      <c r="P412" s="30" t="n">
        <f aca="true">RAND()</f>
        <v>0.902914704327068</v>
      </c>
      <c r="Q412" s="30" t="n">
        <f aca="true">RAND()</f>
        <v>0.692200847365862</v>
      </c>
      <c r="R412" s="30" t="n">
        <f aca="true">RAND()</f>
        <v>0.32466475255893</v>
      </c>
      <c r="S412" s="32" t="n">
        <f aca="false">IF($D$9=$B$9,$B$9,IF(R412&lt;($C$9-$B$9)/($D$9-$B$9),$B$9+SQRT(R412*($D$9-$B$9)*($C$9-$B$9)),$D$9-SQRT((1-R412)*($D$9-$B$9)*($D$9-$C$9))))</f>
        <v>0</v>
      </c>
    </row>
    <row r="413" customFormat="false" ht="15" hidden="false" customHeight="false" outlineLevel="0" collapsed="false">
      <c r="A413" s="30" t="n">
        <v>393</v>
      </c>
      <c r="F413" s="31" t="n">
        <f aca="false">IF($D$4=$B$4,$B$4,IF(M413&lt;($C$4-$B$4)/($D$4-$B$4),$B$4+SQRT(M413*($D$4-$B$4)*($C$4-$B$4)),$D$4-SQRT((1-M413)*($D$4-$B$4)*($D$4-$C$4))))</f>
        <v>0.779735045412451</v>
      </c>
      <c r="G413" s="31" t="n">
        <f aca="false">IF($D$5=$B$5,$B$5,IF(N413&lt;($C$5-$B$5)/($D$5-$B$5),$B$5+SQRT(N413*($D$5-$B$5)*($C$5-$B$5)),$D$5-SQRT((1-N413)*($D$5-$B$5)*($D$5-$C$5))))</f>
        <v>0.816486228455953</v>
      </c>
      <c r="H413" s="30" t="n">
        <f aca="false">IF($D$6=$B$6,$B$6,IF(O413&lt;($C$6-$B$6)/($D$6-$B$6),$B$6+SQRT(O413*($D$6-$B$6)*($C$6-$B$6)),$D$6-SQRT((1-O413)*($D$6-$B$6)*($D$6-$C$6))))</f>
        <v>1015815.71355891</v>
      </c>
      <c r="I413" s="30" t="n">
        <f aca="false">IF($D$7=$B$7,$B$7,IF(P413&lt;($C$7-$B$7)/($D$7-$B$7),$B$7+SQRT(P413*($D$7-$B$7)*($C$7-$B$7)),$D$7-SQRT((1-P413)*($D$7-$B$7)*($D$7-$C$7))))</f>
        <v>0.877280849751673</v>
      </c>
      <c r="J413" s="30" t="n">
        <f aca="false">IF($D$8=$B$8,$B$8,IF(Q413&lt;($C$8-$B$8)/($D$8-$B$8),$B$8+SQRT(Q413*($D$8-$B$8)*($C$8-$B$8)),$D$8-SQRT((1-Q413)*($D$8-$B$8)*($D$8-$C$8))))</f>
        <v>0.0683536337255605</v>
      </c>
      <c r="K413" s="30" t="n">
        <f aca="false">F413*G413*H413*(1-I413*J413)+S413*(1-J413)</f>
        <v>607931.594265112</v>
      </c>
      <c r="L413" s="30" t="n">
        <f aca="false">K413-F413*G413*H413*(1-I413)</f>
        <v>528567.660842179</v>
      </c>
      <c r="M413" s="30" t="n">
        <f aca="true">RAND()</f>
        <v>0.127153549338512</v>
      </c>
      <c r="N413" s="30" t="n">
        <f aca="true">RAND()</f>
        <v>0.767514998749623</v>
      </c>
      <c r="O413" s="30" t="n">
        <f aca="true">RAND()</f>
        <v>0.354254193548294</v>
      </c>
      <c r="P413" s="30" t="n">
        <f aca="true">RAND()</f>
        <v>0.0572495971671817</v>
      </c>
      <c r="Q413" s="30" t="n">
        <f aca="true">RAND()</f>
        <v>0.0449141161242707</v>
      </c>
      <c r="R413" s="30" t="n">
        <f aca="true">RAND()</f>
        <v>0.252752553601363</v>
      </c>
      <c r="S413" s="32" t="n">
        <f aca="false">IF($D$9=$B$9,$B$9,IF(R413&lt;($C$9-$B$9)/($D$9-$B$9),$B$9+SQRT(R413*($D$9-$B$9)*($C$9-$B$9)),$D$9-SQRT((1-R413)*($D$9-$B$9)*($D$9-$C$9))))</f>
        <v>0</v>
      </c>
    </row>
    <row r="414" customFormat="false" ht="15" hidden="false" customHeight="false" outlineLevel="0" collapsed="false">
      <c r="A414" s="30" t="n">
        <v>394</v>
      </c>
      <c r="F414" s="31" t="n">
        <f aca="false">IF($D$4=$B$4,$B$4,IF(M414&lt;($C$4-$B$4)/($D$4-$B$4),$B$4+SQRT(M414*($D$4-$B$4)*($C$4-$B$4)),$D$4-SQRT((1-M414)*($D$4-$B$4)*($D$4-$C$4))))</f>
        <v>0.841171172950139</v>
      </c>
      <c r="G414" s="31" t="n">
        <f aca="false">IF($D$5=$B$5,$B$5,IF(N414&lt;($C$5-$B$5)/($D$5-$B$5),$B$5+SQRT(N414*($D$5-$B$5)*($C$5-$B$5)),$D$5-SQRT((1-N414)*($D$5-$B$5)*($D$5-$C$5))))</f>
        <v>0.846757391330743</v>
      </c>
      <c r="H414" s="30" t="n">
        <f aca="false">IF($D$6=$B$6,$B$6,IF(O414&lt;($C$6-$B$6)/($D$6-$B$6),$B$6+SQRT(O414*($D$6-$B$6)*($C$6-$B$6)),$D$6-SQRT((1-O414)*($D$6-$B$6)*($D$6-$C$6))))</f>
        <v>755626.534958083</v>
      </c>
      <c r="I414" s="30" t="n">
        <f aca="false">IF($D$7=$B$7,$B$7,IF(P414&lt;($C$7-$B$7)/($D$7-$B$7),$B$7+SQRT(P414*($D$7-$B$7)*($C$7-$B$7)),$D$7-SQRT((1-P414)*($D$7-$B$7)*($D$7-$C$7))))</f>
        <v>0.903581167344699</v>
      </c>
      <c r="J414" s="30" t="n">
        <f aca="false">IF($D$8=$B$8,$B$8,IF(Q414&lt;($C$8-$B$8)/($D$8-$B$8),$B$8+SQRT(Q414*($D$8-$B$8)*($C$8-$B$8)),$D$8-SQRT((1-Q414)*($D$8-$B$8)*($D$8-$C$8))))</f>
        <v>0.150501262182343</v>
      </c>
      <c r="K414" s="30" t="n">
        <f aca="false">F414*G414*H414*(1-I414*J414)+S414*(1-J414)</f>
        <v>465017.496018841</v>
      </c>
      <c r="L414" s="30" t="n">
        <f aca="false">K414-F414*G414*H414*(1-I414)</f>
        <v>413124.057702234</v>
      </c>
      <c r="M414" s="30" t="n">
        <f aca="true">RAND()</f>
        <v>0.39858600144236</v>
      </c>
      <c r="N414" s="30" t="n">
        <f aca="true">RAND()</f>
        <v>0.905507487403079</v>
      </c>
      <c r="O414" s="30" t="n">
        <f aca="true">RAND()</f>
        <v>0.0871265671662347</v>
      </c>
      <c r="P414" s="30" t="n">
        <f aca="true">RAND()</f>
        <v>0.220841653386204</v>
      </c>
      <c r="Q414" s="30" t="n">
        <f aca="true">RAND()</f>
        <v>0.83665833029726</v>
      </c>
      <c r="R414" s="30" t="n">
        <f aca="true">RAND()</f>
        <v>0.524557373959971</v>
      </c>
      <c r="S414" s="32" t="n">
        <f aca="false">IF($D$9=$B$9,$B$9,IF(R414&lt;($C$9-$B$9)/($D$9-$B$9),$B$9+SQRT(R414*($D$9-$B$9)*($C$9-$B$9)),$D$9-SQRT((1-R414)*($D$9-$B$9)*($D$9-$C$9))))</f>
        <v>0</v>
      </c>
    </row>
    <row r="415" customFormat="false" ht="15" hidden="false" customHeight="false" outlineLevel="0" collapsed="false">
      <c r="A415" s="30" t="n">
        <v>395</v>
      </c>
      <c r="F415" s="31" t="n">
        <f aca="false">IF($D$4=$B$4,$B$4,IF(M415&lt;($C$4-$B$4)/($D$4-$B$4),$B$4+SQRT(M415*($D$4-$B$4)*($C$4-$B$4)),$D$4-SQRT((1-M415)*($D$4-$B$4)*($D$4-$C$4))))</f>
        <v>0.871977949061127</v>
      </c>
      <c r="G415" s="31" t="n">
        <f aca="false">IF($D$5=$B$5,$B$5,IF(N415&lt;($C$5-$B$5)/($D$5-$B$5),$B$5+SQRT(N415*($D$5-$B$5)*($C$5-$B$5)),$D$5-SQRT((1-N415)*($D$5-$B$5)*($D$5-$C$5))))</f>
        <v>0.742361612223881</v>
      </c>
      <c r="H415" s="30" t="n">
        <f aca="false">IF($D$6=$B$6,$B$6,IF(O415&lt;($C$6-$B$6)/($D$6-$B$6),$B$6+SQRT(O415*($D$6-$B$6)*($C$6-$B$6)),$D$6-SQRT((1-O415)*($D$6-$B$6)*($D$6-$C$6))))</f>
        <v>1806712.69943211</v>
      </c>
      <c r="I415" s="30" t="n">
        <f aca="false">IF($D$7=$B$7,$B$7,IF(P415&lt;($C$7-$B$7)/($D$7-$B$7),$B$7+SQRT(P415*($D$7-$B$7)*($C$7-$B$7)),$D$7-SQRT((1-P415)*($D$7-$B$7)*($D$7-$C$7))))</f>
        <v>0.940196770262635</v>
      </c>
      <c r="J415" s="30" t="n">
        <f aca="false">IF($D$8=$B$8,$B$8,IF(Q415&lt;($C$8-$B$8)/($D$8-$B$8),$B$8+SQRT(Q415*($D$8-$B$8)*($C$8-$B$8)),$D$8-SQRT((1-Q415)*($D$8-$B$8)*($D$8-$C$8))))</f>
        <v>0.109891289167435</v>
      </c>
      <c r="K415" s="30" t="n">
        <f aca="false">F415*G415*H415*(1-I415*J415)+S415*(1-J415)</f>
        <v>1048691.77713051</v>
      </c>
      <c r="L415" s="30" t="n">
        <f aca="false">K415-F415*G415*H415*(1-I415)</f>
        <v>978750.30886385</v>
      </c>
      <c r="M415" s="30" t="n">
        <f aca="true">RAND()</f>
        <v>0.591528299265429</v>
      </c>
      <c r="N415" s="30" t="n">
        <f aca="true">RAND()</f>
        <v>0.33778047724971</v>
      </c>
      <c r="O415" s="30" t="n">
        <f aca="true">RAND()</f>
        <v>0.975093346292786</v>
      </c>
      <c r="P415" s="30" t="n">
        <f aca="true">RAND()</f>
        <v>0.625804412754662</v>
      </c>
      <c r="Q415" s="30" t="n">
        <f aca="true">RAND()</f>
        <v>0.45869468213954</v>
      </c>
      <c r="R415" s="30" t="n">
        <f aca="true">RAND()</f>
        <v>0.668983875159799</v>
      </c>
      <c r="S415" s="32" t="n">
        <f aca="false">IF($D$9=$B$9,$B$9,IF(R415&lt;($C$9-$B$9)/($D$9-$B$9),$B$9+SQRT(R415*($D$9-$B$9)*($C$9-$B$9)),$D$9-SQRT((1-R415)*($D$9-$B$9)*($D$9-$C$9))))</f>
        <v>0</v>
      </c>
    </row>
    <row r="416" customFormat="false" ht="15" hidden="false" customHeight="false" outlineLevel="0" collapsed="false">
      <c r="A416" s="30" t="n">
        <v>396</v>
      </c>
      <c r="F416" s="31" t="n">
        <f aca="false">IF($D$4=$B$4,$B$4,IF(M416&lt;($C$4-$B$4)/($D$4-$B$4),$B$4+SQRT(M416*($D$4-$B$4)*($C$4-$B$4)),$D$4-SQRT((1-M416)*($D$4-$B$4)*($D$4-$C$4))))</f>
        <v>0.899650457871743</v>
      </c>
      <c r="G416" s="31" t="n">
        <f aca="false">IF($D$5=$B$5,$B$5,IF(N416&lt;($C$5-$B$5)/($D$5-$B$5),$B$5+SQRT(N416*($D$5-$B$5)*($C$5-$B$5)),$D$5-SQRT((1-N416)*($D$5-$B$5)*($D$5-$C$5))))</f>
        <v>0.81636420481205</v>
      </c>
      <c r="H416" s="30" t="n">
        <f aca="false">IF($D$6=$B$6,$B$6,IF(O416&lt;($C$6-$B$6)/($D$6-$B$6),$B$6+SQRT(O416*($D$6-$B$6)*($C$6-$B$6)),$D$6-SQRT((1-O416)*($D$6-$B$6)*($D$6-$C$6))))</f>
        <v>1114873.34003623</v>
      </c>
      <c r="I416" s="30" t="n">
        <f aca="false">IF($D$7=$B$7,$B$7,IF(P416&lt;($C$7-$B$7)/($D$7-$B$7),$B$7+SQRT(P416*($D$7-$B$7)*($C$7-$B$7)),$D$7-SQRT((1-P416)*($D$7-$B$7)*($D$7-$C$7))))</f>
        <v>0.899995888695412</v>
      </c>
      <c r="J416" s="30" t="n">
        <f aca="false">IF($D$8=$B$8,$B$8,IF(Q416&lt;($C$8-$B$8)/($D$8-$B$8),$B$8+SQRT(Q416*($D$8-$B$8)*($C$8-$B$8)),$D$8-SQRT((1-Q416)*($D$8-$B$8)*($D$8-$C$8))))</f>
        <v>0.134748910976361</v>
      </c>
      <c r="K416" s="30" t="n">
        <f aca="false">F416*G416*H416*(1-I416*J416)+S416*(1-J416)</f>
        <v>719510.324470516</v>
      </c>
      <c r="L416" s="30" t="n">
        <f aca="false">K416-F416*G416*H416*(1-I416)</f>
        <v>637625.929519805</v>
      </c>
      <c r="M416" s="30" t="n">
        <f aca="true">RAND()</f>
        <v>0.797206106567929</v>
      </c>
      <c r="N416" s="30" t="n">
        <f aca="true">RAND()</f>
        <v>0.766835125442642</v>
      </c>
      <c r="O416" s="30" t="n">
        <f aca="true">RAND()</f>
        <v>0.477700530547585</v>
      </c>
      <c r="P416" s="30" t="n">
        <f aca="true">RAND()</f>
        <v>0.192276068188</v>
      </c>
      <c r="Q416" s="30" t="n">
        <f aca="true">RAND()</f>
        <v>0.716153025415276</v>
      </c>
      <c r="R416" s="30" t="n">
        <f aca="true">RAND()</f>
        <v>0.83969076090558</v>
      </c>
      <c r="S416" s="32" t="n">
        <f aca="false">IF($D$9=$B$9,$B$9,IF(R416&lt;($C$9-$B$9)/($D$9-$B$9),$B$9+SQRT(R416*($D$9-$B$9)*($C$9-$B$9)),$D$9-SQRT((1-R416)*($D$9-$B$9)*($D$9-$C$9))))</f>
        <v>0</v>
      </c>
    </row>
    <row r="417" customFormat="false" ht="15" hidden="false" customHeight="false" outlineLevel="0" collapsed="false">
      <c r="A417" s="30" t="n">
        <v>397</v>
      </c>
      <c r="F417" s="31" t="n">
        <f aca="false">IF($D$4=$B$4,$B$4,IF(M417&lt;($C$4-$B$4)/($D$4-$B$4),$B$4+SQRT(M417*($D$4-$B$4)*($C$4-$B$4)),$D$4-SQRT((1-M417)*($D$4-$B$4)*($D$4-$C$4))))</f>
        <v>0.922797847495866</v>
      </c>
      <c r="G417" s="31" t="n">
        <f aca="false">IF($D$5=$B$5,$B$5,IF(N417&lt;($C$5-$B$5)/($D$5-$B$5),$B$5+SQRT(N417*($D$5-$B$5)*($C$5-$B$5)),$D$5-SQRT((1-N417)*($D$5-$B$5)*($D$5-$C$5))))</f>
        <v>0.746529094843549</v>
      </c>
      <c r="H417" s="30" t="n">
        <f aca="false">IF($D$6=$B$6,$B$6,IF(O417&lt;($C$6-$B$6)/($D$6-$B$6),$B$6+SQRT(O417*($D$6-$B$6)*($C$6-$B$6)),$D$6-SQRT((1-O417)*($D$6-$B$6)*($D$6-$C$6))))</f>
        <v>1631570.97545975</v>
      </c>
      <c r="I417" s="30" t="n">
        <f aca="false">IF($D$7=$B$7,$B$7,IF(P417&lt;($C$7-$B$7)/($D$7-$B$7),$B$7+SQRT(P417*($D$7-$B$7)*($C$7-$B$7)),$D$7-SQRT((1-P417)*($D$7-$B$7)*($D$7-$C$7))))</f>
        <v>0.932140283256135</v>
      </c>
      <c r="J417" s="30" t="n">
        <f aca="false">IF($D$8=$B$8,$B$8,IF(Q417&lt;($C$8-$B$8)/($D$8-$B$8),$B$8+SQRT(Q417*($D$8-$B$8)*($C$8-$B$8)),$D$8-SQRT((1-Q417)*($D$8-$B$8)*($D$8-$C$8))))</f>
        <v>0.146838286231597</v>
      </c>
      <c r="K417" s="30" t="n">
        <f aca="false">F417*G417*H417*(1-I417*J417)+S417*(1-J417)</f>
        <v>970138.054948028</v>
      </c>
      <c r="L417" s="30" t="n">
        <f aca="false">K417-F417*G417*H417*(1-I417)</f>
        <v>893864.96783248</v>
      </c>
      <c r="M417" s="30" t="n">
        <f aca="true">RAND()</f>
        <v>0.940803431931348</v>
      </c>
      <c r="N417" s="30" t="n">
        <f aca="true">RAND()</f>
        <v>0.357846260594495</v>
      </c>
      <c r="O417" s="30" t="n">
        <f aca="true">RAND()</f>
        <v>0.909506702584212</v>
      </c>
      <c r="P417" s="30" t="n">
        <f aca="true">RAND()</f>
        <v>0.519002010261398</v>
      </c>
      <c r="Q417" s="30" t="n">
        <f aca="true">RAND()</f>
        <v>0.811588812613761</v>
      </c>
      <c r="R417" s="30" t="n">
        <f aca="true">RAND()</f>
        <v>0.762721389257221</v>
      </c>
      <c r="S417" s="32" t="n">
        <f aca="false">IF($D$9=$B$9,$B$9,IF(R417&lt;($C$9-$B$9)/($D$9-$B$9),$B$9+SQRT(R417*($D$9-$B$9)*($C$9-$B$9)),$D$9-SQRT((1-R417)*($D$9-$B$9)*($D$9-$C$9))))</f>
        <v>0</v>
      </c>
    </row>
    <row r="418" customFormat="false" ht="15" hidden="false" customHeight="false" outlineLevel="0" collapsed="false">
      <c r="A418" s="30" t="n">
        <v>398</v>
      </c>
      <c r="F418" s="31" t="n">
        <f aca="false">IF($D$4=$B$4,$B$4,IF(M418&lt;($C$4-$B$4)/($D$4-$B$4),$B$4+SQRT(M418*($D$4-$B$4)*($C$4-$B$4)),$D$4-SQRT((1-M418)*($D$4-$B$4)*($D$4-$C$4))))</f>
        <v>0.911625721093993</v>
      </c>
      <c r="G418" s="31" t="n">
        <f aca="false">IF($D$5=$B$5,$B$5,IF(N418&lt;($C$5-$B$5)/($D$5-$B$5),$B$5+SQRT(N418*($D$5-$B$5)*($C$5-$B$5)),$D$5-SQRT((1-N418)*($D$5-$B$5)*($D$5-$C$5))))</f>
        <v>0.781668229197552</v>
      </c>
      <c r="H418" s="30" t="n">
        <f aca="false">IF($D$6=$B$6,$B$6,IF(O418&lt;($C$6-$B$6)/($D$6-$B$6),$B$6+SQRT(O418*($D$6-$B$6)*($C$6-$B$6)),$D$6-SQRT((1-O418)*($D$6-$B$6)*($D$6-$C$6))))</f>
        <v>1511045.44486851</v>
      </c>
      <c r="I418" s="30" t="n">
        <f aca="false">IF($D$7=$B$7,$B$7,IF(P418&lt;($C$7-$B$7)/($D$7-$B$7),$B$7+SQRT(P418*($D$7-$B$7)*($C$7-$B$7)),$D$7-SQRT((1-P418)*($D$7-$B$7)*($D$7-$C$7))))</f>
        <v>0.949884529572096</v>
      </c>
      <c r="J418" s="30" t="n">
        <f aca="false">IF($D$8=$B$8,$B$8,IF(Q418&lt;($C$8-$B$8)/($D$8-$B$8),$B$8+SQRT(Q418*($D$8-$B$8)*($C$8-$B$8)),$D$8-SQRT((1-Q418)*($D$8-$B$8)*($D$8-$C$8))))</f>
        <v>0.122511285804438</v>
      </c>
      <c r="K418" s="30" t="n">
        <f aca="false">F418*G418*H418*(1-I418*J418)+S418*(1-J418)</f>
        <v>951450.578578285</v>
      </c>
      <c r="L418" s="30" t="n">
        <f aca="false">K418-F418*G418*H418*(1-I418)</f>
        <v>897488.537532735</v>
      </c>
      <c r="M418" s="30" t="n">
        <f aca="true">RAND()</f>
        <v>0.882193177475517</v>
      </c>
      <c r="N418" s="30" t="n">
        <f aca="true">RAND()</f>
        <v>0.55005575832957</v>
      </c>
      <c r="O418" s="30" t="n">
        <f aca="true">RAND()</f>
        <v>0.840615628677445</v>
      </c>
      <c r="P418" s="30" t="n">
        <f aca="true">RAND()</f>
        <v>0.767455326756838</v>
      </c>
      <c r="Q418" s="30" t="n">
        <f aca="true">RAND()</f>
        <v>0.599699944821234</v>
      </c>
      <c r="R418" s="30" t="n">
        <f aca="true">RAND()</f>
        <v>0.140129542787645</v>
      </c>
      <c r="S418" s="32" t="n">
        <f aca="false">IF($D$9=$B$9,$B$9,IF(R418&lt;($C$9-$B$9)/($D$9-$B$9),$B$9+SQRT(R418*($D$9-$B$9)*($C$9-$B$9)),$D$9-SQRT((1-R418)*($D$9-$B$9)*($D$9-$C$9))))</f>
        <v>0</v>
      </c>
    </row>
    <row r="419" customFormat="false" ht="15" hidden="false" customHeight="false" outlineLevel="0" collapsed="false">
      <c r="A419" s="30" t="n">
        <v>399</v>
      </c>
      <c r="F419" s="31" t="n">
        <f aca="false">IF($D$4=$B$4,$B$4,IF(M419&lt;($C$4-$B$4)/($D$4-$B$4),$B$4+SQRT(M419*($D$4-$B$4)*($C$4-$B$4)),$D$4-SQRT((1-M419)*($D$4-$B$4)*($D$4-$C$4))))</f>
        <v>0.836157440970685</v>
      </c>
      <c r="G419" s="31" t="n">
        <f aca="false">IF($D$5=$B$5,$B$5,IF(N419&lt;($C$5-$B$5)/($D$5-$B$5),$B$5+SQRT(N419*($D$5-$B$5)*($C$5-$B$5)),$D$5-SQRT((1-N419)*($D$5-$B$5)*($D$5-$C$5))))</f>
        <v>0.692909761255614</v>
      </c>
      <c r="H419" s="30" t="n">
        <f aca="false">IF($D$6=$B$6,$B$6,IF(O419&lt;($C$6-$B$6)/($D$6-$B$6),$B$6+SQRT(O419*($D$6-$B$6)*($C$6-$B$6)),$D$6-SQRT((1-O419)*($D$6-$B$6)*($D$6-$C$6))))</f>
        <v>1683792.4722042</v>
      </c>
      <c r="I419" s="30" t="n">
        <f aca="false">IF($D$7=$B$7,$B$7,IF(P419&lt;($C$7-$B$7)/($D$7-$B$7),$B$7+SQRT(P419*($D$7-$B$7)*($C$7-$B$7)),$D$7-SQRT((1-P419)*($D$7-$B$7)*($D$7-$C$7))))</f>
        <v>0.91675999739473</v>
      </c>
      <c r="J419" s="30" t="n">
        <f aca="false">IF($D$8=$B$8,$B$8,IF(Q419&lt;($C$8-$B$8)/($D$8-$B$8),$B$8+SQRT(Q419*($D$8-$B$8)*($C$8-$B$8)),$D$8-SQRT((1-Q419)*($D$8-$B$8)*($D$8-$C$8))))</f>
        <v>0.129047665970286</v>
      </c>
      <c r="K419" s="30" t="n">
        <f aca="false">F419*G419*H419*(1-I419*J419)+S419*(1-J419)</f>
        <v>860144.301364655</v>
      </c>
      <c r="L419" s="30" t="n">
        <f aca="false">K419-F419*G419*H419*(1-I419)</f>
        <v>778938.812154041</v>
      </c>
      <c r="M419" s="30" t="n">
        <f aca="true">RAND()</f>
        <v>0.370776974633711</v>
      </c>
      <c r="N419" s="30" t="n">
        <f aca="true">RAND()</f>
        <v>0.143870395609588</v>
      </c>
      <c r="O419" s="30" t="n">
        <f aca="true">RAND()</f>
        <v>0.933341866243511</v>
      </c>
      <c r="P419" s="30" t="n">
        <f aca="true">RAND()</f>
        <v>0.342838250164954</v>
      </c>
      <c r="Q419" s="30" t="n">
        <f aca="true">RAND()</f>
        <v>0.664384419715724</v>
      </c>
      <c r="R419" s="30" t="n">
        <f aca="true">RAND()</f>
        <v>0.887984459044849</v>
      </c>
      <c r="S419" s="32" t="n">
        <f aca="false">IF($D$9=$B$9,$B$9,IF(R419&lt;($C$9-$B$9)/($D$9-$B$9),$B$9+SQRT(R419*($D$9-$B$9)*($C$9-$B$9)),$D$9-SQRT((1-R419)*($D$9-$B$9)*($D$9-$C$9))))</f>
        <v>0</v>
      </c>
    </row>
    <row r="420" customFormat="false" ht="15" hidden="false" customHeight="false" outlineLevel="0" collapsed="false">
      <c r="A420" s="30" t="n">
        <v>400</v>
      </c>
      <c r="F420" s="31" t="n">
        <f aca="false">IF($D$4=$B$4,$B$4,IF(M420&lt;($C$4-$B$4)/($D$4-$B$4),$B$4+SQRT(M420*($D$4-$B$4)*($C$4-$B$4)),$D$4-SQRT((1-M420)*($D$4-$B$4)*($D$4-$C$4))))</f>
        <v>0.883414099489339</v>
      </c>
      <c r="G420" s="31" t="n">
        <f aca="false">IF($D$5=$B$5,$B$5,IF(N420&lt;($C$5-$B$5)/($D$5-$B$5),$B$5+SQRT(N420*($D$5-$B$5)*($C$5-$B$5)),$D$5-SQRT((1-N420)*($D$5-$B$5)*($D$5-$C$5))))</f>
        <v>0.786468609257616</v>
      </c>
      <c r="H420" s="30" t="n">
        <f aca="false">IF($D$6=$B$6,$B$6,IF(O420&lt;($C$6-$B$6)/($D$6-$B$6),$B$6+SQRT(O420*($D$6-$B$6)*($C$6-$B$6)),$D$6-SQRT((1-O420)*($D$6-$B$6)*($D$6-$C$6))))</f>
        <v>811232.527533275</v>
      </c>
      <c r="I420" s="30" t="n">
        <f aca="false">IF($D$7=$B$7,$B$7,IF(P420&lt;($C$7-$B$7)/($D$7-$B$7),$B$7+SQRT(P420*($D$7-$B$7)*($C$7-$B$7)),$D$7-SQRT((1-P420)*($D$7-$B$7)*($D$7-$C$7))))</f>
        <v>0.928342495675607</v>
      </c>
      <c r="J420" s="30" t="n">
        <f aca="false">IF($D$8=$B$8,$B$8,IF(Q420&lt;($C$8-$B$8)/($D$8-$B$8),$B$8+SQRT(Q420*($D$8-$B$8)*($C$8-$B$8)),$D$8-SQRT((1-Q420)*($D$8-$B$8)*($D$8-$C$8))))</f>
        <v>0.132938469973616</v>
      </c>
      <c r="K420" s="30" t="n">
        <f aca="false">F420*G420*H420*(1-I420*J420)+S420*(1-J420)</f>
        <v>494067.609609083</v>
      </c>
      <c r="L420" s="30" t="n">
        <f aca="false">K420-F420*G420*H420*(1-I420)</f>
        <v>453679.571809332</v>
      </c>
      <c r="M420" s="30" t="n">
        <f aca="true">RAND()</f>
        <v>0.672814637829706</v>
      </c>
      <c r="N420" s="30" t="n">
        <f aca="true">RAND()</f>
        <v>0.579509037307821</v>
      </c>
      <c r="O420" s="30" t="n">
        <f aca="true">RAND()</f>
        <v>0.129154248259668</v>
      </c>
      <c r="P420" s="30" t="n">
        <f aca="true">RAND()</f>
        <v>0.472118971437118</v>
      </c>
      <c r="Q420" s="30" t="n">
        <f aca="true">RAND()</f>
        <v>0.700183412701361</v>
      </c>
      <c r="R420" s="30" t="n">
        <f aca="true">RAND()</f>
        <v>0.828384648871147</v>
      </c>
      <c r="S420" s="32" t="n">
        <f aca="false">IF($D$9=$B$9,$B$9,IF(R420&lt;($C$9-$B$9)/($D$9-$B$9),$B$9+SQRT(R420*($D$9-$B$9)*($C$9-$B$9)),$D$9-SQRT((1-R420)*($D$9-$B$9)*($D$9-$C$9))))</f>
        <v>0</v>
      </c>
    </row>
    <row r="421" customFormat="false" ht="15" hidden="false" customHeight="false" outlineLevel="0" collapsed="false">
      <c r="A421" s="30" t="n">
        <v>401</v>
      </c>
      <c r="F421" s="31" t="n">
        <f aca="false">IF($D$4=$B$4,$B$4,IF(M421&lt;($C$4-$B$4)/($D$4-$B$4),$B$4+SQRT(M421*($D$4-$B$4)*($C$4-$B$4)),$D$4-SQRT((1-M421)*($D$4-$B$4)*($D$4-$C$4))))</f>
        <v>0.860378185933687</v>
      </c>
      <c r="G421" s="31" t="n">
        <f aca="false">IF($D$5=$B$5,$B$5,IF(N421&lt;($C$5-$B$5)/($D$5-$B$5),$B$5+SQRT(N421*($D$5-$B$5)*($C$5-$B$5)),$D$5-SQRT((1-N421)*($D$5-$B$5)*($D$5-$C$5))))</f>
        <v>0.707972628120678</v>
      </c>
      <c r="H421" s="30" t="n">
        <f aca="false">IF($D$6=$B$6,$B$6,IF(O421&lt;($C$6-$B$6)/($D$6-$B$6),$B$6+SQRT(O421*($D$6-$B$6)*($C$6-$B$6)),$D$6-SQRT((1-O421)*($D$6-$B$6)*($D$6-$C$6))))</f>
        <v>985331.7189165</v>
      </c>
      <c r="I421" s="30" t="n">
        <f aca="false">IF($D$7=$B$7,$B$7,IF(P421&lt;($C$7-$B$7)/($D$7-$B$7),$B$7+SQRT(P421*($D$7-$B$7)*($C$7-$B$7)),$D$7-SQRT((1-P421)*($D$7-$B$7)*($D$7-$C$7))))</f>
        <v>0.900018167648849</v>
      </c>
      <c r="J421" s="30" t="n">
        <f aca="false">IF($D$8=$B$8,$B$8,IF(Q421&lt;($C$8-$B$8)/($D$8-$B$8),$B$8+SQRT(Q421*($D$8-$B$8)*($C$8-$B$8)),$D$8-SQRT((1-Q421)*($D$8-$B$8)*($D$8-$C$8))))</f>
        <v>0.109047967131593</v>
      </c>
      <c r="K421" s="30" t="n">
        <f aca="false">F421*G421*H421*(1-I421*J421)+S421*(1-J421)</f>
        <v>541283.720742171</v>
      </c>
      <c r="L421" s="30" t="n">
        <f aca="false">K421-F421*G421*H421*(1-I421)</f>
        <v>481275.684731187</v>
      </c>
      <c r="M421" s="30" t="n">
        <f aca="true">RAND()</f>
        <v>0.514423250467605</v>
      </c>
      <c r="N421" s="30" t="n">
        <f aca="true">RAND()</f>
        <v>0.194301473721438</v>
      </c>
      <c r="O421" s="30" t="n">
        <f aca="true">RAND()</f>
        <v>0.314062503181926</v>
      </c>
      <c r="P421" s="30" t="n">
        <f aca="true">RAND()</f>
        <v>0.192447468842181</v>
      </c>
      <c r="Q421" s="30" t="n">
        <f aca="true">RAND()</f>
        <v>0.448515181140285</v>
      </c>
      <c r="R421" s="30" t="n">
        <f aca="true">RAND()</f>
        <v>0.385611333742008</v>
      </c>
      <c r="S421" s="32" t="n">
        <f aca="false">IF($D$9=$B$9,$B$9,IF(R421&lt;($C$9-$B$9)/($D$9-$B$9),$B$9+SQRT(R421*($D$9-$B$9)*($C$9-$B$9)),$D$9-SQRT((1-R421)*($D$9-$B$9)*($D$9-$C$9))))</f>
        <v>0</v>
      </c>
    </row>
    <row r="422" customFormat="false" ht="15" hidden="false" customHeight="false" outlineLevel="0" collapsed="false">
      <c r="A422" s="30" t="n">
        <v>402</v>
      </c>
      <c r="F422" s="31" t="n">
        <f aca="false">IF($D$4=$B$4,$B$4,IF(M422&lt;($C$4-$B$4)/($D$4-$B$4),$B$4+SQRT(M422*($D$4-$B$4)*($C$4-$B$4)),$D$4-SQRT((1-M422)*($D$4-$B$4)*($D$4-$C$4))))</f>
        <v>0.768330191224994</v>
      </c>
      <c r="G422" s="31" t="n">
        <f aca="false">IF($D$5=$B$5,$B$5,IF(N422&lt;($C$5-$B$5)/($D$5-$B$5),$B$5+SQRT(N422*($D$5-$B$5)*($C$5-$B$5)),$D$5-SQRT((1-N422)*($D$5-$B$5)*($D$5-$C$5))))</f>
        <v>0.763611980813638</v>
      </c>
      <c r="H422" s="30" t="n">
        <f aca="false">IF($D$6=$B$6,$B$6,IF(O422&lt;($C$6-$B$6)/($D$6-$B$6),$B$6+SQRT(O422*($D$6-$B$6)*($C$6-$B$6)),$D$6-SQRT((1-O422)*($D$6-$B$6)*($D$6-$C$6))))</f>
        <v>1186027.69714612</v>
      </c>
      <c r="I422" s="30" t="n">
        <f aca="false">IF($D$7=$B$7,$B$7,IF(P422&lt;($C$7-$B$7)/($D$7-$B$7),$B$7+SQRT(P422*($D$7-$B$7)*($C$7-$B$7)),$D$7-SQRT((1-P422)*($D$7-$B$7)*($D$7-$C$7))))</f>
        <v>0.934890668470571</v>
      </c>
      <c r="J422" s="30" t="n">
        <f aca="false">IF($D$8=$B$8,$B$8,IF(Q422&lt;($C$8-$B$8)/($D$8-$B$8),$B$8+SQRT(Q422*($D$8-$B$8)*($C$8-$B$8)),$D$8-SQRT((1-Q422)*($D$8-$B$8)*($D$8-$C$8))))</f>
        <v>0.142868577836952</v>
      </c>
      <c r="K422" s="30" t="n">
        <f aca="false">F422*G422*H422*(1-I422*J422)+S422*(1-J422)</f>
        <v>602907.51793377</v>
      </c>
      <c r="L422" s="30" t="n">
        <f aca="false">K422-F422*G422*H422*(1-I422)</f>
        <v>557601.207088804</v>
      </c>
      <c r="M422" s="30" t="n">
        <f aca="true">RAND()</f>
        <v>0.0933803006568842</v>
      </c>
      <c r="N422" s="30" t="n">
        <f aca="true">RAND()</f>
        <v>0.446148004429373</v>
      </c>
      <c r="O422" s="30" t="n">
        <f aca="true">RAND()</f>
        <v>0.558299393457839</v>
      </c>
      <c r="P422" s="30" t="n">
        <f aca="true">RAND()</f>
        <v>0.554340430260029</v>
      </c>
      <c r="Q422" s="30" t="n">
        <f aca="true">RAND()</f>
        <v>0.782400040108509</v>
      </c>
      <c r="R422" s="30" t="n">
        <f aca="true">RAND()</f>
        <v>0.368395995574879</v>
      </c>
      <c r="S422" s="32" t="n">
        <f aca="false">IF($D$9=$B$9,$B$9,IF(R422&lt;($C$9-$B$9)/($D$9-$B$9),$B$9+SQRT(R422*($D$9-$B$9)*($C$9-$B$9)),$D$9-SQRT((1-R422)*($D$9-$B$9)*($D$9-$C$9))))</f>
        <v>0</v>
      </c>
    </row>
    <row r="423" customFormat="false" ht="15" hidden="false" customHeight="false" outlineLevel="0" collapsed="false">
      <c r="A423" s="30" t="n">
        <v>403</v>
      </c>
      <c r="F423" s="31" t="n">
        <f aca="false">IF($D$4=$B$4,$B$4,IF(M423&lt;($C$4-$B$4)/($D$4-$B$4),$B$4+SQRT(M423*($D$4-$B$4)*($C$4-$B$4)),$D$4-SQRT((1-M423)*($D$4-$B$4)*($D$4-$C$4))))</f>
        <v>0.804837585784656</v>
      </c>
      <c r="G423" s="31" t="n">
        <f aca="false">IF($D$5=$B$5,$B$5,IF(N423&lt;($C$5-$B$5)/($D$5-$B$5),$B$5+SQRT(N423*($D$5-$B$5)*($C$5-$B$5)),$D$5-SQRT((1-N423)*($D$5-$B$5)*($D$5-$C$5))))</f>
        <v>0.784915977905785</v>
      </c>
      <c r="H423" s="30" t="n">
        <f aca="false">IF($D$6=$B$6,$B$6,IF(O423&lt;($C$6-$B$6)/($D$6-$B$6),$B$6+SQRT(O423*($D$6-$B$6)*($C$6-$B$6)),$D$6-SQRT((1-O423)*($D$6-$B$6)*($D$6-$C$6))))</f>
        <v>940997.838699514</v>
      </c>
      <c r="I423" s="30" t="n">
        <f aca="false">IF($D$7=$B$7,$B$7,IF(P423&lt;($C$7-$B$7)/($D$7-$B$7),$B$7+SQRT(P423*($D$7-$B$7)*($C$7-$B$7)),$D$7-SQRT((1-P423)*($D$7-$B$7)*($D$7-$C$7))))</f>
        <v>0.902917639926828</v>
      </c>
      <c r="J423" s="30" t="n">
        <f aca="false">IF($D$8=$B$8,$B$8,IF(Q423&lt;($C$8-$B$8)/($D$8-$B$8),$B$8+SQRT(Q423*($D$8-$B$8)*($C$8-$B$8)),$D$8-SQRT((1-Q423)*($D$8-$B$8)*($D$8-$C$8))))</f>
        <v>0.118797149466572</v>
      </c>
      <c r="K423" s="30" t="n">
        <f aca="false">F423*G423*H423*(1-I423*J423)+S423*(1-J423)</f>
        <v>530692.650609736</v>
      </c>
      <c r="L423" s="30" t="n">
        <f aca="false">K423-F423*G423*H423*(1-I423)</f>
        <v>472981.415251766</v>
      </c>
      <c r="M423" s="30" t="n">
        <f aca="true">RAND()</f>
        <v>0.219818387863103</v>
      </c>
      <c r="N423" s="30" t="n">
        <f aca="true">RAND()</f>
        <v>0.569898648080879</v>
      </c>
      <c r="O423" s="30" t="n">
        <f aca="true">RAND()</f>
        <v>0.259305458316857</v>
      </c>
      <c r="P423" s="30" t="n">
        <f aca="true">RAND()</f>
        <v>0.215405893494264</v>
      </c>
      <c r="Q423" s="30" t="n">
        <f aca="true">RAND()</f>
        <v>0.560406471016379</v>
      </c>
      <c r="R423" s="30" t="n">
        <f aca="true">RAND()</f>
        <v>0.276693028118417</v>
      </c>
      <c r="S423" s="32" t="n">
        <f aca="false">IF($D$9=$B$9,$B$9,IF(R423&lt;($C$9-$B$9)/($D$9-$B$9),$B$9+SQRT(R423*($D$9-$B$9)*($C$9-$B$9)),$D$9-SQRT((1-R423)*($D$9-$B$9)*($D$9-$C$9))))</f>
        <v>0</v>
      </c>
    </row>
    <row r="424" customFormat="false" ht="15" hidden="false" customHeight="false" outlineLevel="0" collapsed="false">
      <c r="A424" s="30" t="n">
        <v>404</v>
      </c>
      <c r="F424" s="31" t="n">
        <f aca="false">IF($D$4=$B$4,$B$4,IF(M424&lt;($C$4-$B$4)/($D$4-$B$4),$B$4+SQRT(M424*($D$4-$B$4)*($C$4-$B$4)),$D$4-SQRT((1-M424)*($D$4-$B$4)*($D$4-$C$4))))</f>
        <v>0.86798853043305</v>
      </c>
      <c r="G424" s="31" t="n">
        <f aca="false">IF($D$5=$B$5,$B$5,IF(N424&lt;($C$5-$B$5)/($D$5-$B$5),$B$5+SQRT(N424*($D$5-$B$5)*($C$5-$B$5)),$D$5-SQRT((1-N424)*($D$5-$B$5)*($D$5-$C$5))))</f>
        <v>0.636037135639785</v>
      </c>
      <c r="H424" s="30" t="n">
        <f aca="false">IF($D$6=$B$6,$B$6,IF(O424&lt;($C$6-$B$6)/($D$6-$B$6),$B$6+SQRT(O424*($D$6-$B$6)*($C$6-$B$6)),$D$6-SQRT((1-O424)*($D$6-$B$6)*($D$6-$C$6))))</f>
        <v>1694073.7676052</v>
      </c>
      <c r="I424" s="30" t="n">
        <f aca="false">IF($D$7=$B$7,$B$7,IF(P424&lt;($C$7-$B$7)/($D$7-$B$7),$B$7+SQRT(P424*($D$7-$B$7)*($C$7-$B$7)),$D$7-SQRT((1-P424)*($D$7-$B$7)*($D$7-$C$7))))</f>
        <v>0.89046123594934</v>
      </c>
      <c r="J424" s="30" t="n">
        <f aca="false">IF($D$8=$B$8,$B$8,IF(Q424&lt;($C$8-$B$8)/($D$8-$B$8),$B$8+SQRT(Q424*($D$8-$B$8)*($C$8-$B$8)),$D$8-SQRT((1-Q424)*($D$8-$B$8)*($D$8-$C$8))))</f>
        <v>0.0997629154627219</v>
      </c>
      <c r="K424" s="30" t="n">
        <f aca="false">F424*G424*H424*(1-I424*J424)+S424*(1-J424)</f>
        <v>852169.138197202</v>
      </c>
      <c r="L424" s="30" t="n">
        <f aca="false">K424-F424*G424*H424*(1-I424)</f>
        <v>749722.759020267</v>
      </c>
      <c r="M424" s="30" t="n">
        <f aca="true">RAND()</f>
        <v>0.564402927141113</v>
      </c>
      <c r="N424" s="30" t="n">
        <f aca="true">RAND()</f>
        <v>0.021644585752004</v>
      </c>
      <c r="O424" s="30" t="n">
        <f aca="true">RAND()</f>
        <v>0.937606093555148</v>
      </c>
      <c r="P424" s="30" t="n">
        <f aca="true">RAND()</f>
        <v>0.125931662657552</v>
      </c>
      <c r="Q424" s="30" t="n">
        <f aca="true">RAND()</f>
        <v>0.330179700713334</v>
      </c>
      <c r="R424" s="30" t="n">
        <f aca="true">RAND()</f>
        <v>0.891582095358671</v>
      </c>
      <c r="S424" s="32" t="n">
        <f aca="false">IF($D$9=$B$9,$B$9,IF(R424&lt;($C$9-$B$9)/($D$9-$B$9),$B$9+SQRT(R424*($D$9-$B$9)*($C$9-$B$9)),$D$9-SQRT((1-R424)*($D$9-$B$9)*($D$9-$C$9))))</f>
        <v>0</v>
      </c>
    </row>
    <row r="425" customFormat="false" ht="15" hidden="false" customHeight="false" outlineLevel="0" collapsed="false">
      <c r="A425" s="30" t="n">
        <v>405</v>
      </c>
      <c r="F425" s="31" t="n">
        <f aca="false">IF($D$4=$B$4,$B$4,IF(M425&lt;($C$4-$B$4)/($D$4-$B$4),$B$4+SQRT(M425*($D$4-$B$4)*($C$4-$B$4)),$D$4-SQRT((1-M425)*($D$4-$B$4)*($D$4-$C$4))))</f>
        <v>0.842404016862269</v>
      </c>
      <c r="G425" s="31" t="n">
        <f aca="false">IF($D$5=$B$5,$B$5,IF(N425&lt;($C$5-$B$5)/($D$5-$B$5),$B$5+SQRT(N425*($D$5-$B$5)*($C$5-$B$5)),$D$5-SQRT((1-N425)*($D$5-$B$5)*($D$5-$C$5))))</f>
        <v>0.778465670499633</v>
      </c>
      <c r="H425" s="30" t="n">
        <f aca="false">IF($D$6=$B$6,$B$6,IF(O425&lt;($C$6-$B$6)/($D$6-$B$6),$B$6+SQRT(O425*($D$6-$B$6)*($C$6-$B$6)),$D$6-SQRT((1-O425)*($D$6-$B$6)*($D$6-$C$6))))</f>
        <v>1031183.46621046</v>
      </c>
      <c r="I425" s="30" t="n">
        <f aca="false">IF($D$7=$B$7,$B$7,IF(P425&lt;($C$7-$B$7)/($D$7-$B$7),$B$7+SQRT(P425*($D$7-$B$7)*($C$7-$B$7)),$D$7-SQRT((1-P425)*($D$7-$B$7)*($D$7-$C$7))))</f>
        <v>0.950081764939502</v>
      </c>
      <c r="J425" s="30" t="n">
        <f aca="false">IF($D$8=$B$8,$B$8,IF(Q425&lt;($C$8-$B$8)/($D$8-$B$8),$B$8+SQRT(Q425*($D$8-$B$8)*($C$8-$B$8)),$D$8-SQRT((1-Q425)*($D$8-$B$8)*($D$8-$C$8))))</f>
        <v>0.134517606621257</v>
      </c>
      <c r="K425" s="30" t="n">
        <f aca="false">F425*G425*H425*(1-I425*J425)+S425*(1-J425)</f>
        <v>589807.866863052</v>
      </c>
      <c r="L425" s="30" t="n">
        <f aca="false">K425-F425*G425*H425*(1-I425)</f>
        <v>556051.549816023</v>
      </c>
      <c r="M425" s="30" t="n">
        <f aca="true">RAND()</f>
        <v>0.405578080370187</v>
      </c>
      <c r="N425" s="30" t="n">
        <f aca="true">RAND()</f>
        <v>0.530833259114725</v>
      </c>
      <c r="O425" s="30" t="n">
        <f aca="true">RAND()</f>
        <v>0.37426301590402</v>
      </c>
      <c r="P425" s="30" t="n">
        <f aca="true">RAND()</f>
        <v>0.770486977144819</v>
      </c>
      <c r="Q425" s="30" t="n">
        <f aca="true">RAND()</f>
        <v>0.714137077159436</v>
      </c>
      <c r="R425" s="30" t="n">
        <f aca="true">RAND()</f>
        <v>0.957334266545398</v>
      </c>
      <c r="S425" s="32" t="n">
        <f aca="false">IF($D$9=$B$9,$B$9,IF(R425&lt;($C$9-$B$9)/($D$9-$B$9),$B$9+SQRT(R425*($D$9-$B$9)*($C$9-$B$9)),$D$9-SQRT((1-R425)*($D$9-$B$9)*($D$9-$C$9))))</f>
        <v>0</v>
      </c>
    </row>
    <row r="426" customFormat="false" ht="15" hidden="false" customHeight="false" outlineLevel="0" collapsed="false">
      <c r="A426" s="30" t="n">
        <v>406</v>
      </c>
      <c r="F426" s="31" t="n">
        <f aca="false">IF($D$4=$B$4,$B$4,IF(M426&lt;($C$4-$B$4)/($D$4-$B$4),$B$4+SQRT(M426*($D$4-$B$4)*($C$4-$B$4)),$D$4-SQRT((1-M426)*($D$4-$B$4)*($D$4-$C$4))))</f>
        <v>0.852648490152602</v>
      </c>
      <c r="G426" s="31" t="n">
        <f aca="false">IF($D$5=$B$5,$B$5,IF(N426&lt;($C$5-$B$5)/($D$5-$B$5),$B$5+SQRT(N426*($D$5-$B$5)*($C$5-$B$5)),$D$5-SQRT((1-N426)*($D$5-$B$5)*($D$5-$C$5))))</f>
        <v>0.803921154570098</v>
      </c>
      <c r="H426" s="30" t="n">
        <f aca="false">IF($D$6=$B$6,$B$6,IF(O426&lt;($C$6-$B$6)/($D$6-$B$6),$B$6+SQRT(O426*($D$6-$B$6)*($C$6-$B$6)),$D$6-SQRT((1-O426)*($D$6-$B$6)*($D$6-$C$6))))</f>
        <v>1685691.60154219</v>
      </c>
      <c r="I426" s="30" t="n">
        <f aca="false">IF($D$7=$B$7,$B$7,IF(P426&lt;($C$7-$B$7)/($D$7-$B$7),$B$7+SQRT(P426*($D$7-$B$7)*($C$7-$B$7)),$D$7-SQRT((1-P426)*($D$7-$B$7)*($D$7-$C$7))))</f>
        <v>0.864898453249363</v>
      </c>
      <c r="J426" s="30" t="n">
        <f aca="false">IF($D$8=$B$8,$B$8,IF(Q426&lt;($C$8-$B$8)/($D$8-$B$8),$B$8+SQRT(Q426*($D$8-$B$8)*($C$8-$B$8)),$D$8-SQRT((1-Q426)*($D$8-$B$8)*($D$8-$C$8))))</f>
        <v>0.168004891159956</v>
      </c>
      <c r="K426" s="30" t="n">
        <f aca="false">F426*G426*H426*(1-I426*J426)+S426*(1-J426)</f>
        <v>987578.593726016</v>
      </c>
      <c r="L426" s="30" t="n">
        <f aca="false">K426-F426*G426*H426*(1-I426)</f>
        <v>831471.755168989</v>
      </c>
      <c r="M426" s="30" t="n">
        <f aca="true">RAND()</f>
        <v>0.466031230917379</v>
      </c>
      <c r="N426" s="30" t="n">
        <f aca="true">RAND()</f>
        <v>0.692295182028564</v>
      </c>
      <c r="O426" s="30" t="n">
        <f aca="true">RAND()</f>
        <v>0.934140153772592</v>
      </c>
      <c r="P426" s="30" t="n">
        <f aca="true">RAND()</f>
        <v>0.017074146863343</v>
      </c>
      <c r="Q426" s="30" t="n">
        <f aca="true">RAND()</f>
        <v>0.931754200687581</v>
      </c>
      <c r="R426" s="30" t="n">
        <f aca="true">RAND()</f>
        <v>0.121322829271262</v>
      </c>
      <c r="S426" s="32" t="n">
        <f aca="false">IF($D$9=$B$9,$B$9,IF(R426&lt;($C$9-$B$9)/($D$9-$B$9),$B$9+SQRT(R426*($D$9-$B$9)*($C$9-$B$9)),$D$9-SQRT((1-R426)*($D$9-$B$9)*($D$9-$C$9))))</f>
        <v>0</v>
      </c>
    </row>
    <row r="427" customFormat="false" ht="15" hidden="false" customHeight="false" outlineLevel="0" collapsed="false">
      <c r="A427" s="30" t="n">
        <v>407</v>
      </c>
      <c r="F427" s="31" t="n">
        <f aca="false">IF($D$4=$B$4,$B$4,IF(M427&lt;($C$4-$B$4)/($D$4-$B$4),$B$4+SQRT(M427*($D$4-$B$4)*($C$4-$B$4)),$D$4-SQRT((1-M427)*($D$4-$B$4)*($D$4-$C$4))))</f>
        <v>0.884895615945097</v>
      </c>
      <c r="G427" s="31" t="n">
        <f aca="false">IF($D$5=$B$5,$B$5,IF(N427&lt;($C$5-$B$5)/($D$5-$B$5),$B$5+SQRT(N427*($D$5-$B$5)*($C$5-$B$5)),$D$5-SQRT((1-N427)*($D$5-$B$5)*($D$5-$C$5))))</f>
        <v>0.834556910342291</v>
      </c>
      <c r="H427" s="30" t="n">
        <f aca="false">IF($D$6=$B$6,$B$6,IF(O427&lt;($C$6-$B$6)/($D$6-$B$6),$B$6+SQRT(O427*($D$6-$B$6)*($C$6-$B$6)),$D$6-SQRT((1-O427)*($D$6-$B$6)*($D$6-$C$6))))</f>
        <v>1415176.19618971</v>
      </c>
      <c r="I427" s="30" t="n">
        <f aca="false">IF($D$7=$B$7,$B$7,IF(P427&lt;($C$7-$B$7)/($D$7-$B$7),$B$7+SQRT(P427*($D$7-$B$7)*($C$7-$B$7)),$D$7-SQRT((1-P427)*($D$7-$B$7)*($D$7-$C$7))))</f>
        <v>0.929592694135477</v>
      </c>
      <c r="J427" s="30" t="n">
        <f aca="false">IF($D$8=$B$8,$B$8,IF(Q427&lt;($C$8-$B$8)/($D$8-$B$8),$B$8+SQRT(Q427*($D$8-$B$8)*($C$8-$B$8)),$D$8-SQRT((1-Q427)*($D$8-$B$8)*($D$8-$C$8))))</f>
        <v>0.0901643048223638</v>
      </c>
      <c r="K427" s="30" t="n">
        <f aca="false">F427*G427*H427*(1-I427*J427)+S427*(1-J427)</f>
        <v>957505.28912701</v>
      </c>
      <c r="L427" s="30" t="n">
        <f aca="false">K427-F427*G427*H427*(1-I427)</f>
        <v>883922.50054518</v>
      </c>
      <c r="M427" s="30" t="n">
        <f aca="true">RAND()</f>
        <v>0.683727775914339</v>
      </c>
      <c r="N427" s="30" t="n">
        <f aca="true">RAND()</f>
        <v>0.857240067201768</v>
      </c>
      <c r="O427" s="30" t="n">
        <f aca="true">RAND()</f>
        <v>0.771987412331242</v>
      </c>
      <c r="P427" s="30" t="n">
        <f aca="true">RAND()</f>
        <v>0.487307458441813</v>
      </c>
      <c r="Q427" s="30" t="n">
        <f aca="true">RAND()</f>
        <v>0.215089517581834</v>
      </c>
      <c r="R427" s="30" t="n">
        <f aca="true">RAND()</f>
        <v>0.0367191286866031</v>
      </c>
      <c r="S427" s="32" t="n">
        <f aca="false">IF($D$9=$B$9,$B$9,IF(R427&lt;($C$9-$B$9)/($D$9-$B$9),$B$9+SQRT(R427*($D$9-$B$9)*($C$9-$B$9)),$D$9-SQRT((1-R427)*($D$9-$B$9)*($D$9-$C$9))))</f>
        <v>0</v>
      </c>
    </row>
    <row r="428" customFormat="false" ht="15" hidden="false" customHeight="false" outlineLevel="0" collapsed="false">
      <c r="A428" s="30" t="n">
        <v>408</v>
      </c>
      <c r="F428" s="31" t="n">
        <f aca="false">IF($D$4=$B$4,$B$4,IF(M428&lt;($C$4-$B$4)/($D$4-$B$4),$B$4+SQRT(M428*($D$4-$B$4)*($C$4-$B$4)),$D$4-SQRT((1-M428)*($D$4-$B$4)*($D$4-$C$4))))</f>
        <v>0.813222960521892</v>
      </c>
      <c r="G428" s="31" t="n">
        <f aca="false">IF($D$5=$B$5,$B$5,IF(N428&lt;($C$5-$B$5)/($D$5-$B$5),$B$5+SQRT(N428*($D$5-$B$5)*($C$5-$B$5)),$D$5-SQRT((1-N428)*($D$5-$B$5)*($D$5-$C$5))))</f>
        <v>0.750879991693492</v>
      </c>
      <c r="H428" s="30" t="n">
        <f aca="false">IF($D$6=$B$6,$B$6,IF(O428&lt;($C$6-$B$6)/($D$6-$B$6),$B$6+SQRT(O428*($D$6-$B$6)*($C$6-$B$6)),$D$6-SQRT((1-O428)*($D$6-$B$6)*($D$6-$C$6))))</f>
        <v>947943.641805644</v>
      </c>
      <c r="I428" s="30" t="n">
        <f aca="false">IF($D$7=$B$7,$B$7,IF(P428&lt;($C$7-$B$7)/($D$7-$B$7),$B$7+SQRT(P428*($D$7-$B$7)*($C$7-$B$7)),$D$7-SQRT((1-P428)*($D$7-$B$7)*($D$7-$C$7))))</f>
        <v>0.892787518414406</v>
      </c>
      <c r="J428" s="30" t="n">
        <f aca="false">IF($D$8=$B$8,$B$8,IF(Q428&lt;($C$8-$B$8)/($D$8-$B$8),$B$8+SQRT(Q428*($D$8-$B$8)*($C$8-$B$8)),$D$8-SQRT((1-Q428)*($D$8-$B$8)*($D$8-$C$8))))</f>
        <v>0.11948201356997</v>
      </c>
      <c r="K428" s="30" t="n">
        <f aca="false">F428*G428*H428*(1-I428*J428)+S428*(1-J428)</f>
        <v>517098.88820896</v>
      </c>
      <c r="L428" s="30" t="n">
        <f aca="false">K428-F428*G428*H428*(1-I428)</f>
        <v>455039.422752567</v>
      </c>
      <c r="M428" s="30" t="n">
        <f aca="true">RAND()</f>
        <v>0.256388775786836</v>
      </c>
      <c r="N428" s="30" t="n">
        <f aca="true">RAND()</f>
        <v>0.379412864890469</v>
      </c>
      <c r="O428" s="30" t="n">
        <f aca="true">RAND()</f>
        <v>0.267538008312137</v>
      </c>
      <c r="P428" s="30" t="n">
        <f aca="true">RAND()</f>
        <v>0.140828594774084</v>
      </c>
      <c r="Q428" s="30" t="n">
        <f aca="true">RAND()</f>
        <v>0.567790257416899</v>
      </c>
      <c r="R428" s="30" t="n">
        <f aca="true">RAND()</f>
        <v>0.397299509266052</v>
      </c>
      <c r="S428" s="32" t="n">
        <f aca="false">IF($D$9=$B$9,$B$9,IF(R428&lt;($C$9-$B$9)/($D$9-$B$9),$B$9+SQRT(R428*($D$9-$B$9)*($C$9-$B$9)),$D$9-SQRT((1-R428)*($D$9-$B$9)*($D$9-$C$9))))</f>
        <v>0</v>
      </c>
    </row>
    <row r="429" customFormat="false" ht="15" hidden="false" customHeight="false" outlineLevel="0" collapsed="false">
      <c r="A429" s="30" t="n">
        <v>409</v>
      </c>
      <c r="F429" s="31" t="n">
        <f aca="false">IF($D$4=$B$4,$B$4,IF(M429&lt;($C$4-$B$4)/($D$4-$B$4),$B$4+SQRT(M429*($D$4-$B$4)*($C$4-$B$4)),$D$4-SQRT((1-M429)*($D$4-$B$4)*($D$4-$C$4))))</f>
        <v>0.872451869261495</v>
      </c>
      <c r="G429" s="31" t="n">
        <f aca="false">IF($D$5=$B$5,$B$5,IF(N429&lt;($C$5-$B$5)/($D$5-$B$5),$B$5+SQRT(N429*($D$5-$B$5)*($C$5-$B$5)),$D$5-SQRT((1-N429)*($D$5-$B$5)*($D$5-$C$5))))</f>
        <v>0.702833504708508</v>
      </c>
      <c r="H429" s="30" t="n">
        <f aca="false">IF($D$6=$B$6,$B$6,IF(O429&lt;($C$6-$B$6)/($D$6-$B$6),$B$6+SQRT(O429*($D$6-$B$6)*($C$6-$B$6)),$D$6-SQRT((1-O429)*($D$6-$B$6)*($D$6-$C$6))))</f>
        <v>1132959.76253442</v>
      </c>
      <c r="I429" s="30" t="n">
        <f aca="false">IF($D$7=$B$7,$B$7,IF(P429&lt;($C$7-$B$7)/($D$7-$B$7),$B$7+SQRT(P429*($D$7-$B$7)*($C$7-$B$7)),$D$7-SQRT((1-P429)*($D$7-$B$7)*($D$7-$C$7))))</f>
        <v>0.946378739546012</v>
      </c>
      <c r="J429" s="30" t="n">
        <f aca="false">IF($D$8=$B$8,$B$8,IF(Q429&lt;($C$8-$B$8)/($D$8-$B$8),$B$8+SQRT(Q429*($D$8-$B$8)*($C$8-$B$8)),$D$8-SQRT((1-Q429)*($D$8-$B$8)*($D$8-$C$8))))</f>
        <v>0.091779830963693</v>
      </c>
      <c r="K429" s="30" t="n">
        <f aca="false">F429*G429*H429*(1-I429*J429)+S429*(1-J429)</f>
        <v>634375.657918783</v>
      </c>
      <c r="L429" s="30" t="n">
        <f aca="false">K429-F429*G429*H429*(1-I429)</f>
        <v>597124.014376589</v>
      </c>
      <c r="M429" s="30" t="n">
        <f aca="true">RAND()</f>
        <v>0.594792944235676</v>
      </c>
      <c r="N429" s="30" t="n">
        <f aca="true">RAND()</f>
        <v>0.176245494843912</v>
      </c>
      <c r="O429" s="30" t="n">
        <f aca="true">RAND()</f>
        <v>0.498827484410417</v>
      </c>
      <c r="P429" s="30" t="n">
        <f aca="true">RAND()</f>
        <v>0.714527802806002</v>
      </c>
      <c r="Q429" s="30" t="n">
        <f aca="true">RAND()</f>
        <v>0.232740570047301</v>
      </c>
      <c r="R429" s="30" t="n">
        <f aca="true">RAND()</f>
        <v>0.545084408349361</v>
      </c>
      <c r="S429" s="32" t="n">
        <f aca="false">IF($D$9=$B$9,$B$9,IF(R429&lt;($C$9-$B$9)/($D$9-$B$9),$B$9+SQRT(R429*($D$9-$B$9)*($C$9-$B$9)),$D$9-SQRT((1-R429)*($D$9-$B$9)*($D$9-$C$9))))</f>
        <v>0</v>
      </c>
    </row>
    <row r="430" customFormat="false" ht="15" hidden="false" customHeight="false" outlineLevel="0" collapsed="false">
      <c r="A430" s="30" t="n">
        <v>410</v>
      </c>
      <c r="F430" s="31" t="n">
        <f aca="false">IF($D$4=$B$4,$B$4,IF(M430&lt;($C$4-$B$4)/($D$4-$B$4),$B$4+SQRT(M430*($D$4-$B$4)*($C$4-$B$4)),$D$4-SQRT((1-M430)*($D$4-$B$4)*($D$4-$C$4))))</f>
        <v>0.853707492215229</v>
      </c>
      <c r="G430" s="31" t="n">
        <f aca="false">IF($D$5=$B$5,$B$5,IF(N430&lt;($C$5-$B$5)/($D$5-$B$5),$B$5+SQRT(N430*($D$5-$B$5)*($C$5-$B$5)),$D$5-SQRT((1-N430)*($D$5-$B$5)*($D$5-$C$5))))</f>
        <v>0.758300894212526</v>
      </c>
      <c r="H430" s="30" t="n">
        <f aca="false">IF($D$6=$B$6,$B$6,IF(O430&lt;($C$6-$B$6)/($D$6-$B$6),$B$6+SQRT(O430*($D$6-$B$6)*($C$6-$B$6)),$D$6-SQRT((1-O430)*($D$6-$B$6)*($D$6-$C$6))))</f>
        <v>771096.187707678</v>
      </c>
      <c r="I430" s="30" t="n">
        <f aca="false">IF($D$7=$B$7,$B$7,IF(P430&lt;($C$7-$B$7)/($D$7-$B$7),$B$7+SQRT(P430*($D$7-$B$7)*($C$7-$B$7)),$D$7-SQRT((1-P430)*($D$7-$B$7)*($D$7-$C$7))))</f>
        <v>0.954974722450661</v>
      </c>
      <c r="J430" s="30" t="n">
        <f aca="false">IF($D$8=$B$8,$B$8,IF(Q430&lt;($C$8-$B$8)/($D$8-$B$8),$B$8+SQRT(Q430*($D$8-$B$8)*($C$8-$B$8)),$D$8-SQRT((1-Q430)*($D$8-$B$8)*($D$8-$C$8))))</f>
        <v>0.116111415724123</v>
      </c>
      <c r="K430" s="30" t="n">
        <f aca="false">F430*G430*H430*(1-I430*J430)+S430*(1-J430)</f>
        <v>443831.275980576</v>
      </c>
      <c r="L430" s="30" t="n">
        <f aca="false">K430-F430*G430*H430*(1-I430)</f>
        <v>421355.452346101</v>
      </c>
      <c r="M430" s="30" t="n">
        <f aca="true">RAND()</f>
        <v>0.472519863261895</v>
      </c>
      <c r="N430" s="30" t="n">
        <f aca="true">RAND()</f>
        <v>0.417652885141422</v>
      </c>
      <c r="O430" s="30" t="n">
        <f aca="true">RAND()</f>
        <v>0.0979908573195156</v>
      </c>
      <c r="P430" s="30" t="n">
        <f aca="true">RAND()</f>
        <v>0.839419354763725</v>
      </c>
      <c r="Q430" s="30" t="n">
        <f aca="true">RAND()</f>
        <v>0.530847028545935</v>
      </c>
      <c r="R430" s="30" t="n">
        <f aca="true">RAND()</f>
        <v>0.613666122721894</v>
      </c>
      <c r="S430" s="32" t="n">
        <f aca="false">IF($D$9=$B$9,$B$9,IF(R430&lt;($C$9-$B$9)/($D$9-$B$9),$B$9+SQRT(R430*($D$9-$B$9)*($C$9-$B$9)),$D$9-SQRT((1-R430)*($D$9-$B$9)*($D$9-$C$9))))</f>
        <v>0</v>
      </c>
    </row>
    <row r="431" customFormat="false" ht="15" hidden="false" customHeight="false" outlineLevel="0" collapsed="false">
      <c r="A431" s="30" t="n">
        <v>411</v>
      </c>
      <c r="F431" s="31" t="n">
        <f aca="false">IF($D$4=$B$4,$B$4,IF(M431&lt;($C$4-$B$4)/($D$4-$B$4),$B$4+SQRT(M431*($D$4-$B$4)*($C$4-$B$4)),$D$4-SQRT((1-M431)*($D$4-$B$4)*($D$4-$C$4))))</f>
        <v>0.83014672822776</v>
      </c>
      <c r="G431" s="31" t="n">
        <f aca="false">IF($D$5=$B$5,$B$5,IF(N431&lt;($C$5-$B$5)/($D$5-$B$5),$B$5+SQRT(N431*($D$5-$B$5)*($C$5-$B$5)),$D$5-SQRT((1-N431)*($D$5-$B$5)*($D$5-$C$5))))</f>
        <v>0.754897742664754</v>
      </c>
      <c r="H431" s="30" t="n">
        <f aca="false">IF($D$6=$B$6,$B$6,IF(O431&lt;($C$6-$B$6)/($D$6-$B$6),$B$6+SQRT(O431*($D$6-$B$6)*($C$6-$B$6)),$D$6-SQRT((1-O431)*($D$6-$B$6)*($D$6-$C$6))))</f>
        <v>946716.715014247</v>
      </c>
      <c r="I431" s="30" t="n">
        <f aca="false">IF($D$7=$B$7,$B$7,IF(P431&lt;($C$7-$B$7)/($D$7-$B$7),$B$7+SQRT(P431*($D$7-$B$7)*($C$7-$B$7)),$D$7-SQRT((1-P431)*($D$7-$B$7)*($D$7-$C$7))))</f>
        <v>0.936323440160788</v>
      </c>
      <c r="J431" s="30" t="n">
        <f aca="false">IF($D$8=$B$8,$B$8,IF(Q431&lt;($C$8-$B$8)/($D$8-$B$8),$B$8+SQRT(Q431*($D$8-$B$8)*($C$8-$B$8)),$D$8-SQRT((1-Q431)*($D$8-$B$8)*($D$8-$C$8))))</f>
        <v>0.115252622206938</v>
      </c>
      <c r="K431" s="30" t="n">
        <f aca="false">F431*G431*H431*(1-I431*J431)+S431*(1-J431)</f>
        <v>529260.992315235</v>
      </c>
      <c r="L431" s="30" t="n">
        <f aca="false">K431-F431*G431*H431*(1-I431)</f>
        <v>491482.673731302</v>
      </c>
      <c r="M431" s="30" t="n">
        <f aca="true">RAND()</f>
        <v>0.338763417367806</v>
      </c>
      <c r="N431" s="30" t="n">
        <f aca="true">RAND()</f>
        <v>0.399888511377271</v>
      </c>
      <c r="O431" s="30" t="n">
        <f aca="true">RAND()</f>
        <v>0.266074431297494</v>
      </c>
      <c r="P431" s="30" t="n">
        <f aca="true">RAND()</f>
        <v>0.573210486245623</v>
      </c>
      <c r="Q431" s="30" t="n">
        <f aca="true">RAND()</f>
        <v>0.521192130480006</v>
      </c>
      <c r="R431" s="30" t="n">
        <f aca="true">RAND()</f>
        <v>0.940255821550226</v>
      </c>
      <c r="S431" s="32" t="n">
        <f aca="false">IF($D$9=$B$9,$B$9,IF(R431&lt;($C$9-$B$9)/($D$9-$B$9),$B$9+SQRT(R431*($D$9-$B$9)*($C$9-$B$9)),$D$9-SQRT((1-R431)*($D$9-$B$9)*($D$9-$C$9))))</f>
        <v>0</v>
      </c>
    </row>
    <row r="432" customFormat="false" ht="15" hidden="false" customHeight="false" outlineLevel="0" collapsed="false">
      <c r="A432" s="30" t="n">
        <v>412</v>
      </c>
      <c r="F432" s="31" t="n">
        <f aca="false">IF($D$4=$B$4,$B$4,IF(M432&lt;($C$4-$B$4)/($D$4-$B$4),$B$4+SQRT(M432*($D$4-$B$4)*($C$4-$B$4)),$D$4-SQRT((1-M432)*($D$4-$B$4)*($D$4-$C$4))))</f>
        <v>0.854183597780079</v>
      </c>
      <c r="G432" s="31" t="n">
        <f aca="false">IF($D$5=$B$5,$B$5,IF(N432&lt;($C$5-$B$5)/($D$5-$B$5),$B$5+SQRT(N432*($D$5-$B$5)*($C$5-$B$5)),$D$5-SQRT((1-N432)*($D$5-$B$5)*($D$5-$C$5))))</f>
        <v>0.83164325319276</v>
      </c>
      <c r="H432" s="30" t="n">
        <f aca="false">IF($D$6=$B$6,$B$6,IF(O432&lt;($C$6-$B$6)/($D$6-$B$6),$B$6+SQRT(O432*($D$6-$B$6)*($C$6-$B$6)),$D$6-SQRT((1-O432)*($D$6-$B$6)*($D$6-$C$6))))</f>
        <v>1849863.98705741</v>
      </c>
      <c r="I432" s="30" t="n">
        <f aca="false">IF($D$7=$B$7,$B$7,IF(P432&lt;($C$7-$B$7)/($D$7-$B$7),$B$7+SQRT(P432*($D$7-$B$7)*($C$7-$B$7)),$D$7-SQRT((1-P432)*($D$7-$B$7)*($D$7-$C$7))))</f>
        <v>0.958252346949696</v>
      </c>
      <c r="J432" s="30" t="n">
        <f aca="false">IF($D$8=$B$8,$B$8,IF(Q432&lt;($C$8-$B$8)/($D$8-$B$8),$B$8+SQRT(Q432*($D$8-$B$8)*($C$8-$B$8)),$D$8-SQRT((1-Q432)*($D$8-$B$8)*($D$8-$C$8))))</f>
        <v>0.139108601051067</v>
      </c>
      <c r="K432" s="30" t="n">
        <f aca="false">F432*G432*H432*(1-I432*J432)+S432*(1-J432)</f>
        <v>1138928.12490526</v>
      </c>
      <c r="L432" s="30" t="n">
        <f aca="false">K432-F432*G432*H432*(1-I432)</f>
        <v>1084067.57461402</v>
      </c>
      <c r="M432" s="30" t="n">
        <f aca="true">RAND()</f>
        <v>0.475451636488182</v>
      </c>
      <c r="N432" s="30" t="n">
        <f aca="true">RAND()</f>
        <v>0.844245172197694</v>
      </c>
      <c r="O432" s="30" t="n">
        <f aca="true">RAND()</f>
        <v>0.984972785078469</v>
      </c>
      <c r="P432" s="30" t="n">
        <f aca="true">RAND()</f>
        <v>0.878728099180409</v>
      </c>
      <c r="Q432" s="30" t="n">
        <f aca="true">RAND()</f>
        <v>0.752815835602792</v>
      </c>
      <c r="R432" s="30" t="n">
        <f aca="true">RAND()</f>
        <v>0.271890519515201</v>
      </c>
      <c r="S432" s="32" t="n">
        <f aca="false">IF($D$9=$B$9,$B$9,IF(R432&lt;($C$9-$B$9)/($D$9-$B$9),$B$9+SQRT(R432*($D$9-$B$9)*($C$9-$B$9)),$D$9-SQRT((1-R432)*($D$9-$B$9)*($D$9-$C$9))))</f>
        <v>0</v>
      </c>
    </row>
    <row r="433" customFormat="false" ht="15" hidden="false" customHeight="false" outlineLevel="0" collapsed="false">
      <c r="A433" s="30" t="n">
        <v>413</v>
      </c>
      <c r="F433" s="31" t="n">
        <f aca="false">IF($D$4=$B$4,$B$4,IF(M433&lt;($C$4-$B$4)/($D$4-$B$4),$B$4+SQRT(M433*($D$4-$B$4)*($C$4-$B$4)),$D$4-SQRT((1-M433)*($D$4-$B$4)*($D$4-$C$4))))</f>
        <v>0.840979416670809</v>
      </c>
      <c r="G433" s="31" t="n">
        <f aca="false">IF($D$5=$B$5,$B$5,IF(N433&lt;($C$5-$B$5)/($D$5-$B$5),$B$5+SQRT(N433*($D$5-$B$5)*($C$5-$B$5)),$D$5-SQRT((1-N433)*($D$5-$B$5)*($D$5-$C$5))))</f>
        <v>0.721746646421735</v>
      </c>
      <c r="H433" s="30" t="n">
        <f aca="false">IF($D$6=$B$6,$B$6,IF(O433&lt;($C$6-$B$6)/($D$6-$B$6),$B$6+SQRT(O433*($D$6-$B$6)*($C$6-$B$6)),$D$6-SQRT((1-O433)*($D$6-$B$6)*($D$6-$C$6))))</f>
        <v>1542783.98151451</v>
      </c>
      <c r="I433" s="30" t="n">
        <f aca="false">IF($D$7=$B$7,$B$7,IF(P433&lt;($C$7-$B$7)/($D$7-$B$7),$B$7+SQRT(P433*($D$7-$B$7)*($C$7-$B$7)),$D$7-SQRT((1-P433)*($D$7-$B$7)*($D$7-$C$7))))</f>
        <v>0.902841774010196</v>
      </c>
      <c r="J433" s="30" t="n">
        <f aca="false">IF($D$8=$B$8,$B$8,IF(Q433&lt;($C$8-$B$8)/($D$8-$B$8),$B$8+SQRT(Q433*($D$8-$B$8)*($C$8-$B$8)),$D$8-SQRT((1-Q433)*($D$8-$B$8)*($D$8-$C$8))))</f>
        <v>0.10953066629694</v>
      </c>
      <c r="K433" s="30" t="n">
        <f aca="false">F433*G433*H433*(1-I433*J433)+S433*(1-J433)</f>
        <v>843827.393972358</v>
      </c>
      <c r="L433" s="30" t="n">
        <f aca="false">K433-F433*G433*H433*(1-I433)</f>
        <v>752845.528253634</v>
      </c>
      <c r="M433" s="30" t="n">
        <f aca="true">RAND()</f>
        <v>0.397503918496831</v>
      </c>
      <c r="N433" s="30" t="n">
        <f aca="true">RAND()</f>
        <v>0.247037431915647</v>
      </c>
      <c r="O433" s="30" t="n">
        <f aca="true">RAND()</f>
        <v>0.860635674960185</v>
      </c>
      <c r="P433" s="30" t="n">
        <f aca="true">RAND()</f>
        <v>0.21478869850343</v>
      </c>
      <c r="Q433" s="30" t="n">
        <f aca="true">RAND()</f>
        <v>0.454353310621619</v>
      </c>
      <c r="R433" s="30" t="n">
        <f aca="true">RAND()</f>
        <v>0.372574307610777</v>
      </c>
      <c r="S433" s="32" t="n">
        <f aca="false">IF($D$9=$B$9,$B$9,IF(R433&lt;($C$9-$B$9)/($D$9-$B$9),$B$9+SQRT(R433*($D$9-$B$9)*($C$9-$B$9)),$D$9-SQRT((1-R433)*($D$9-$B$9)*($D$9-$C$9))))</f>
        <v>0</v>
      </c>
    </row>
    <row r="434" customFormat="false" ht="15" hidden="false" customHeight="false" outlineLevel="0" collapsed="false">
      <c r="A434" s="30" t="n">
        <v>414</v>
      </c>
      <c r="F434" s="31" t="n">
        <f aca="false">IF($D$4=$B$4,$B$4,IF(M434&lt;($C$4-$B$4)/($D$4-$B$4),$B$4+SQRT(M434*($D$4-$B$4)*($C$4-$B$4)),$D$4-SQRT((1-M434)*($D$4-$B$4)*($D$4-$C$4))))</f>
        <v>0.936042168852389</v>
      </c>
      <c r="G434" s="31" t="n">
        <f aca="false">IF($D$5=$B$5,$B$5,IF(N434&lt;($C$5-$B$5)/($D$5-$B$5),$B$5+SQRT(N434*($D$5-$B$5)*($C$5-$B$5)),$D$5-SQRT((1-N434)*($D$5-$B$5)*($D$5-$C$5))))</f>
        <v>0.777250803025274</v>
      </c>
      <c r="H434" s="30" t="n">
        <f aca="false">IF($D$6=$B$6,$B$6,IF(O434&lt;($C$6-$B$6)/($D$6-$B$6),$B$6+SQRT(O434*($D$6-$B$6)*($C$6-$B$6)),$D$6-SQRT((1-O434)*($D$6-$B$6)*($D$6-$C$6))))</f>
        <v>1653188.06624826</v>
      </c>
      <c r="I434" s="30" t="n">
        <f aca="false">IF($D$7=$B$7,$B$7,IF(P434&lt;($C$7-$B$7)/($D$7-$B$7),$B$7+SQRT(P434*($D$7-$B$7)*($C$7-$B$7)),$D$7-SQRT((1-P434)*($D$7-$B$7)*($D$7-$C$7))))</f>
        <v>0.948718447461806</v>
      </c>
      <c r="J434" s="30" t="n">
        <f aca="false">IF($D$8=$B$8,$B$8,IF(Q434&lt;($C$8-$B$8)/($D$8-$B$8),$B$8+SQRT(Q434*($D$8-$B$8)*($C$8-$B$8)),$D$8-SQRT((1-Q434)*($D$8-$B$8)*($D$8-$C$8))))</f>
        <v>0.179917736316664</v>
      </c>
      <c r="K434" s="30" t="n">
        <f aca="false">F434*G434*H434*(1-I434*J434)+S434*(1-J434)</f>
        <v>997459.083226847</v>
      </c>
      <c r="L434" s="30" t="n">
        <f aca="false">K434-F434*G434*H434*(1-I434)</f>
        <v>935779.700304479</v>
      </c>
      <c r="M434" s="30" t="n">
        <f aca="true">RAND()</f>
        <v>0.984414315972383</v>
      </c>
      <c r="N434" s="30" t="n">
        <f aca="true">RAND()</f>
        <v>0.523630786218407</v>
      </c>
      <c r="O434" s="30" t="n">
        <f aca="true">RAND()</f>
        <v>0.919814321738254</v>
      </c>
      <c r="P434" s="30" t="n">
        <f aca="true">RAND()</f>
        <v>0.749640913020714</v>
      </c>
      <c r="Q434" s="30" t="n">
        <f aca="true">RAND()</f>
        <v>0.973113512356865</v>
      </c>
      <c r="R434" s="30" t="n">
        <f aca="true">RAND()</f>
        <v>0.905422277044856</v>
      </c>
      <c r="S434" s="32" t="n">
        <f aca="false">IF($D$9=$B$9,$B$9,IF(R434&lt;($C$9-$B$9)/($D$9-$B$9),$B$9+SQRT(R434*($D$9-$B$9)*($C$9-$B$9)),$D$9-SQRT((1-R434)*($D$9-$B$9)*($D$9-$C$9))))</f>
        <v>0</v>
      </c>
    </row>
    <row r="435" customFormat="false" ht="15" hidden="false" customHeight="false" outlineLevel="0" collapsed="false">
      <c r="A435" s="30" t="n">
        <v>415</v>
      </c>
      <c r="F435" s="31" t="n">
        <f aca="false">IF($D$4=$B$4,$B$4,IF(M435&lt;($C$4-$B$4)/($D$4-$B$4),$B$4+SQRT(M435*($D$4-$B$4)*($C$4-$B$4)),$D$4-SQRT((1-M435)*($D$4-$B$4)*($D$4-$C$4))))</f>
        <v>0.875637435933577</v>
      </c>
      <c r="G435" s="31" t="n">
        <f aca="false">IF($D$5=$B$5,$B$5,IF(N435&lt;($C$5-$B$5)/($D$5-$B$5),$B$5+SQRT(N435*($D$5-$B$5)*($C$5-$B$5)),$D$5-SQRT((1-N435)*($D$5-$B$5)*($D$5-$C$5))))</f>
        <v>0.822785452957963</v>
      </c>
      <c r="H435" s="30" t="n">
        <f aca="false">IF($D$6=$B$6,$B$6,IF(O435&lt;($C$6-$B$6)/($D$6-$B$6),$B$6+SQRT(O435*($D$6-$B$6)*($C$6-$B$6)),$D$6-SQRT((1-O435)*($D$6-$B$6)*($D$6-$C$6))))</f>
        <v>1038204.57979915</v>
      </c>
      <c r="I435" s="30" t="n">
        <f aca="false">IF($D$7=$B$7,$B$7,IF(P435&lt;($C$7-$B$7)/($D$7-$B$7),$B$7+SQRT(P435*($D$7-$B$7)*($C$7-$B$7)),$D$7-SQRT((1-P435)*($D$7-$B$7)*($D$7-$C$7))))</f>
        <v>0.899128728529843</v>
      </c>
      <c r="J435" s="30" t="n">
        <f aca="false">IF($D$8=$B$8,$B$8,IF(Q435&lt;($C$8-$B$8)/($D$8-$B$8),$B$8+SQRT(Q435*($D$8-$B$8)*($C$8-$B$8)),$D$8-SQRT((1-Q435)*($D$8-$B$8)*($D$8-$C$8))))</f>
        <v>0.133477242545467</v>
      </c>
      <c r="K435" s="30" t="n">
        <f aca="false">F435*G435*H435*(1-I435*J435)+S435*(1-J435)</f>
        <v>658218.389738841</v>
      </c>
      <c r="L435" s="30" t="n">
        <f aca="false">K435-F435*G435*H435*(1-I435)</f>
        <v>582768.022026686</v>
      </c>
      <c r="M435" s="30" t="n">
        <f aca="true">RAND()</f>
        <v>0.616970178026427</v>
      </c>
      <c r="N435" s="30" t="n">
        <f aca="true">RAND()</f>
        <v>0.801263790836433</v>
      </c>
      <c r="O435" s="30" t="n">
        <f aca="true">RAND()</f>
        <v>0.383299713120447</v>
      </c>
      <c r="P435" s="30" t="n">
        <f aca="true">RAND()</f>
        <v>0.185663997458384</v>
      </c>
      <c r="Q435" s="30" t="n">
        <f aca="true">RAND()</f>
        <v>0.704981516043028</v>
      </c>
      <c r="R435" s="30" t="n">
        <f aca="true">RAND()</f>
        <v>0.998045959505285</v>
      </c>
      <c r="S435" s="32" t="n">
        <f aca="false">IF($D$9=$B$9,$B$9,IF(R435&lt;($C$9-$B$9)/($D$9-$B$9),$B$9+SQRT(R435*($D$9-$B$9)*($C$9-$B$9)),$D$9-SQRT((1-R435)*($D$9-$B$9)*($D$9-$C$9))))</f>
        <v>0</v>
      </c>
    </row>
    <row r="436" customFormat="false" ht="15" hidden="false" customHeight="false" outlineLevel="0" collapsed="false">
      <c r="A436" s="30" t="n">
        <v>416</v>
      </c>
      <c r="F436" s="31" t="n">
        <f aca="false">IF($D$4=$B$4,$B$4,IF(M436&lt;($C$4-$B$4)/($D$4-$B$4),$B$4+SQRT(M436*($D$4-$B$4)*($C$4-$B$4)),$D$4-SQRT((1-M436)*($D$4-$B$4)*($D$4-$C$4))))</f>
        <v>0.774540878784471</v>
      </c>
      <c r="G436" s="31" t="n">
        <f aca="false">IF($D$5=$B$5,$B$5,IF(N436&lt;($C$5-$B$5)/($D$5-$B$5),$B$5+SQRT(N436*($D$5-$B$5)*($C$5-$B$5)),$D$5-SQRT((1-N436)*($D$5-$B$5)*($D$5-$C$5))))</f>
        <v>0.663559938504314</v>
      </c>
      <c r="H436" s="30" t="n">
        <f aca="false">IF($D$6=$B$6,$B$6,IF(O436&lt;($C$6-$B$6)/($D$6-$B$6),$B$6+SQRT(O436*($D$6-$B$6)*($C$6-$B$6)),$D$6-SQRT((1-O436)*($D$6-$B$6)*($D$6-$C$6))))</f>
        <v>931874.120499331</v>
      </c>
      <c r="I436" s="30" t="n">
        <f aca="false">IF($D$7=$B$7,$B$7,IF(P436&lt;($C$7-$B$7)/($D$7-$B$7),$B$7+SQRT(P436*($D$7-$B$7)*($C$7-$B$7)),$D$7-SQRT((1-P436)*($D$7-$B$7)*($D$7-$C$7))))</f>
        <v>0.956254920417192</v>
      </c>
      <c r="J436" s="30" t="n">
        <f aca="false">IF($D$8=$B$8,$B$8,IF(Q436&lt;($C$8-$B$8)/($D$8-$B$8),$B$8+SQRT(Q436*($D$8-$B$8)*($C$8-$B$8)),$D$8-SQRT((1-Q436)*($D$8-$B$8)*($D$8-$C$8))))</f>
        <v>0.126415707744331</v>
      </c>
      <c r="K436" s="30" t="n">
        <f aca="false">F436*G436*H436*(1-I436*J436)+S436*(1-J436)</f>
        <v>421043.653938263</v>
      </c>
      <c r="L436" s="30" t="n">
        <f aca="false">K436-F436*G436*H436*(1-I436)</f>
        <v>400092.354493261</v>
      </c>
      <c r="M436" s="30" t="n">
        <f aca="true">RAND()</f>
        <v>0.111126852199223</v>
      </c>
      <c r="N436" s="30" t="n">
        <f aca="true">RAND()</f>
        <v>0.0673310963778695</v>
      </c>
      <c r="O436" s="30" t="n">
        <f aca="true">RAND()</f>
        <v>0.248687007942761</v>
      </c>
      <c r="P436" s="30" t="n">
        <f aca="true">RAND()</f>
        <v>0.855428511693879</v>
      </c>
      <c r="Q436" s="30" t="n">
        <f aca="true">RAND()</f>
        <v>0.639023462215483</v>
      </c>
      <c r="R436" s="30" t="n">
        <f aca="true">RAND()</f>
        <v>0.71061175740447</v>
      </c>
      <c r="S436" s="32" t="n">
        <f aca="false">IF($D$9=$B$9,$B$9,IF(R436&lt;($C$9-$B$9)/($D$9-$B$9),$B$9+SQRT(R436*($D$9-$B$9)*($C$9-$B$9)),$D$9-SQRT((1-R436)*($D$9-$B$9)*($D$9-$C$9))))</f>
        <v>0</v>
      </c>
    </row>
    <row r="437" customFormat="false" ht="15" hidden="false" customHeight="false" outlineLevel="0" collapsed="false">
      <c r="A437" s="30" t="n">
        <v>417</v>
      </c>
      <c r="F437" s="31" t="n">
        <f aca="false">IF($D$4=$B$4,$B$4,IF(M437&lt;($C$4-$B$4)/($D$4-$B$4),$B$4+SQRT(M437*($D$4-$B$4)*($C$4-$B$4)),$D$4-SQRT((1-M437)*($D$4-$B$4)*($D$4-$C$4))))</f>
        <v>0.772525029454928</v>
      </c>
      <c r="G437" s="31" t="n">
        <f aca="false">IF($D$5=$B$5,$B$5,IF(N437&lt;($C$5-$B$5)/($D$5-$B$5),$B$5+SQRT(N437*($D$5-$B$5)*($C$5-$B$5)),$D$5-SQRT((1-N437)*($D$5-$B$5)*($D$5-$C$5))))</f>
        <v>0.834986981301237</v>
      </c>
      <c r="H437" s="30" t="n">
        <f aca="false">IF($D$6=$B$6,$B$6,IF(O437&lt;($C$6-$B$6)/($D$6-$B$6),$B$6+SQRT(O437*($D$6-$B$6)*($C$6-$B$6)),$D$6-SQRT((1-O437)*($D$6-$B$6)*($D$6-$C$6))))</f>
        <v>787993.41208637</v>
      </c>
      <c r="I437" s="30" t="n">
        <f aca="false">IF($D$7=$B$7,$B$7,IF(P437&lt;($C$7-$B$7)/($D$7-$B$7),$B$7+SQRT(P437*($D$7-$B$7)*($C$7-$B$7)),$D$7-SQRT((1-P437)*($D$7-$B$7)*($D$7-$C$7))))</f>
        <v>0.958560346725487</v>
      </c>
      <c r="J437" s="30" t="n">
        <f aca="false">IF($D$8=$B$8,$B$8,IF(Q437&lt;($C$8-$B$8)/($D$8-$B$8),$B$8+SQRT(Q437*($D$8-$B$8)*($C$8-$B$8)),$D$8-SQRT((1-Q437)*($D$8-$B$8)*($D$8-$C$8))))</f>
        <v>0.108706457905858</v>
      </c>
      <c r="K437" s="30" t="n">
        <f aca="false">F437*G437*H437*(1-I437*J437)+S437*(1-J437)</f>
        <v>455328.761569935</v>
      </c>
      <c r="L437" s="30" t="n">
        <f aca="false">K437-F437*G437*H437*(1-I437)</f>
        <v>434265.240903527</v>
      </c>
      <c r="M437" s="30" t="n">
        <f aca="true">RAND()</f>
        <v>0.105197597948764</v>
      </c>
      <c r="N437" s="30" t="n">
        <f aca="true">RAND()</f>
        <v>0.859110246655809</v>
      </c>
      <c r="O437" s="30" t="n">
        <f aca="true">RAND()</f>
        <v>0.1105869405402</v>
      </c>
      <c r="P437" s="30" t="n">
        <f aca="true">RAND()</f>
        <v>0.882138786530427</v>
      </c>
      <c r="Q437" s="30" t="n">
        <f aca="true">RAND()</f>
        <v>0.444365944793679</v>
      </c>
      <c r="R437" s="30" t="n">
        <f aca="true">RAND()</f>
        <v>0.48699127237539</v>
      </c>
      <c r="S437" s="32" t="n">
        <f aca="false">IF($D$9=$B$9,$B$9,IF(R437&lt;($C$9-$B$9)/($D$9-$B$9),$B$9+SQRT(R437*($D$9-$B$9)*($C$9-$B$9)),$D$9-SQRT((1-R437)*($D$9-$B$9)*($D$9-$C$9))))</f>
        <v>0</v>
      </c>
    </row>
    <row r="438" customFormat="false" ht="15" hidden="false" customHeight="false" outlineLevel="0" collapsed="false">
      <c r="A438" s="30" t="n">
        <v>418</v>
      </c>
      <c r="F438" s="31" t="n">
        <f aca="false">IF($D$4=$B$4,$B$4,IF(M438&lt;($C$4-$B$4)/($D$4-$B$4),$B$4+SQRT(M438*($D$4-$B$4)*($C$4-$B$4)),$D$4-SQRT((1-M438)*($D$4-$B$4)*($D$4-$C$4))))</f>
        <v>0.889625506510815</v>
      </c>
      <c r="G438" s="31" t="n">
        <f aca="false">IF($D$5=$B$5,$B$5,IF(N438&lt;($C$5-$B$5)/($D$5-$B$5),$B$5+SQRT(N438*($D$5-$B$5)*($C$5-$B$5)),$D$5-SQRT((1-N438)*($D$5-$B$5)*($D$5-$C$5))))</f>
        <v>0.818023129126744</v>
      </c>
      <c r="H438" s="30" t="n">
        <f aca="false">IF($D$6=$B$6,$B$6,IF(O438&lt;($C$6-$B$6)/($D$6-$B$6),$B$6+SQRT(O438*($D$6-$B$6)*($C$6-$B$6)),$D$6-SQRT((1-O438)*($D$6-$B$6)*($D$6-$C$6))))</f>
        <v>1118411.92298422</v>
      </c>
      <c r="I438" s="30" t="n">
        <f aca="false">IF($D$7=$B$7,$B$7,IF(P438&lt;($C$7-$B$7)/($D$7-$B$7),$B$7+SQRT(P438*($D$7-$B$7)*($C$7-$B$7)),$D$7-SQRT((1-P438)*($D$7-$B$7)*($D$7-$C$7))))</f>
        <v>0.923389652280143</v>
      </c>
      <c r="J438" s="30" t="n">
        <f aca="false">IF($D$8=$B$8,$B$8,IF(Q438&lt;($C$8-$B$8)/($D$8-$B$8),$B$8+SQRT(Q438*($D$8-$B$8)*($C$8-$B$8)),$D$8-SQRT((1-Q438)*($D$8-$B$8)*($D$8-$C$8))))</f>
        <v>0.125701445517678</v>
      </c>
      <c r="K438" s="30" t="n">
        <f aca="false">F438*G438*H438*(1-I438*J438)+S438*(1-J438)</f>
        <v>719435.355485001</v>
      </c>
      <c r="L438" s="30" t="n">
        <f aca="false">K438-F438*G438*H438*(1-I438)</f>
        <v>657081.683906962</v>
      </c>
      <c r="M438" s="30" t="n">
        <f aca="true">RAND()</f>
        <v>0.71915665438966</v>
      </c>
      <c r="N438" s="30" t="n">
        <f aca="true">RAND()</f>
        <v>0.775993088060982</v>
      </c>
      <c r="O438" s="30" t="n">
        <f aca="true">RAND()</f>
        <v>0.481868308309082</v>
      </c>
      <c r="P438" s="30" t="n">
        <f aca="true">RAND()</f>
        <v>0.414310850907718</v>
      </c>
      <c r="Q438" s="30" t="n">
        <f aca="true">RAND()</f>
        <v>0.631981653455828</v>
      </c>
      <c r="R438" s="30" t="n">
        <f aca="true">RAND()</f>
        <v>0.948717831844376</v>
      </c>
      <c r="S438" s="32" t="n">
        <f aca="false">IF($D$9=$B$9,$B$9,IF(R438&lt;($C$9-$B$9)/($D$9-$B$9),$B$9+SQRT(R438*($D$9-$B$9)*($C$9-$B$9)),$D$9-SQRT((1-R438)*($D$9-$B$9)*($D$9-$C$9))))</f>
        <v>0</v>
      </c>
    </row>
    <row r="439" customFormat="false" ht="15" hidden="false" customHeight="false" outlineLevel="0" collapsed="false">
      <c r="A439" s="30" t="n">
        <v>419</v>
      </c>
      <c r="F439" s="31" t="n">
        <f aca="false">IF($D$4=$B$4,$B$4,IF(M439&lt;($C$4-$B$4)/($D$4-$B$4),$B$4+SQRT(M439*($D$4-$B$4)*($C$4-$B$4)),$D$4-SQRT((1-M439)*($D$4-$B$4)*($D$4-$C$4))))</f>
        <v>0.878338787764277</v>
      </c>
      <c r="G439" s="31" t="n">
        <f aca="false">IF($D$5=$B$5,$B$5,IF(N439&lt;($C$5-$B$5)/($D$5-$B$5),$B$5+SQRT(N439*($D$5-$B$5)*($C$5-$B$5)),$D$5-SQRT((1-N439)*($D$5-$B$5)*($D$5-$C$5))))</f>
        <v>0.792256640724529</v>
      </c>
      <c r="H439" s="30" t="n">
        <f aca="false">IF($D$6=$B$6,$B$6,IF(O439&lt;($C$6-$B$6)/($D$6-$B$6),$B$6+SQRT(O439*($D$6-$B$6)*($C$6-$B$6)),$D$6-SQRT((1-O439)*($D$6-$B$6)*($D$6-$C$6))))</f>
        <v>926098.700778788</v>
      </c>
      <c r="I439" s="30" t="n">
        <f aca="false">IF($D$7=$B$7,$B$7,IF(P439&lt;($C$7-$B$7)/($D$7-$B$7),$B$7+SQRT(P439*($D$7-$B$7)*($C$7-$B$7)),$D$7-SQRT((1-P439)*($D$7-$B$7)*($D$7-$C$7))))</f>
        <v>0.939233796523557</v>
      </c>
      <c r="J439" s="30" t="n">
        <f aca="false">IF($D$8=$B$8,$B$8,IF(Q439&lt;($C$8-$B$8)/($D$8-$B$8),$B$8+SQRT(Q439*($D$8-$B$8)*($C$8-$B$8)),$D$8-SQRT((1-Q439)*($D$8-$B$8)*($D$8-$C$8))))</f>
        <v>0.119121089906182</v>
      </c>
      <c r="K439" s="30" t="n">
        <f aca="false">F439*G439*H439*(1-I439*J439)+S439*(1-J439)</f>
        <v>572342.012726353</v>
      </c>
      <c r="L439" s="30" t="n">
        <f aca="false">K439-F439*G439*H439*(1-I439)</f>
        <v>533181.593863694</v>
      </c>
      <c r="M439" s="30" t="n">
        <f aca="true">RAND()</f>
        <v>0.636094464424634</v>
      </c>
      <c r="N439" s="30" t="n">
        <f aca="true">RAND()</f>
        <v>0.616043598378013</v>
      </c>
      <c r="O439" s="30" t="n">
        <f aca="true">RAND()</f>
        <v>0.242080137073829</v>
      </c>
      <c r="P439" s="30" t="n">
        <f aca="true">RAND()</f>
        <v>0.612513110923663</v>
      </c>
      <c r="Q439" s="30" t="n">
        <f aca="true">RAND()</f>
        <v>0.563906793469078</v>
      </c>
      <c r="R439" s="30" t="n">
        <f aca="true">RAND()</f>
        <v>0.625241116473498</v>
      </c>
      <c r="S439" s="32" t="n">
        <f aca="false">IF($D$9=$B$9,$B$9,IF(R439&lt;($C$9-$B$9)/($D$9-$B$9),$B$9+SQRT(R439*($D$9-$B$9)*($C$9-$B$9)),$D$9-SQRT((1-R439)*($D$9-$B$9)*($D$9-$C$9))))</f>
        <v>0</v>
      </c>
    </row>
    <row r="440" customFormat="false" ht="15" hidden="false" customHeight="false" outlineLevel="0" collapsed="false">
      <c r="A440" s="30" t="n">
        <v>420</v>
      </c>
      <c r="F440" s="31" t="n">
        <f aca="false">IF($D$4=$B$4,$B$4,IF(M440&lt;($C$4-$B$4)/($D$4-$B$4),$B$4+SQRT(M440*($D$4-$B$4)*($C$4-$B$4)),$D$4-SQRT((1-M440)*($D$4-$B$4)*($D$4-$C$4))))</f>
        <v>0.875133981043548</v>
      </c>
      <c r="G440" s="31" t="n">
        <f aca="false">IF($D$5=$B$5,$B$5,IF(N440&lt;($C$5-$B$5)/($D$5-$B$5),$B$5+SQRT(N440*($D$5-$B$5)*($C$5-$B$5)),$D$5-SQRT((1-N440)*($D$5-$B$5)*($D$5-$C$5))))</f>
        <v>0.748131638614748</v>
      </c>
      <c r="H440" s="30" t="n">
        <f aca="false">IF($D$6=$B$6,$B$6,IF(O440&lt;($C$6-$B$6)/($D$6-$B$6),$B$6+SQRT(O440*($D$6-$B$6)*($C$6-$B$6)),$D$6-SQRT((1-O440)*($D$6-$B$6)*($D$6-$C$6))))</f>
        <v>1435699.70501479</v>
      </c>
      <c r="I440" s="30" t="n">
        <f aca="false">IF($D$7=$B$7,$B$7,IF(P440&lt;($C$7-$B$7)/($D$7-$B$7),$B$7+SQRT(P440*($D$7-$B$7)*($C$7-$B$7)),$D$7-SQRT((1-P440)*($D$7-$B$7)*($D$7-$C$7))))</f>
        <v>0.876654554665155</v>
      </c>
      <c r="J440" s="30" t="n">
        <f aca="false">IF($D$8=$B$8,$B$8,IF(Q440&lt;($C$8-$B$8)/($D$8-$B$8),$B$8+SQRT(Q440*($D$8-$B$8)*($C$8-$B$8)),$D$8-SQRT((1-Q440)*($D$8-$B$8)*($D$8-$C$8))))</f>
        <v>0.0983124638223646</v>
      </c>
      <c r="K440" s="30" t="n">
        <f aca="false">F440*G440*H440*(1-I440*J440)+S440*(1-J440)</f>
        <v>858962.006793801</v>
      </c>
      <c r="L440" s="30" t="n">
        <f aca="false">K440-F440*G440*H440*(1-I440)</f>
        <v>743020.404590596</v>
      </c>
      <c r="M440" s="30" t="n">
        <f aca="true">RAND()</f>
        <v>0.613438226323234</v>
      </c>
      <c r="N440" s="30" t="n">
        <f aca="true">RAND()</f>
        <v>0.365716372644837</v>
      </c>
      <c r="O440" s="30" t="n">
        <f aca="true">RAND()</f>
        <v>0.787710118053069</v>
      </c>
      <c r="P440" s="30" t="n">
        <f aca="true">RAND()</f>
        <v>0.0546511757229021</v>
      </c>
      <c r="Q440" s="30" t="n">
        <f aca="true">RAND()</f>
        <v>0.311212554744972</v>
      </c>
      <c r="R440" s="30" t="n">
        <f aca="true">RAND()</f>
        <v>0.776851993377759</v>
      </c>
      <c r="S440" s="32" t="n">
        <f aca="false">IF($D$9=$B$9,$B$9,IF(R440&lt;($C$9-$B$9)/($D$9-$B$9),$B$9+SQRT(R440*($D$9-$B$9)*($C$9-$B$9)),$D$9-SQRT((1-R440)*($D$9-$B$9)*($D$9-$C$9))))</f>
        <v>0</v>
      </c>
    </row>
    <row r="441" customFormat="false" ht="15" hidden="false" customHeight="false" outlineLevel="0" collapsed="false">
      <c r="A441" s="30" t="n">
        <v>421</v>
      </c>
      <c r="F441" s="31" t="n">
        <f aca="false">IF($D$4=$B$4,$B$4,IF(M441&lt;($C$4-$B$4)/($D$4-$B$4),$B$4+SQRT(M441*($D$4-$B$4)*($C$4-$B$4)),$D$4-SQRT((1-M441)*($D$4-$B$4)*($D$4-$C$4))))</f>
        <v>0.748786420416851</v>
      </c>
      <c r="G441" s="31" t="n">
        <f aca="false">IF($D$5=$B$5,$B$5,IF(N441&lt;($C$5-$B$5)/($D$5-$B$5),$B$5+SQRT(N441*($D$5-$B$5)*($C$5-$B$5)),$D$5-SQRT((1-N441)*($D$5-$B$5)*($D$5-$C$5))))</f>
        <v>0.693003387767948</v>
      </c>
      <c r="H441" s="30" t="n">
        <f aca="false">IF($D$6=$B$6,$B$6,IF(O441&lt;($C$6-$B$6)/($D$6-$B$6),$B$6+SQRT(O441*($D$6-$B$6)*($C$6-$B$6)),$D$6-SQRT((1-O441)*($D$6-$B$6)*($D$6-$C$6))))</f>
        <v>1215312.84588848</v>
      </c>
      <c r="I441" s="30" t="n">
        <f aca="false">IF($D$7=$B$7,$B$7,IF(P441&lt;($C$7-$B$7)/($D$7-$B$7),$B$7+SQRT(P441*($D$7-$B$7)*($C$7-$B$7)),$D$7-SQRT((1-P441)*($D$7-$B$7)*($D$7-$C$7))))</f>
        <v>0.961679667570038</v>
      </c>
      <c r="J441" s="30" t="n">
        <f aca="false">IF($D$8=$B$8,$B$8,IF(Q441&lt;($C$8-$B$8)/($D$8-$B$8),$B$8+SQRT(Q441*($D$8-$B$8)*($C$8-$B$8)),$D$8-SQRT((1-Q441)*($D$8-$B$8)*($D$8-$C$8))))</f>
        <v>0.122856727239939</v>
      </c>
      <c r="K441" s="30" t="n">
        <f aca="false">F441*G441*H441*(1-I441*J441)+S441*(1-J441)</f>
        <v>556130.492286865</v>
      </c>
      <c r="L441" s="30" t="n">
        <f aca="false">K441-F441*G441*H441*(1-I441)</f>
        <v>531964.16384019</v>
      </c>
      <c r="M441" s="30" t="n">
        <f aca="true">RAND()</f>
        <v>0.0476022963417947</v>
      </c>
      <c r="N441" s="30" t="n">
        <f aca="true">RAND()</f>
        <v>0.14416050227192</v>
      </c>
      <c r="O441" s="30" t="n">
        <f aca="true">RAND()</f>
        <v>0.589510713448242</v>
      </c>
      <c r="P441" s="30" t="n">
        <f aca="true">RAND()</f>
        <v>0.913939851193768</v>
      </c>
      <c r="Q441" s="30" t="n">
        <f aca="true">RAND()</f>
        <v>0.603261031191118</v>
      </c>
      <c r="R441" s="30" t="n">
        <f aca="true">RAND()</f>
        <v>0.467012795951823</v>
      </c>
      <c r="S441" s="32" t="n">
        <f aca="false">IF($D$9=$B$9,$B$9,IF(R441&lt;($C$9-$B$9)/($D$9-$B$9),$B$9+SQRT(R441*($D$9-$B$9)*($C$9-$B$9)),$D$9-SQRT((1-R441)*($D$9-$B$9)*($D$9-$C$9))))</f>
        <v>0</v>
      </c>
    </row>
    <row r="442" customFormat="false" ht="15" hidden="false" customHeight="false" outlineLevel="0" collapsed="false">
      <c r="A442" s="30" t="n">
        <v>422</v>
      </c>
      <c r="F442" s="31" t="n">
        <f aca="false">IF($D$4=$B$4,$B$4,IF(M442&lt;($C$4-$B$4)/($D$4-$B$4),$B$4+SQRT(M442*($D$4-$B$4)*($C$4-$B$4)),$D$4-SQRT((1-M442)*($D$4-$B$4)*($D$4-$C$4))))</f>
        <v>0.769728848644383</v>
      </c>
      <c r="G442" s="31" t="n">
        <f aca="false">IF($D$5=$B$5,$B$5,IF(N442&lt;($C$5-$B$5)/($D$5-$B$5),$B$5+SQRT(N442*($D$5-$B$5)*($C$5-$B$5)),$D$5-SQRT((1-N442)*($D$5-$B$5)*($D$5-$C$5))))</f>
        <v>0.730830523155473</v>
      </c>
      <c r="H442" s="30" t="n">
        <f aca="false">IF($D$6=$B$6,$B$6,IF(O442&lt;($C$6-$B$6)/($D$6-$B$6),$B$6+SQRT(O442*($D$6-$B$6)*($C$6-$B$6)),$D$6-SQRT((1-O442)*($D$6-$B$6)*($D$6-$C$6))))</f>
        <v>1325902.39097522</v>
      </c>
      <c r="I442" s="30" t="n">
        <f aca="false">IF($D$7=$B$7,$B$7,IF(P442&lt;($C$7-$B$7)/($D$7-$B$7),$B$7+SQRT(P442*($D$7-$B$7)*($C$7-$B$7)),$D$7-SQRT((1-P442)*($D$7-$B$7)*($D$7-$C$7))))</f>
        <v>0.939001012162836</v>
      </c>
      <c r="J442" s="30" t="n">
        <f aca="false">IF($D$8=$B$8,$B$8,IF(Q442&lt;($C$8-$B$8)/($D$8-$B$8),$B$8+SQRT(Q442*($D$8-$B$8)*($C$8-$B$8)),$D$8-SQRT((1-Q442)*($D$8-$B$8)*($D$8-$C$8))))</f>
        <v>0.163820600201062</v>
      </c>
      <c r="K442" s="30" t="n">
        <f aca="false">F442*G442*H442*(1-I442*J442)+S442*(1-J442)</f>
        <v>631138.675966377</v>
      </c>
      <c r="L442" s="30" t="n">
        <f aca="false">K442-F442*G442*H442*(1-I442)</f>
        <v>585641.061772906</v>
      </c>
      <c r="M442" s="30" t="n">
        <f aca="true">RAND()</f>
        <v>0.0972422466654261</v>
      </c>
      <c r="N442" s="30" t="n">
        <f aca="true">RAND()</f>
        <v>0.285277096485577</v>
      </c>
      <c r="O442" s="30" t="n">
        <f aca="true">RAND()</f>
        <v>0.697061609004717</v>
      </c>
      <c r="P442" s="30" t="n">
        <f aca="true">RAND()</f>
        <v>0.609321551231484</v>
      </c>
      <c r="Q442" s="30" t="n">
        <f aca="true">RAND()</f>
        <v>0.912736735345906</v>
      </c>
      <c r="R442" s="30" t="n">
        <f aca="true">RAND()</f>
        <v>0.0252453822883456</v>
      </c>
      <c r="S442" s="32" t="n">
        <f aca="false">IF($D$9=$B$9,$B$9,IF(R442&lt;($C$9-$B$9)/($D$9-$B$9),$B$9+SQRT(R442*($D$9-$B$9)*($C$9-$B$9)),$D$9-SQRT((1-R442)*($D$9-$B$9)*($D$9-$C$9))))</f>
        <v>0</v>
      </c>
    </row>
    <row r="443" customFormat="false" ht="15" hidden="false" customHeight="false" outlineLevel="0" collapsed="false">
      <c r="A443" s="30" t="n">
        <v>423</v>
      </c>
      <c r="F443" s="31" t="n">
        <f aca="false">IF($D$4=$B$4,$B$4,IF(M443&lt;($C$4-$B$4)/($D$4-$B$4),$B$4+SQRT(M443*($D$4-$B$4)*($C$4-$B$4)),$D$4-SQRT((1-M443)*($D$4-$B$4)*($D$4-$C$4))))</f>
        <v>0.882110501435702</v>
      </c>
      <c r="G443" s="31" t="n">
        <f aca="false">IF($D$5=$B$5,$B$5,IF(N443&lt;($C$5-$B$5)/($D$5-$B$5),$B$5+SQRT(N443*($D$5-$B$5)*($C$5-$B$5)),$D$5-SQRT((1-N443)*($D$5-$B$5)*($D$5-$C$5))))</f>
        <v>0.719949385070149</v>
      </c>
      <c r="H443" s="30" t="n">
        <f aca="false">IF($D$6=$B$6,$B$6,IF(O443&lt;($C$6-$B$6)/($D$6-$B$6),$B$6+SQRT(O443*($D$6-$B$6)*($C$6-$B$6)),$D$6-SQRT((1-O443)*($D$6-$B$6)*($D$6-$C$6))))</f>
        <v>829833.359588818</v>
      </c>
      <c r="I443" s="30" t="n">
        <f aca="false">IF($D$7=$B$7,$B$7,IF(P443&lt;($C$7-$B$7)/($D$7-$B$7),$B$7+SQRT(P443*($D$7-$B$7)*($C$7-$B$7)),$D$7-SQRT((1-P443)*($D$7-$B$7)*($D$7-$C$7))))</f>
        <v>0.914612635360785</v>
      </c>
      <c r="J443" s="30" t="n">
        <f aca="false">IF($D$8=$B$8,$B$8,IF(Q443&lt;($C$8-$B$8)/($D$8-$B$8),$B$8+SQRT(Q443*($D$8-$B$8)*($C$8-$B$8)),$D$8-SQRT((1-Q443)*($D$8-$B$8)*($D$8-$C$8))))</f>
        <v>0.0898931571193093</v>
      </c>
      <c r="K443" s="30" t="n">
        <f aca="false">F443*G443*H443*(1-I443*J443)+S443*(1-J443)</f>
        <v>483677.24779649</v>
      </c>
      <c r="L443" s="30" t="n">
        <f aca="false">K443-F443*G443*H443*(1-I443)</f>
        <v>438677.564532386</v>
      </c>
      <c r="M443" s="30" t="n">
        <f aca="true">RAND()</f>
        <v>0.663284694663253</v>
      </c>
      <c r="N443" s="30" t="n">
        <f aca="true">RAND()</f>
        <v>0.239797582978448</v>
      </c>
      <c r="O443" s="30" t="n">
        <f aca="true">RAND()</f>
        <v>0.145053393463528</v>
      </c>
      <c r="P443" s="30" t="n">
        <f aca="true">RAND()</f>
        <v>0.321137896020447</v>
      </c>
      <c r="Q443" s="30" t="n">
        <f aca="true">RAND()</f>
        <v>0.212195197992786</v>
      </c>
      <c r="R443" s="30" t="n">
        <f aca="true">RAND()</f>
        <v>0.0630206389514123</v>
      </c>
      <c r="S443" s="32" t="n">
        <f aca="false">IF($D$9=$B$9,$B$9,IF(R443&lt;($C$9-$B$9)/($D$9-$B$9),$B$9+SQRT(R443*($D$9-$B$9)*($C$9-$B$9)),$D$9-SQRT((1-R443)*($D$9-$B$9)*($D$9-$C$9))))</f>
        <v>0</v>
      </c>
    </row>
    <row r="444" customFormat="false" ht="15" hidden="false" customHeight="false" outlineLevel="0" collapsed="false">
      <c r="A444" s="30" t="n">
        <v>424</v>
      </c>
      <c r="F444" s="31" t="n">
        <f aca="false">IF($D$4=$B$4,$B$4,IF(M444&lt;($C$4-$B$4)/($D$4-$B$4),$B$4+SQRT(M444*($D$4-$B$4)*($C$4-$B$4)),$D$4-SQRT((1-M444)*($D$4-$B$4)*($D$4-$C$4))))</f>
        <v>0.7972941219339</v>
      </c>
      <c r="G444" s="31" t="n">
        <f aca="false">IF($D$5=$B$5,$B$5,IF(N444&lt;($C$5-$B$5)/($D$5-$B$5),$B$5+SQRT(N444*($D$5-$B$5)*($C$5-$B$5)),$D$5-SQRT((1-N444)*($D$5-$B$5)*($D$5-$C$5))))</f>
        <v>0.808064104651935</v>
      </c>
      <c r="H444" s="30" t="n">
        <f aca="false">IF($D$6=$B$6,$B$6,IF(O444&lt;($C$6-$B$6)/($D$6-$B$6),$B$6+SQRT(O444*($D$6-$B$6)*($C$6-$B$6)),$D$6-SQRT((1-O444)*($D$6-$B$6)*($D$6-$C$6))))</f>
        <v>1009421.07044158</v>
      </c>
      <c r="I444" s="30" t="n">
        <f aca="false">IF($D$7=$B$7,$B$7,IF(P444&lt;($C$7-$B$7)/($D$7-$B$7),$B$7+SQRT(P444*($D$7-$B$7)*($C$7-$B$7)),$D$7-SQRT((1-P444)*($D$7-$B$7)*($D$7-$C$7))))</f>
        <v>0.937338533186358</v>
      </c>
      <c r="J444" s="30" t="n">
        <f aca="false">IF($D$8=$B$8,$B$8,IF(Q444&lt;($C$8-$B$8)/($D$8-$B$8),$B$8+SQRT(Q444*($D$8-$B$8)*($C$8-$B$8)),$D$8-SQRT((1-Q444)*($D$8-$B$8)*($D$8-$C$8))))</f>
        <v>0.133317263848218</v>
      </c>
      <c r="K444" s="30" t="n">
        <f aca="false">F444*G444*H444*(1-I444*J444)+S444*(1-J444)</f>
        <v>569066.418102794</v>
      </c>
      <c r="L444" s="30" t="n">
        <f aca="false">K444-F444*G444*H444*(1-I444)</f>
        <v>528315.509145525</v>
      </c>
      <c r="M444" s="30" t="n">
        <f aca="true">RAND()</f>
        <v>0.189322923257772</v>
      </c>
      <c r="N444" s="30" t="n">
        <f aca="true">RAND()</f>
        <v>0.718259704884985</v>
      </c>
      <c r="O444" s="30" t="n">
        <f aca="true">RAND()</f>
        <v>0.345835589543264</v>
      </c>
      <c r="P444" s="30" t="n">
        <f aca="true">RAND()</f>
        <v>0.586770721472656</v>
      </c>
      <c r="Q444" s="30" t="n">
        <f aca="true">RAND()</f>
        <v>0.703560846620791</v>
      </c>
      <c r="R444" s="30" t="n">
        <f aca="true">RAND()</f>
        <v>0.227247879321604</v>
      </c>
      <c r="S444" s="32" t="n">
        <f aca="false">IF($D$9=$B$9,$B$9,IF(R444&lt;($C$9-$B$9)/($D$9-$B$9),$B$9+SQRT(R444*($D$9-$B$9)*($C$9-$B$9)),$D$9-SQRT((1-R444)*($D$9-$B$9)*($D$9-$C$9))))</f>
        <v>0</v>
      </c>
    </row>
    <row r="445" customFormat="false" ht="15" hidden="false" customHeight="false" outlineLevel="0" collapsed="false">
      <c r="A445" s="30" t="n">
        <v>425</v>
      </c>
      <c r="F445" s="31" t="n">
        <f aca="false">IF($D$4=$B$4,$B$4,IF(M445&lt;($C$4-$B$4)/($D$4-$B$4),$B$4+SQRT(M445*($D$4-$B$4)*($C$4-$B$4)),$D$4-SQRT((1-M445)*($D$4-$B$4)*($D$4-$C$4))))</f>
        <v>0.797829205802654</v>
      </c>
      <c r="G445" s="31" t="n">
        <f aca="false">IF($D$5=$B$5,$B$5,IF(N445&lt;($C$5-$B$5)/($D$5-$B$5),$B$5+SQRT(N445*($D$5-$B$5)*($C$5-$B$5)),$D$5-SQRT((1-N445)*($D$5-$B$5)*($D$5-$C$5))))</f>
        <v>0.824805151861989</v>
      </c>
      <c r="H445" s="30" t="n">
        <f aca="false">IF($D$6=$B$6,$B$6,IF(O445&lt;($C$6-$B$6)/($D$6-$B$6),$B$6+SQRT(O445*($D$6-$B$6)*($C$6-$B$6)),$D$6-SQRT((1-O445)*($D$6-$B$6)*($D$6-$C$6))))</f>
        <v>1001319.10838428</v>
      </c>
      <c r="I445" s="30" t="n">
        <f aca="false">IF($D$7=$B$7,$B$7,IF(P445&lt;($C$7-$B$7)/($D$7-$B$7),$B$7+SQRT(P445*($D$7-$B$7)*($C$7-$B$7)),$D$7-SQRT((1-P445)*($D$7-$B$7)*($D$7-$C$7))))</f>
        <v>0.947296397360434</v>
      </c>
      <c r="J445" s="30" t="n">
        <f aca="false">IF($D$8=$B$8,$B$8,IF(Q445&lt;($C$8-$B$8)/($D$8-$B$8),$B$8+SQRT(Q445*($D$8-$B$8)*($C$8-$B$8)),$D$8-SQRT((1-Q445)*($D$8-$B$8)*($D$8-$C$8))))</f>
        <v>0.124639513592437</v>
      </c>
      <c r="K445" s="30" t="n">
        <f aca="false">F445*G445*H445*(1-I445*J445)+S445*(1-J445)</f>
        <v>581122.429732279</v>
      </c>
      <c r="L445" s="30" t="n">
        <f aca="false">K445-F445*G445*H445*(1-I445)</f>
        <v>546394.883163733</v>
      </c>
      <c r="M445" s="30" t="n">
        <f aca="true">RAND()</f>
        <v>0.191411070159559</v>
      </c>
      <c r="N445" s="30" t="n">
        <f aca="true">RAND()</f>
        <v>0.811524493783382</v>
      </c>
      <c r="O445" s="30" t="n">
        <f aca="true">RAND()</f>
        <v>0.335090984481094</v>
      </c>
      <c r="P445" s="30" t="n">
        <f aca="true">RAND()</f>
        <v>0.728199149178424</v>
      </c>
      <c r="Q445" s="30" t="n">
        <f aca="true">RAND()</f>
        <v>0.621386472561037</v>
      </c>
      <c r="R445" s="30" t="n">
        <f aca="true">RAND()</f>
        <v>0.260046149255741</v>
      </c>
      <c r="S445" s="32" t="n">
        <f aca="false">IF($D$9=$B$9,$B$9,IF(R445&lt;($C$9-$B$9)/($D$9-$B$9),$B$9+SQRT(R445*($D$9-$B$9)*($C$9-$B$9)),$D$9-SQRT((1-R445)*($D$9-$B$9)*($D$9-$C$9))))</f>
        <v>0</v>
      </c>
    </row>
    <row r="446" customFormat="false" ht="15" hidden="false" customHeight="false" outlineLevel="0" collapsed="false">
      <c r="A446" s="30" t="n">
        <v>426</v>
      </c>
      <c r="F446" s="31" t="n">
        <f aca="false">IF($D$4=$B$4,$B$4,IF(M446&lt;($C$4-$B$4)/($D$4-$B$4),$B$4+SQRT(M446*($D$4-$B$4)*($C$4-$B$4)),$D$4-SQRT((1-M446)*($D$4-$B$4)*($D$4-$C$4))))</f>
        <v>0.842949655539336</v>
      </c>
      <c r="G446" s="31" t="n">
        <f aca="false">IF($D$5=$B$5,$B$5,IF(N446&lt;($C$5-$B$5)/($D$5-$B$5),$B$5+SQRT(N446*($D$5-$B$5)*($C$5-$B$5)),$D$5-SQRT((1-N446)*($D$5-$B$5)*($D$5-$C$5))))</f>
        <v>0.814351123213212</v>
      </c>
      <c r="H446" s="30" t="n">
        <f aca="false">IF($D$6=$B$6,$B$6,IF(O446&lt;($C$6-$B$6)/($D$6-$B$6),$B$6+SQRT(O446*($D$6-$B$6)*($C$6-$B$6)),$D$6-SQRT((1-O446)*($D$6-$B$6)*($D$6-$C$6))))</f>
        <v>1420152.20925543</v>
      </c>
      <c r="I446" s="30" t="n">
        <f aca="false">IF($D$7=$B$7,$B$7,IF(P446&lt;($C$7-$B$7)/($D$7-$B$7),$B$7+SQRT(P446*($D$7-$B$7)*($C$7-$B$7)),$D$7-SQRT((1-P446)*($D$7-$B$7)*($D$7-$C$7))))</f>
        <v>0.922712132765937</v>
      </c>
      <c r="J446" s="30" t="n">
        <f aca="false">IF($D$8=$B$8,$B$8,IF(Q446&lt;($C$8-$B$8)/($D$8-$B$8),$B$8+SQRT(Q446*($D$8-$B$8)*($C$8-$B$8)),$D$8-SQRT((1-Q446)*($D$8-$B$8)*($D$8-$C$8))))</f>
        <v>0.0686365984098813</v>
      </c>
      <c r="K446" s="30" t="n">
        <f aca="false">F446*G446*H446*(1-I446*J446)+S446*(1-J446)</f>
        <v>913132.913179984</v>
      </c>
      <c r="L446" s="30" t="n">
        <f aca="false">K446-F446*G446*H446*(1-I446)</f>
        <v>837787.025461797</v>
      </c>
      <c r="M446" s="30" t="n">
        <f aca="true">RAND()</f>
        <v>0.408692080376297</v>
      </c>
      <c r="N446" s="30" t="n">
        <f aca="true">RAND()</f>
        <v>0.755475663505386</v>
      </c>
      <c r="O446" s="30" t="n">
        <f aca="true">RAND()</f>
        <v>0.775851026379092</v>
      </c>
      <c r="P446" s="30" t="n">
        <f aca="true">RAND()</f>
        <v>0.406696480874715</v>
      </c>
      <c r="Q446" s="30" t="n">
        <f aca="true">RAND()</f>
        <v>0.0463097067054918</v>
      </c>
      <c r="R446" s="30" t="n">
        <f aca="true">RAND()</f>
        <v>0.467879659907182</v>
      </c>
      <c r="S446" s="32" t="n">
        <f aca="false">IF($D$9=$B$9,$B$9,IF(R446&lt;($C$9-$B$9)/($D$9-$B$9),$B$9+SQRT(R446*($D$9-$B$9)*($C$9-$B$9)),$D$9-SQRT((1-R446)*($D$9-$B$9)*($D$9-$C$9))))</f>
        <v>0</v>
      </c>
    </row>
    <row r="447" customFormat="false" ht="15" hidden="false" customHeight="false" outlineLevel="0" collapsed="false">
      <c r="A447" s="30" t="n">
        <v>427</v>
      </c>
      <c r="F447" s="31" t="n">
        <f aca="false">IF($D$4=$B$4,$B$4,IF(M447&lt;($C$4-$B$4)/($D$4-$B$4),$B$4+SQRT(M447*($D$4-$B$4)*($C$4-$B$4)),$D$4-SQRT((1-M447)*($D$4-$B$4)*($D$4-$C$4))))</f>
        <v>0.881556242620586</v>
      </c>
      <c r="G447" s="31" t="n">
        <f aca="false">IF($D$5=$B$5,$B$5,IF(N447&lt;($C$5-$B$5)/($D$5-$B$5),$B$5+SQRT(N447*($D$5-$B$5)*($C$5-$B$5)),$D$5-SQRT((1-N447)*($D$5-$B$5)*($D$5-$C$5))))</f>
        <v>0.642574605263431</v>
      </c>
      <c r="H447" s="30" t="n">
        <f aca="false">IF($D$6=$B$6,$B$6,IF(O447&lt;($C$6-$B$6)/($D$6-$B$6),$B$6+SQRT(O447*($D$6-$B$6)*($C$6-$B$6)),$D$6-SQRT((1-O447)*($D$6-$B$6)*($D$6-$C$6))))</f>
        <v>823118.340544419</v>
      </c>
      <c r="I447" s="30" t="n">
        <f aca="false">IF($D$7=$B$7,$B$7,IF(P447&lt;($C$7-$B$7)/($D$7-$B$7),$B$7+SQRT(P447*($D$7-$B$7)*($C$7-$B$7)),$D$7-SQRT((1-P447)*($D$7-$B$7)*($D$7-$C$7))))</f>
        <v>0.894842568334088</v>
      </c>
      <c r="J447" s="30" t="n">
        <f aca="false">IF($D$8=$B$8,$B$8,IF(Q447&lt;($C$8-$B$8)/($D$8-$B$8),$B$8+SQRT(Q447*($D$8-$B$8)*($C$8-$B$8)),$D$8-SQRT((1-Q447)*($D$8-$B$8)*($D$8-$C$8))))</f>
        <v>0.158808161691963</v>
      </c>
      <c r="K447" s="30" t="n">
        <f aca="false">F447*G447*H447*(1-I447*J447)+S447*(1-J447)</f>
        <v>400007.676938386</v>
      </c>
      <c r="L447" s="30" t="n">
        <f aca="false">K447-F447*G447*H447*(1-I447)</f>
        <v>350976.103239335</v>
      </c>
      <c r="M447" s="30" t="n">
        <f aca="true">RAND()</f>
        <v>0.659253384690102</v>
      </c>
      <c r="N447" s="30" t="n">
        <f aca="true">RAND()</f>
        <v>0.030209950222283</v>
      </c>
      <c r="O447" s="30" t="n">
        <f aca="true">RAND()</f>
        <v>0.139207282661572</v>
      </c>
      <c r="P447" s="30" t="n">
        <f aca="true">RAND()</f>
        <v>0.154681225753641</v>
      </c>
      <c r="Q447" s="30" t="n">
        <f aca="true">RAND()</f>
        <v>0.88688216378697</v>
      </c>
      <c r="R447" s="30" t="n">
        <f aca="true">RAND()</f>
        <v>0.657467013720241</v>
      </c>
      <c r="S447" s="32" t="n">
        <f aca="false">IF($D$9=$B$9,$B$9,IF(R447&lt;($C$9-$B$9)/($D$9-$B$9),$B$9+SQRT(R447*($D$9-$B$9)*($C$9-$B$9)),$D$9-SQRT((1-R447)*($D$9-$B$9)*($D$9-$C$9))))</f>
        <v>0</v>
      </c>
    </row>
    <row r="448" customFormat="false" ht="15" hidden="false" customHeight="false" outlineLevel="0" collapsed="false">
      <c r="A448" s="30" t="n">
        <v>428</v>
      </c>
      <c r="F448" s="31" t="n">
        <f aca="false">IF($D$4=$B$4,$B$4,IF(M448&lt;($C$4-$B$4)/($D$4-$B$4),$B$4+SQRT(M448*($D$4-$B$4)*($C$4-$B$4)),$D$4-SQRT((1-M448)*($D$4-$B$4)*($D$4-$C$4))))</f>
        <v>0.889898172522556</v>
      </c>
      <c r="G448" s="31" t="n">
        <f aca="false">IF($D$5=$B$5,$B$5,IF(N448&lt;($C$5-$B$5)/($D$5-$B$5),$B$5+SQRT(N448*($D$5-$B$5)*($C$5-$B$5)),$D$5-SQRT((1-N448)*($D$5-$B$5)*($D$5-$C$5))))</f>
        <v>0.845458078935811</v>
      </c>
      <c r="H448" s="30" t="n">
        <f aca="false">IF($D$6=$B$6,$B$6,IF(O448&lt;($C$6-$B$6)/($D$6-$B$6),$B$6+SQRT(O448*($D$6-$B$6)*($C$6-$B$6)),$D$6-SQRT((1-O448)*($D$6-$B$6)*($D$6-$C$6))))</f>
        <v>1189778.81238829</v>
      </c>
      <c r="I448" s="30" t="n">
        <f aca="false">IF($D$7=$B$7,$B$7,IF(P448&lt;($C$7-$B$7)/($D$7-$B$7),$B$7+SQRT(P448*($D$7-$B$7)*($C$7-$B$7)),$D$7-SQRT((1-P448)*($D$7-$B$7)*($D$7-$C$7))))</f>
        <v>0.94000175909941</v>
      </c>
      <c r="J448" s="30" t="n">
        <f aca="false">IF($D$8=$B$8,$B$8,IF(Q448&lt;($C$8-$B$8)/($D$8-$B$8),$B$8+SQRT(Q448*($D$8-$B$8)*($C$8-$B$8)),$D$8-SQRT((1-Q448)*($D$8-$B$8)*($D$8-$C$8))))</f>
        <v>0.0990176723248364</v>
      </c>
      <c r="K448" s="30" t="n">
        <f aca="false">F448*G448*H448*(1-I448*J448)+S448*(1-J448)</f>
        <v>811837.564130487</v>
      </c>
      <c r="L448" s="30" t="n">
        <f aca="false">K448-F448*G448*H448*(1-I448)</f>
        <v>758129.791518733</v>
      </c>
      <c r="M448" s="30" t="n">
        <f aca="true">RAND()</f>
        <v>0.721226318548128</v>
      </c>
      <c r="N448" s="30" t="n">
        <f aca="true">RAND()</f>
        <v>0.900839294887594</v>
      </c>
      <c r="O448" s="30" t="n">
        <f aca="true">RAND()</f>
        <v>0.562361084763379</v>
      </c>
      <c r="P448" s="30" t="n">
        <f aca="true">RAND()</f>
        <v>0.623101280076014</v>
      </c>
      <c r="Q448" s="30" t="n">
        <f aca="true">RAND()</f>
        <v>0.320364293352671</v>
      </c>
      <c r="R448" s="30" t="n">
        <f aca="true">RAND()</f>
        <v>7.55103348859637E-005</v>
      </c>
      <c r="S448" s="32" t="n">
        <f aca="false">IF($D$9=$B$9,$B$9,IF(R448&lt;($C$9-$B$9)/($D$9-$B$9),$B$9+SQRT(R448*($D$9-$B$9)*($C$9-$B$9)),$D$9-SQRT((1-R448)*($D$9-$B$9)*($D$9-$C$9))))</f>
        <v>0</v>
      </c>
    </row>
    <row r="449" customFormat="false" ht="15" hidden="false" customHeight="false" outlineLevel="0" collapsed="false">
      <c r="A449" s="30" t="n">
        <v>429</v>
      </c>
      <c r="F449" s="31" t="n">
        <f aca="false">IF($D$4=$B$4,$B$4,IF(M449&lt;($C$4-$B$4)/($D$4-$B$4),$B$4+SQRT(M449*($D$4-$B$4)*($C$4-$B$4)),$D$4-SQRT((1-M449)*($D$4-$B$4)*($D$4-$C$4))))</f>
        <v>0.882145350626561</v>
      </c>
      <c r="G449" s="31" t="n">
        <f aca="false">IF($D$5=$B$5,$B$5,IF(N449&lt;($C$5-$B$5)/($D$5-$B$5),$B$5+SQRT(N449*($D$5-$B$5)*($C$5-$B$5)),$D$5-SQRT((1-N449)*($D$5-$B$5)*($D$5-$C$5))))</f>
        <v>0.755235353716377</v>
      </c>
      <c r="H449" s="30" t="n">
        <f aca="false">IF($D$6=$B$6,$B$6,IF(O449&lt;($C$6-$B$6)/($D$6-$B$6),$B$6+SQRT(O449*($D$6-$B$6)*($C$6-$B$6)),$D$6-SQRT((1-O449)*($D$6-$B$6)*($D$6-$C$6))))</f>
        <v>1702135.2871751</v>
      </c>
      <c r="I449" s="30" t="n">
        <f aca="false">IF($D$7=$B$7,$B$7,IF(P449&lt;($C$7-$B$7)/($D$7-$B$7),$B$7+SQRT(P449*($D$7-$B$7)*($C$7-$B$7)),$D$7-SQRT((1-P449)*($D$7-$B$7)*($D$7-$C$7))))</f>
        <v>0.917638695770319</v>
      </c>
      <c r="J449" s="30" t="n">
        <f aca="false">IF($D$8=$B$8,$B$8,IF(Q449&lt;($C$8-$B$8)/($D$8-$B$8),$B$8+SQRT(Q449*($D$8-$B$8)*($C$8-$B$8)),$D$8-SQRT((1-Q449)*($D$8-$B$8)*($D$8-$C$8))))</f>
        <v>0.133961399366459</v>
      </c>
      <c r="K449" s="30" t="n">
        <f aca="false">F449*G449*H449*(1-I449*J449)+S449*(1-J449)</f>
        <v>994607.436392875</v>
      </c>
      <c r="L449" s="30" t="n">
        <f aca="false">K449-F449*G449*H449*(1-I449)</f>
        <v>901208.968585947</v>
      </c>
      <c r="M449" s="30" t="n">
        <f aca="true">RAND()</f>
        <v>0.663538575097454</v>
      </c>
      <c r="N449" s="30" t="n">
        <f aca="true">RAND()</f>
        <v>0.40163358405748</v>
      </c>
      <c r="O449" s="30" t="n">
        <f aca="true">RAND()</f>
        <v>0.940851075235827</v>
      </c>
      <c r="P449" s="30" t="n">
        <f aca="true">RAND()</f>
        <v>0.351922551193061</v>
      </c>
      <c r="Q449" s="30" t="n">
        <f aca="true">RAND()</f>
        <v>0.709260215090915</v>
      </c>
      <c r="R449" s="30" t="n">
        <f aca="true">RAND()</f>
        <v>0.501776637748965</v>
      </c>
      <c r="S449" s="32" t="n">
        <f aca="false">IF($D$9=$B$9,$B$9,IF(R449&lt;($C$9-$B$9)/($D$9-$B$9),$B$9+SQRT(R449*($D$9-$B$9)*($C$9-$B$9)),$D$9-SQRT((1-R449)*($D$9-$B$9)*($D$9-$C$9))))</f>
        <v>0</v>
      </c>
    </row>
    <row r="450" customFormat="false" ht="15" hidden="false" customHeight="false" outlineLevel="0" collapsed="false">
      <c r="A450" s="30" t="n">
        <v>430</v>
      </c>
      <c r="F450" s="31" t="n">
        <f aca="false">IF($D$4=$B$4,$B$4,IF(M450&lt;($C$4-$B$4)/($D$4-$B$4),$B$4+SQRT(M450*($D$4-$B$4)*($C$4-$B$4)),$D$4-SQRT((1-M450)*($D$4-$B$4)*($D$4-$C$4))))</f>
        <v>0.832808041195108</v>
      </c>
      <c r="G450" s="31" t="n">
        <f aca="false">IF($D$5=$B$5,$B$5,IF(N450&lt;($C$5-$B$5)/($D$5-$B$5),$B$5+SQRT(N450*($D$5-$B$5)*($C$5-$B$5)),$D$5-SQRT((1-N450)*($D$5-$B$5)*($D$5-$C$5))))</f>
        <v>0.790904874563516</v>
      </c>
      <c r="H450" s="30" t="n">
        <f aca="false">IF($D$6=$B$6,$B$6,IF(O450&lt;($C$6-$B$6)/($D$6-$B$6),$B$6+SQRT(O450*($D$6-$B$6)*($C$6-$B$6)),$D$6-SQRT((1-O450)*($D$6-$B$6)*($D$6-$C$6))))</f>
        <v>1122261.09910561</v>
      </c>
      <c r="I450" s="30" t="n">
        <f aca="false">IF($D$7=$B$7,$B$7,IF(P450&lt;($C$7-$B$7)/($D$7-$B$7),$B$7+SQRT(P450*($D$7-$B$7)*($C$7-$B$7)),$D$7-SQRT((1-P450)*($D$7-$B$7)*($D$7-$C$7))))</f>
        <v>0.909030331409999</v>
      </c>
      <c r="J450" s="30" t="n">
        <f aca="false">IF($D$8=$B$8,$B$8,IF(Q450&lt;($C$8-$B$8)/($D$8-$B$8),$B$8+SQRT(Q450*($D$8-$B$8)*($C$8-$B$8)),$D$8-SQRT((1-Q450)*($D$8-$B$8)*($D$8-$C$8))))</f>
        <v>0.141600280788671</v>
      </c>
      <c r="K450" s="30" t="n">
        <f aca="false">F450*G450*H450*(1-I450*J450)+S450*(1-J450)</f>
        <v>644052.602772206</v>
      </c>
      <c r="L450" s="30" t="n">
        <f aca="false">K450-F450*G450*H450*(1-I450)</f>
        <v>576807.651398188</v>
      </c>
      <c r="M450" s="30" t="n">
        <f aca="true">RAND()</f>
        <v>0.35275951612163</v>
      </c>
      <c r="N450" s="30" t="n">
        <f aca="true">RAND()</f>
        <v>0.607411185535194</v>
      </c>
      <c r="O450" s="30" t="n">
        <f aca="true">RAND()</f>
        <v>0.48638294790447</v>
      </c>
      <c r="P450" s="30" t="n">
        <f aca="true">RAND()</f>
        <v>0.268044617413413</v>
      </c>
      <c r="Q450" s="30" t="n">
        <f aca="true">RAND()</f>
        <v>0.772631519735865</v>
      </c>
      <c r="R450" s="30" t="n">
        <f aca="true">RAND()</f>
        <v>0.0485887780369926</v>
      </c>
      <c r="S450" s="32" t="n">
        <f aca="false">IF($D$9=$B$9,$B$9,IF(R450&lt;($C$9-$B$9)/($D$9-$B$9),$B$9+SQRT(R450*($D$9-$B$9)*($C$9-$B$9)),$D$9-SQRT((1-R450)*($D$9-$B$9)*($D$9-$C$9))))</f>
        <v>0</v>
      </c>
    </row>
    <row r="451" customFormat="false" ht="15" hidden="false" customHeight="false" outlineLevel="0" collapsed="false">
      <c r="A451" s="30" t="n">
        <v>431</v>
      </c>
      <c r="F451" s="31" t="n">
        <f aca="false">IF($D$4=$B$4,$B$4,IF(M451&lt;($C$4-$B$4)/($D$4-$B$4),$B$4+SQRT(M451*($D$4-$B$4)*($C$4-$B$4)),$D$4-SQRT((1-M451)*($D$4-$B$4)*($D$4-$C$4))))</f>
        <v>0.915621156050027</v>
      </c>
      <c r="G451" s="31" t="n">
        <f aca="false">IF($D$5=$B$5,$B$5,IF(N451&lt;($C$5-$B$5)/($D$5-$B$5),$B$5+SQRT(N451*($D$5-$B$5)*($C$5-$B$5)),$D$5-SQRT((1-N451)*($D$5-$B$5)*($D$5-$C$5))))</f>
        <v>0.766572236223348</v>
      </c>
      <c r="H451" s="30" t="n">
        <f aca="false">IF($D$6=$B$6,$B$6,IF(O451&lt;($C$6-$B$6)/($D$6-$B$6),$B$6+SQRT(O451*($D$6-$B$6)*($C$6-$B$6)),$D$6-SQRT((1-O451)*($D$6-$B$6)*($D$6-$C$6))))</f>
        <v>1245407.98396648</v>
      </c>
      <c r="I451" s="30" t="n">
        <f aca="false">IF($D$7=$B$7,$B$7,IF(P451&lt;($C$7-$B$7)/($D$7-$B$7),$B$7+SQRT(P451*($D$7-$B$7)*($C$7-$B$7)),$D$7-SQRT((1-P451)*($D$7-$B$7)*($D$7-$C$7))))</f>
        <v>0.910288803549037</v>
      </c>
      <c r="J451" s="30" t="n">
        <f aca="false">IF($D$8=$B$8,$B$8,IF(Q451&lt;($C$8-$B$8)/($D$8-$B$8),$B$8+SQRT(Q451*($D$8-$B$8)*($C$8-$B$8)),$D$8-SQRT((1-Q451)*($D$8-$B$8)*($D$8-$C$8))))</f>
        <v>0.076934485145654</v>
      </c>
      <c r="K451" s="30" t="n">
        <f aca="false">F451*G451*H451*(1-I451*J451)+S451*(1-J451)</f>
        <v>812920.872557503</v>
      </c>
      <c r="L451" s="30" t="n">
        <f aca="false">K451-F451*G451*H451*(1-I451)</f>
        <v>734500.807368982</v>
      </c>
      <c r="M451" s="30" t="n">
        <f aca="true">RAND()</f>
        <v>0.905447607093072</v>
      </c>
      <c r="N451" s="30" t="n">
        <f aca="true">RAND()</f>
        <v>0.462438498007446</v>
      </c>
      <c r="O451" s="30" t="n">
        <f aca="true">RAND()</f>
        <v>0.620393926225645</v>
      </c>
      <c r="P451" s="30" t="n">
        <f aca="true">RAND()</f>
        <v>0.279595371798033</v>
      </c>
      <c r="Q451" s="30" t="n">
        <f aca="true">RAND()</f>
        <v>0.0967288653415271</v>
      </c>
      <c r="R451" s="30" t="n">
        <f aca="true">RAND()</f>
        <v>0.545606398682657</v>
      </c>
      <c r="S451" s="32" t="n">
        <f aca="false">IF($D$9=$B$9,$B$9,IF(R451&lt;($C$9-$B$9)/($D$9-$B$9),$B$9+SQRT(R451*($D$9-$B$9)*($C$9-$B$9)),$D$9-SQRT((1-R451)*($D$9-$B$9)*($D$9-$C$9))))</f>
        <v>0</v>
      </c>
    </row>
    <row r="452" customFormat="false" ht="15" hidden="false" customHeight="false" outlineLevel="0" collapsed="false">
      <c r="A452" s="30" t="n">
        <v>432</v>
      </c>
      <c r="F452" s="31" t="n">
        <f aca="false">IF($D$4=$B$4,$B$4,IF(M452&lt;($C$4-$B$4)/($D$4-$B$4),$B$4+SQRT(M452*($D$4-$B$4)*($C$4-$B$4)),$D$4-SQRT((1-M452)*($D$4-$B$4)*($D$4-$C$4))))</f>
        <v>0.912029512413518</v>
      </c>
      <c r="G452" s="31" t="n">
        <f aca="false">IF($D$5=$B$5,$B$5,IF(N452&lt;($C$5-$B$5)/($D$5-$B$5),$B$5+SQRT(N452*($D$5-$B$5)*($C$5-$B$5)),$D$5-SQRT((1-N452)*($D$5-$B$5)*($D$5-$C$5))))</f>
        <v>0.736002357918393</v>
      </c>
      <c r="H452" s="30" t="n">
        <f aca="false">IF($D$6=$B$6,$B$6,IF(O452&lt;($C$6-$B$6)/($D$6-$B$6),$B$6+SQRT(O452*($D$6-$B$6)*($C$6-$B$6)),$D$6-SQRT((1-O452)*($D$6-$B$6)*($D$6-$C$6))))</f>
        <v>1537452.90294101</v>
      </c>
      <c r="I452" s="30" t="n">
        <f aca="false">IF($D$7=$B$7,$B$7,IF(P452&lt;($C$7-$B$7)/($D$7-$B$7),$B$7+SQRT(P452*($D$7-$B$7)*($C$7-$B$7)),$D$7-SQRT((1-P452)*($D$7-$B$7)*($D$7-$C$7))))</f>
        <v>0.952682553865121</v>
      </c>
      <c r="J452" s="30" t="n">
        <f aca="false">IF($D$8=$B$8,$B$8,IF(Q452&lt;($C$8-$B$8)/($D$8-$B$8),$B$8+SQRT(Q452*($D$8-$B$8)*($C$8-$B$8)),$D$8-SQRT((1-Q452)*($D$8-$B$8)*($D$8-$C$8))))</f>
        <v>0.0903558593602175</v>
      </c>
      <c r="K452" s="30" t="n">
        <f aca="false">F452*G452*H452*(1-I452*J452)+S452*(1-J452)</f>
        <v>943187.172409966</v>
      </c>
      <c r="L452" s="30" t="n">
        <f aca="false">K452-F452*G452*H452*(1-I452)</f>
        <v>894354.41873135</v>
      </c>
      <c r="M452" s="30" t="n">
        <f aca="true">RAND()</f>
        <v>0.884659365795587</v>
      </c>
      <c r="N452" s="30" t="n">
        <f aca="true">RAND()</f>
        <v>0.30827735598938</v>
      </c>
      <c r="O452" s="30" t="n">
        <f aca="true">RAND()</f>
        <v>0.857366788668203</v>
      </c>
      <c r="P452" s="30" t="n">
        <f aca="true">RAND()</f>
        <v>0.808655676068712</v>
      </c>
      <c r="Q452" s="30" t="n">
        <f aca="true">RAND()</f>
        <v>0.217146051293554</v>
      </c>
      <c r="R452" s="30" t="n">
        <f aca="true">RAND()</f>
        <v>0.427161425958326</v>
      </c>
      <c r="S452" s="32" t="n">
        <f aca="false">IF($D$9=$B$9,$B$9,IF(R452&lt;($C$9-$B$9)/($D$9-$B$9),$B$9+SQRT(R452*($D$9-$B$9)*($C$9-$B$9)),$D$9-SQRT((1-R452)*($D$9-$B$9)*($D$9-$C$9))))</f>
        <v>0</v>
      </c>
    </row>
    <row r="453" customFormat="false" ht="15" hidden="false" customHeight="false" outlineLevel="0" collapsed="false">
      <c r="A453" s="30" t="n">
        <v>433</v>
      </c>
      <c r="F453" s="31" t="n">
        <f aca="false">IF($D$4=$B$4,$B$4,IF(M453&lt;($C$4-$B$4)/($D$4-$B$4),$B$4+SQRT(M453*($D$4-$B$4)*($C$4-$B$4)),$D$4-SQRT((1-M453)*($D$4-$B$4)*($D$4-$C$4))))</f>
        <v>0.873350020208739</v>
      </c>
      <c r="G453" s="31" t="n">
        <f aca="false">IF($D$5=$B$5,$B$5,IF(N453&lt;($C$5-$B$5)/($D$5-$B$5),$B$5+SQRT(N453*($D$5-$B$5)*($C$5-$B$5)),$D$5-SQRT((1-N453)*($D$5-$B$5)*($D$5-$C$5))))</f>
        <v>0.837792505850921</v>
      </c>
      <c r="H453" s="30" t="n">
        <f aca="false">IF($D$6=$B$6,$B$6,IF(O453&lt;($C$6-$B$6)/($D$6-$B$6),$B$6+SQRT(O453*($D$6-$B$6)*($C$6-$B$6)),$D$6-SQRT((1-O453)*($D$6-$B$6)*($D$6-$C$6))))</f>
        <v>1732667.80227039</v>
      </c>
      <c r="I453" s="30" t="n">
        <f aca="false">IF($D$7=$B$7,$B$7,IF(P453&lt;($C$7-$B$7)/($D$7-$B$7),$B$7+SQRT(P453*($D$7-$B$7)*($C$7-$B$7)),$D$7-SQRT((1-P453)*($D$7-$B$7)*($D$7-$C$7))))</f>
        <v>0.901237072799108</v>
      </c>
      <c r="J453" s="30" t="n">
        <f aca="false">IF($D$8=$B$8,$B$8,IF(Q453&lt;($C$8-$B$8)/($D$8-$B$8),$B$8+SQRT(Q453*($D$8-$B$8)*($C$8-$B$8)),$D$8-SQRT((1-Q453)*($D$8-$B$8)*($D$8-$C$8))))</f>
        <v>0.0961819975786193</v>
      </c>
      <c r="K453" s="30" t="n">
        <f aca="false">F453*G453*H453*(1-I453*J453)+S453*(1-J453)</f>
        <v>1157875.2106837</v>
      </c>
      <c r="L453" s="30" t="n">
        <f aca="false">K453-F453*G453*H453*(1-I453)</f>
        <v>1032666.6381517</v>
      </c>
      <c r="M453" s="30" t="n">
        <f aca="true">RAND()</f>
        <v>0.601004590127402</v>
      </c>
      <c r="N453" s="30" t="n">
        <f aca="true">RAND()</f>
        <v>0.871007589056409</v>
      </c>
      <c r="O453" s="30" t="n">
        <f aca="true">RAND()</f>
        <v>0.952355664038037</v>
      </c>
      <c r="P453" s="30" t="n">
        <f aca="true">RAND()</f>
        <v>0.201941356078543</v>
      </c>
      <c r="Q453" s="30" t="n">
        <f aca="true">RAND()</f>
        <v>0.284370253380213</v>
      </c>
      <c r="R453" s="30" t="n">
        <f aca="true">RAND()</f>
        <v>0.338424626088545</v>
      </c>
      <c r="S453" s="32" t="n">
        <f aca="false">IF($D$9=$B$9,$B$9,IF(R453&lt;($C$9-$B$9)/($D$9-$B$9),$B$9+SQRT(R453*($D$9-$B$9)*($C$9-$B$9)),$D$9-SQRT((1-R453)*($D$9-$B$9)*($D$9-$C$9))))</f>
        <v>0</v>
      </c>
    </row>
    <row r="454" customFormat="false" ht="15" hidden="false" customHeight="false" outlineLevel="0" collapsed="false">
      <c r="A454" s="30" t="n">
        <v>434</v>
      </c>
      <c r="F454" s="31" t="n">
        <f aca="false">IF($D$4=$B$4,$B$4,IF(M454&lt;($C$4-$B$4)/($D$4-$B$4),$B$4+SQRT(M454*($D$4-$B$4)*($C$4-$B$4)),$D$4-SQRT((1-M454)*($D$4-$B$4)*($D$4-$C$4))))</f>
        <v>0.894565886357865</v>
      </c>
      <c r="G454" s="31" t="n">
        <f aca="false">IF($D$5=$B$5,$B$5,IF(N454&lt;($C$5-$B$5)/($D$5-$B$5),$B$5+SQRT(N454*($D$5-$B$5)*($C$5-$B$5)),$D$5-SQRT((1-N454)*($D$5-$B$5)*($D$5-$C$5))))</f>
        <v>0.670290313388814</v>
      </c>
      <c r="H454" s="30" t="n">
        <f aca="false">IF($D$6=$B$6,$B$6,IF(O454&lt;($C$6-$B$6)/($D$6-$B$6),$B$6+SQRT(O454*($D$6-$B$6)*($C$6-$B$6)),$D$6-SQRT((1-O454)*($D$6-$B$6)*($D$6-$C$6))))</f>
        <v>1553904.01623421</v>
      </c>
      <c r="I454" s="30" t="n">
        <f aca="false">IF($D$7=$B$7,$B$7,IF(P454&lt;($C$7-$B$7)/($D$7-$B$7),$B$7+SQRT(P454*($D$7-$B$7)*($C$7-$B$7)),$D$7-SQRT((1-P454)*($D$7-$B$7)*($D$7-$C$7))))</f>
        <v>0.960172404908241</v>
      </c>
      <c r="J454" s="30" t="n">
        <f aca="false">IF($D$8=$B$8,$B$8,IF(Q454&lt;($C$8-$B$8)/($D$8-$B$8),$B$8+SQRT(Q454*($D$8-$B$8)*($C$8-$B$8)),$D$8-SQRT((1-Q454)*($D$8-$B$8)*($D$8-$C$8))))</f>
        <v>0.0586070842904317</v>
      </c>
      <c r="K454" s="30" t="n">
        <f aca="false">F454*G454*H454*(1-I454*J454)+S454*(1-J454)</f>
        <v>879317.849620418</v>
      </c>
      <c r="L454" s="30" t="n">
        <f aca="false">K454-F454*G454*H454*(1-I454)</f>
        <v>842208.482453044</v>
      </c>
      <c r="M454" s="30" t="n">
        <f aca="true">RAND()</f>
        <v>0.757117682684435</v>
      </c>
      <c r="N454" s="30" t="n">
        <f aca="true">RAND()</f>
        <v>0.0823454692716279</v>
      </c>
      <c r="O454" s="30" t="n">
        <f aca="true">RAND()</f>
        <v>0.867332248845353</v>
      </c>
      <c r="P454" s="30" t="n">
        <f aca="true">RAND()</f>
        <v>0.899196531506989</v>
      </c>
      <c r="Q454" s="30" t="n">
        <f aca="true">RAND()</f>
        <v>0.00987758666434617</v>
      </c>
      <c r="R454" s="30" t="n">
        <f aca="true">RAND()</f>
        <v>0.627535189437403</v>
      </c>
      <c r="S454" s="32" t="n">
        <f aca="false">IF($D$9=$B$9,$B$9,IF(R454&lt;($C$9-$B$9)/($D$9-$B$9),$B$9+SQRT(R454*($D$9-$B$9)*($C$9-$B$9)),$D$9-SQRT((1-R454)*($D$9-$B$9)*($D$9-$C$9))))</f>
        <v>0</v>
      </c>
    </row>
    <row r="455" customFormat="false" ht="15" hidden="false" customHeight="false" outlineLevel="0" collapsed="false">
      <c r="A455" s="30" t="n">
        <v>435</v>
      </c>
      <c r="F455" s="31" t="n">
        <f aca="false">IF($D$4=$B$4,$B$4,IF(M455&lt;($C$4-$B$4)/($D$4-$B$4),$B$4+SQRT(M455*($D$4-$B$4)*($C$4-$B$4)),$D$4-SQRT((1-M455)*($D$4-$B$4)*($D$4-$C$4))))</f>
        <v>0.868480180716639</v>
      </c>
      <c r="G455" s="31" t="n">
        <f aca="false">IF($D$5=$B$5,$B$5,IF(N455&lt;($C$5-$B$5)/($D$5-$B$5),$B$5+SQRT(N455*($D$5-$B$5)*($C$5-$B$5)),$D$5-SQRT((1-N455)*($D$5-$B$5)*($D$5-$C$5))))</f>
        <v>0.761951047017945</v>
      </c>
      <c r="H455" s="30" t="n">
        <f aca="false">IF($D$6=$B$6,$B$6,IF(O455&lt;($C$6-$B$6)/($D$6-$B$6),$B$6+SQRT(O455*($D$6-$B$6)*($C$6-$B$6)),$D$6-SQRT((1-O455)*($D$6-$B$6)*($D$6-$C$6))))</f>
        <v>1350890.27488356</v>
      </c>
      <c r="I455" s="30" t="n">
        <f aca="false">IF($D$7=$B$7,$B$7,IF(P455&lt;($C$7-$B$7)/($D$7-$B$7),$B$7+SQRT(P455*($D$7-$B$7)*($C$7-$B$7)),$D$7-SQRT((1-P455)*($D$7-$B$7)*($D$7-$C$7))))</f>
        <v>0.930418809982997</v>
      </c>
      <c r="J455" s="30" t="n">
        <f aca="false">IF($D$8=$B$8,$B$8,IF(Q455&lt;($C$8-$B$8)/($D$8-$B$8),$B$8+SQRT(Q455*($D$8-$B$8)*($C$8-$B$8)),$D$8-SQRT((1-Q455)*($D$8-$B$8)*($D$8-$C$8))))</f>
        <v>0.141390683669216</v>
      </c>
      <c r="K455" s="30" t="n">
        <f aca="false">F455*G455*H455*(1-I455*J455)+S455*(1-J455)</f>
        <v>776337.564586734</v>
      </c>
      <c r="L455" s="30" t="n">
        <f aca="false">K455-F455*G455*H455*(1-I455)</f>
        <v>714136.343659672</v>
      </c>
      <c r="M455" s="30" t="n">
        <f aca="true">RAND()</f>
        <v>0.567711425886223</v>
      </c>
      <c r="N455" s="30" t="n">
        <f aca="true">RAND()</f>
        <v>0.437135693836808</v>
      </c>
      <c r="O455" s="30" t="n">
        <f aca="true">RAND()</f>
        <v>0.71910437650617</v>
      </c>
      <c r="P455" s="30" t="n">
        <f aca="true">RAND()</f>
        <v>0.497475769160111</v>
      </c>
      <c r="Q455" s="30" t="n">
        <f aca="true">RAND()</f>
        <v>0.770996535949204</v>
      </c>
      <c r="R455" s="30" t="n">
        <f aca="true">RAND()</f>
        <v>0.65574352905791</v>
      </c>
      <c r="S455" s="32" t="n">
        <f aca="false">IF($D$9=$B$9,$B$9,IF(R455&lt;($C$9-$B$9)/($D$9-$B$9),$B$9+SQRT(R455*($D$9-$B$9)*($C$9-$B$9)),$D$9-SQRT((1-R455)*($D$9-$B$9)*($D$9-$C$9))))</f>
        <v>0</v>
      </c>
    </row>
    <row r="456" customFormat="false" ht="15" hidden="false" customHeight="false" outlineLevel="0" collapsed="false">
      <c r="A456" s="30" t="n">
        <v>436</v>
      </c>
      <c r="F456" s="31" t="n">
        <f aca="false">IF($D$4=$B$4,$B$4,IF(M456&lt;($C$4-$B$4)/($D$4-$B$4),$B$4+SQRT(M456*($D$4-$B$4)*($C$4-$B$4)),$D$4-SQRT((1-M456)*($D$4-$B$4)*($D$4-$C$4))))</f>
        <v>0.855403108078805</v>
      </c>
      <c r="G456" s="31" t="n">
        <f aca="false">IF($D$5=$B$5,$B$5,IF(N456&lt;($C$5-$B$5)/($D$5-$B$5),$B$5+SQRT(N456*($D$5-$B$5)*($C$5-$B$5)),$D$5-SQRT((1-N456)*($D$5-$B$5)*($D$5-$C$5))))</f>
        <v>0.792030733900355</v>
      </c>
      <c r="H456" s="30" t="n">
        <f aca="false">IF($D$6=$B$6,$B$6,IF(O456&lt;($C$6-$B$6)/($D$6-$B$6),$B$6+SQRT(O456*($D$6-$B$6)*($C$6-$B$6)),$D$6-SQRT((1-O456)*($D$6-$B$6)*($D$6-$C$6))))</f>
        <v>1147693.69361766</v>
      </c>
      <c r="I456" s="30" t="n">
        <f aca="false">IF($D$7=$B$7,$B$7,IF(P456&lt;($C$7-$B$7)/($D$7-$B$7),$B$7+SQRT(P456*($D$7-$B$7)*($C$7-$B$7)),$D$7-SQRT((1-P456)*($D$7-$B$7)*($D$7-$C$7))))</f>
        <v>0.945592611234559</v>
      </c>
      <c r="J456" s="30" t="n">
        <f aca="false">IF($D$8=$B$8,$B$8,IF(Q456&lt;($C$8-$B$8)/($D$8-$B$8),$B$8+SQRT(Q456*($D$8-$B$8)*($C$8-$B$8)),$D$8-SQRT((1-Q456)*($D$8-$B$8)*($D$8-$C$8))))</f>
        <v>0.153511780788496</v>
      </c>
      <c r="K456" s="30" t="n">
        <f aca="false">F456*G456*H456*(1-I456*J456)+S456*(1-J456)</f>
        <v>664697.261355073</v>
      </c>
      <c r="L456" s="30" t="n">
        <f aca="false">K456-F456*G456*H456*(1-I456)</f>
        <v>622391.770705661</v>
      </c>
      <c r="M456" s="30" t="n">
        <f aca="true">RAND()</f>
        <v>0.483002520011054</v>
      </c>
      <c r="N456" s="30" t="n">
        <f aca="true">RAND()</f>
        <v>0.614596712705151</v>
      </c>
      <c r="O456" s="30" t="n">
        <f aca="true">RAND()</f>
        <v>0.51571597340059</v>
      </c>
      <c r="P456" s="30" t="n">
        <f aca="true">RAND()</f>
        <v>0.702919024818579</v>
      </c>
      <c r="Q456" s="30" t="n">
        <f aca="true">RAND()</f>
        <v>0.855923031636208</v>
      </c>
      <c r="R456" s="30" t="n">
        <f aca="true">RAND()</f>
        <v>0.563501553408669</v>
      </c>
      <c r="S456" s="32" t="n">
        <f aca="false">IF($D$9=$B$9,$B$9,IF(R456&lt;($C$9-$B$9)/($D$9-$B$9),$B$9+SQRT(R456*($D$9-$B$9)*($C$9-$B$9)),$D$9-SQRT((1-R456)*($D$9-$B$9)*($D$9-$C$9))))</f>
        <v>0</v>
      </c>
    </row>
    <row r="457" customFormat="false" ht="15" hidden="false" customHeight="false" outlineLevel="0" collapsed="false">
      <c r="A457" s="30" t="n">
        <v>437</v>
      </c>
      <c r="F457" s="31" t="n">
        <f aca="false">IF($D$4=$B$4,$B$4,IF(M457&lt;($C$4-$B$4)/($D$4-$B$4),$B$4+SQRT(M457*($D$4-$B$4)*($C$4-$B$4)),$D$4-SQRT((1-M457)*($D$4-$B$4)*($D$4-$C$4))))</f>
        <v>0.790269052692479</v>
      </c>
      <c r="G457" s="31" t="n">
        <f aca="false">IF($D$5=$B$5,$B$5,IF(N457&lt;($C$5-$B$5)/($D$5-$B$5),$B$5+SQRT(N457*($D$5-$B$5)*($C$5-$B$5)),$D$5-SQRT((1-N457)*($D$5-$B$5)*($D$5-$C$5))))</f>
        <v>0.841381923321514</v>
      </c>
      <c r="H457" s="30" t="n">
        <f aca="false">IF($D$6=$B$6,$B$6,IF(O457&lt;($C$6-$B$6)/($D$6-$B$6),$B$6+SQRT(O457*($D$6-$B$6)*($C$6-$B$6)),$D$6-SQRT((1-O457)*($D$6-$B$6)*($D$6-$C$6))))</f>
        <v>1112245.42600972</v>
      </c>
      <c r="I457" s="30" t="n">
        <f aca="false">IF($D$7=$B$7,$B$7,IF(P457&lt;($C$7-$B$7)/($D$7-$B$7),$B$7+SQRT(P457*($D$7-$B$7)*($C$7-$B$7)),$D$7-SQRT((1-P457)*($D$7-$B$7)*($D$7-$C$7))))</f>
        <v>0.901631664764762</v>
      </c>
      <c r="J457" s="30" t="n">
        <f aca="false">IF($D$8=$B$8,$B$8,IF(Q457&lt;($C$8-$B$8)/($D$8-$B$8),$B$8+SQRT(Q457*($D$8-$B$8)*($C$8-$B$8)),$D$8-SQRT((1-Q457)*($D$8-$B$8)*($D$8-$C$8))))</f>
        <v>0.0654064394890642</v>
      </c>
      <c r="K457" s="30" t="n">
        <f aca="false">F457*G457*H457*(1-I457*J457)+S457*(1-J457)</f>
        <v>695938.861041276</v>
      </c>
      <c r="L457" s="30" t="n">
        <f aca="false">K457-F457*G457*H457*(1-I457)</f>
        <v>623190.351122862</v>
      </c>
      <c r="M457" s="30" t="n">
        <f aca="true">RAND()</f>
        <v>0.162970037479952</v>
      </c>
      <c r="N457" s="30" t="n">
        <f aca="true">RAND()</f>
        <v>0.885464036217171</v>
      </c>
      <c r="O457" s="30" t="n">
        <f aca="true">RAND()</f>
        <v>0.474594544239556</v>
      </c>
      <c r="P457" s="30" t="n">
        <f aca="true">RAND()</f>
        <v>0.205063754336984</v>
      </c>
      <c r="Q457" s="30" t="n">
        <f aca="true">RAND()</f>
        <v>0.0316477836973594</v>
      </c>
      <c r="R457" s="30" t="n">
        <f aca="true">RAND()</f>
        <v>0.203002323367801</v>
      </c>
      <c r="S457" s="32" t="n">
        <f aca="false">IF($D$9=$B$9,$B$9,IF(R457&lt;($C$9-$B$9)/($D$9-$B$9),$B$9+SQRT(R457*($D$9-$B$9)*($C$9-$B$9)),$D$9-SQRT((1-R457)*($D$9-$B$9)*($D$9-$C$9))))</f>
        <v>0</v>
      </c>
    </row>
    <row r="458" customFormat="false" ht="15" hidden="false" customHeight="false" outlineLevel="0" collapsed="false">
      <c r="A458" s="30" t="n">
        <v>438</v>
      </c>
      <c r="F458" s="31" t="n">
        <f aca="false">IF($D$4=$B$4,$B$4,IF(M458&lt;($C$4-$B$4)/($D$4-$B$4),$B$4+SQRT(M458*($D$4-$B$4)*($C$4-$B$4)),$D$4-SQRT((1-M458)*($D$4-$B$4)*($D$4-$C$4))))</f>
        <v>0.912489704260952</v>
      </c>
      <c r="G458" s="31" t="n">
        <f aca="false">IF($D$5=$B$5,$B$5,IF(N458&lt;($C$5-$B$5)/($D$5-$B$5),$B$5+SQRT(N458*($D$5-$B$5)*($C$5-$B$5)),$D$5-SQRT((1-N458)*($D$5-$B$5)*($D$5-$C$5))))</f>
        <v>0.760146133655768</v>
      </c>
      <c r="H458" s="30" t="n">
        <f aca="false">IF($D$6=$B$6,$B$6,IF(O458&lt;($C$6-$B$6)/($D$6-$B$6),$B$6+SQRT(O458*($D$6-$B$6)*($C$6-$B$6)),$D$6-SQRT((1-O458)*($D$6-$B$6)*($D$6-$C$6))))</f>
        <v>1480877.26438705</v>
      </c>
      <c r="I458" s="30" t="n">
        <f aca="false">IF($D$7=$B$7,$B$7,IF(P458&lt;($C$7-$B$7)/($D$7-$B$7),$B$7+SQRT(P458*($D$7-$B$7)*($C$7-$B$7)),$D$7-SQRT((1-P458)*($D$7-$B$7)*($D$7-$C$7))))</f>
        <v>0.938330542993975</v>
      </c>
      <c r="J458" s="30" t="n">
        <f aca="false">IF($D$8=$B$8,$B$8,IF(Q458&lt;($C$8-$B$8)/($D$8-$B$8),$B$8+SQRT(Q458*($D$8-$B$8)*($C$8-$B$8)),$D$8-SQRT((1-Q458)*($D$8-$B$8)*($D$8-$C$8))))</f>
        <v>0.118145813424243</v>
      </c>
      <c r="K458" s="30" t="n">
        <f aca="false">F458*G458*H458*(1-I458*J458)+S458*(1-J458)</f>
        <v>913301.904218684</v>
      </c>
      <c r="L458" s="30" t="n">
        <f aca="false">K458-F458*G458*H458*(1-I458)</f>
        <v>849956.625132195</v>
      </c>
      <c r="M458" s="30" t="n">
        <f aca="true">RAND()</f>
        <v>0.887438217085531</v>
      </c>
      <c r="N458" s="30" t="n">
        <f aca="true">RAND()</f>
        <v>0.427446402081519</v>
      </c>
      <c r="O458" s="30" t="n">
        <f aca="true">RAND()</f>
        <v>0.820341056913149</v>
      </c>
      <c r="P458" s="30" t="n">
        <f aca="true">RAND()</f>
        <v>0.600175755816192</v>
      </c>
      <c r="Q458" s="30" t="n">
        <f aca="true">RAND()</f>
        <v>0.553326142668083</v>
      </c>
      <c r="R458" s="30" t="n">
        <f aca="true">RAND()</f>
        <v>0.670277296566169</v>
      </c>
      <c r="S458" s="32" t="n">
        <f aca="false">IF($D$9=$B$9,$B$9,IF(R458&lt;($C$9-$B$9)/($D$9-$B$9),$B$9+SQRT(R458*($D$9-$B$9)*($C$9-$B$9)),$D$9-SQRT((1-R458)*($D$9-$B$9)*($D$9-$C$9))))</f>
        <v>0</v>
      </c>
    </row>
    <row r="459" customFormat="false" ht="15" hidden="false" customHeight="false" outlineLevel="0" collapsed="false">
      <c r="A459" s="30" t="n">
        <v>439</v>
      </c>
      <c r="F459" s="31" t="n">
        <f aca="false">IF($D$4=$B$4,$B$4,IF(M459&lt;($C$4-$B$4)/($D$4-$B$4),$B$4+SQRT(M459*($D$4-$B$4)*($C$4-$B$4)),$D$4-SQRT((1-M459)*($D$4-$B$4)*($D$4-$C$4))))</f>
        <v>0.867612538951031</v>
      </c>
      <c r="G459" s="31" t="n">
        <f aca="false">IF($D$5=$B$5,$B$5,IF(N459&lt;($C$5-$B$5)/($D$5-$B$5),$B$5+SQRT(N459*($D$5-$B$5)*($C$5-$B$5)),$D$5-SQRT((1-N459)*($D$5-$B$5)*($D$5-$C$5))))</f>
        <v>0.821878870683829</v>
      </c>
      <c r="H459" s="30" t="n">
        <f aca="false">IF($D$6=$B$6,$B$6,IF(O459&lt;($C$6-$B$6)/($D$6-$B$6),$B$6+SQRT(O459*($D$6-$B$6)*($C$6-$B$6)),$D$6-SQRT((1-O459)*($D$6-$B$6)*($D$6-$C$6))))</f>
        <v>1262502.99656182</v>
      </c>
      <c r="I459" s="30" t="n">
        <f aca="false">IF($D$7=$B$7,$B$7,IF(P459&lt;($C$7-$B$7)/($D$7-$B$7),$B$7+SQRT(P459*($D$7-$B$7)*($C$7-$B$7)),$D$7-SQRT((1-P459)*($D$7-$B$7)*($D$7-$C$7))))</f>
        <v>0.973436046848005</v>
      </c>
      <c r="J459" s="30" t="n">
        <f aca="false">IF($D$8=$B$8,$B$8,IF(Q459&lt;($C$8-$B$8)/($D$8-$B$8),$B$8+SQRT(Q459*($D$8-$B$8)*($C$8-$B$8)),$D$8-SQRT((1-Q459)*($D$8-$B$8)*($D$8-$C$8))))</f>
        <v>0.105310499052589</v>
      </c>
      <c r="K459" s="30" t="n">
        <f aca="false">F459*G459*H459*(1-I459*J459)+S459*(1-J459)</f>
        <v>807968.077374378</v>
      </c>
      <c r="L459" s="30" t="n">
        <f aca="false">K459-F459*G459*H459*(1-I459)</f>
        <v>784053.71759652</v>
      </c>
      <c r="M459" s="30" t="n">
        <f aca="true">RAND()</f>
        <v>0.56187926427222</v>
      </c>
      <c r="N459" s="30" t="n">
        <f aca="true">RAND()</f>
        <v>0.796569638478868</v>
      </c>
      <c r="O459" s="30" t="n">
        <f aca="true">RAND()</f>
        <v>0.637398779946468</v>
      </c>
      <c r="P459" s="30" t="n">
        <f aca="true">RAND()</f>
        <v>0.988952440773954</v>
      </c>
      <c r="Q459" s="30" t="n">
        <f aca="true">RAND()</f>
        <v>0.402259894022011</v>
      </c>
      <c r="R459" s="30" t="n">
        <f aca="true">RAND()</f>
        <v>0.908703514196334</v>
      </c>
      <c r="S459" s="32" t="n">
        <f aca="false">IF($D$9=$B$9,$B$9,IF(R459&lt;($C$9-$B$9)/($D$9-$B$9),$B$9+SQRT(R459*($D$9-$B$9)*($C$9-$B$9)),$D$9-SQRT((1-R459)*($D$9-$B$9)*($D$9-$C$9))))</f>
        <v>0</v>
      </c>
    </row>
    <row r="460" customFormat="false" ht="15" hidden="false" customHeight="false" outlineLevel="0" collapsed="false">
      <c r="A460" s="30" t="n">
        <v>440</v>
      </c>
      <c r="F460" s="31" t="n">
        <f aca="false">IF($D$4=$B$4,$B$4,IF(M460&lt;($C$4-$B$4)/($D$4-$B$4),$B$4+SQRT(M460*($D$4-$B$4)*($C$4-$B$4)),$D$4-SQRT((1-M460)*($D$4-$B$4)*($D$4-$C$4))))</f>
        <v>0.715563035767179</v>
      </c>
      <c r="G460" s="31" t="n">
        <f aca="false">IF($D$5=$B$5,$B$5,IF(N460&lt;($C$5-$B$5)/($D$5-$B$5),$B$5+SQRT(N460*($D$5-$B$5)*($C$5-$B$5)),$D$5-SQRT((1-N460)*($D$5-$B$5)*($D$5-$C$5))))</f>
        <v>0.777546737827277</v>
      </c>
      <c r="H460" s="30" t="n">
        <f aca="false">IF($D$6=$B$6,$B$6,IF(O460&lt;($C$6-$B$6)/($D$6-$B$6),$B$6+SQRT(O460*($D$6-$B$6)*($C$6-$B$6)),$D$6-SQRT((1-O460)*($D$6-$B$6)*($D$6-$C$6))))</f>
        <v>711781.066577091</v>
      </c>
      <c r="I460" s="30" t="n">
        <f aca="false">IF($D$7=$B$7,$B$7,IF(P460&lt;($C$7-$B$7)/($D$7-$B$7),$B$7+SQRT(P460*($D$7-$B$7)*($C$7-$B$7)),$D$7-SQRT((1-P460)*($D$7-$B$7)*($D$7-$C$7))))</f>
        <v>0.906454062619762</v>
      </c>
      <c r="J460" s="30" t="n">
        <f aca="false">IF($D$8=$B$8,$B$8,IF(Q460&lt;($C$8-$B$8)/($D$8-$B$8),$B$8+SQRT(Q460*($D$8-$B$8)*($C$8-$B$8)),$D$8-SQRT((1-Q460)*($D$8-$B$8)*($D$8-$C$8))))</f>
        <v>0.104669353317091</v>
      </c>
      <c r="K460" s="30" t="n">
        <f aca="false">F460*G460*H460*(1-I460*J460)+S460*(1-J460)</f>
        <v>358449.49515229</v>
      </c>
      <c r="L460" s="30" t="n">
        <f aca="false">K460-F460*G460*H460*(1-I460)</f>
        <v>321403.116248818</v>
      </c>
      <c r="M460" s="30" t="n">
        <f aca="true">RAND()</f>
        <v>0.00484416164581012</v>
      </c>
      <c r="N460" s="30" t="n">
        <f aca="true">RAND()</f>
        <v>0.525380735218461</v>
      </c>
      <c r="O460" s="30" t="n">
        <f aca="true">RAND()</f>
        <v>0.059801626880707</v>
      </c>
      <c r="P460" s="30" t="n">
        <f aca="true">RAND()</f>
        <v>0.245158552790465</v>
      </c>
      <c r="Q460" s="30" t="n">
        <f aca="true">RAND()</f>
        <v>0.394137853534563</v>
      </c>
      <c r="R460" s="30" t="n">
        <f aca="true">RAND()</f>
        <v>0.38617772927435</v>
      </c>
      <c r="S460" s="32" t="n">
        <f aca="false">IF($D$9=$B$9,$B$9,IF(R460&lt;($C$9-$B$9)/($D$9-$B$9),$B$9+SQRT(R460*($D$9-$B$9)*($C$9-$B$9)),$D$9-SQRT((1-R460)*($D$9-$B$9)*($D$9-$C$9))))</f>
        <v>0</v>
      </c>
    </row>
    <row r="461" customFormat="false" ht="15" hidden="false" customHeight="false" outlineLevel="0" collapsed="false">
      <c r="A461" s="30" t="n">
        <v>441</v>
      </c>
      <c r="F461" s="31" t="n">
        <f aca="false">IF($D$4=$B$4,$B$4,IF(M461&lt;($C$4-$B$4)/($D$4-$B$4),$B$4+SQRT(M461*($D$4-$B$4)*($C$4-$B$4)),$D$4-SQRT((1-M461)*($D$4-$B$4)*($D$4-$C$4))))</f>
        <v>0.842430464708179</v>
      </c>
      <c r="G461" s="31" t="n">
        <f aca="false">IF($D$5=$B$5,$B$5,IF(N461&lt;($C$5-$B$5)/($D$5-$B$5),$B$5+SQRT(N461*($D$5-$B$5)*($C$5-$B$5)),$D$5-SQRT((1-N461)*($D$5-$B$5)*($D$5-$C$5))))</f>
        <v>0.790824265139461</v>
      </c>
      <c r="H461" s="30" t="n">
        <f aca="false">IF($D$6=$B$6,$B$6,IF(O461&lt;($C$6-$B$6)/($D$6-$B$6),$B$6+SQRT(O461*($D$6-$B$6)*($C$6-$B$6)),$D$6-SQRT((1-O461)*($D$6-$B$6)*($D$6-$C$6))))</f>
        <v>1200158.35381454</v>
      </c>
      <c r="I461" s="30" t="n">
        <f aca="false">IF($D$7=$B$7,$B$7,IF(P461&lt;($C$7-$B$7)/($D$7-$B$7),$B$7+SQRT(P461*($D$7-$B$7)*($C$7-$B$7)),$D$7-SQRT((1-P461)*($D$7-$B$7)*($D$7-$C$7))))</f>
        <v>0.974786290950519</v>
      </c>
      <c r="J461" s="30" t="n">
        <f aca="false">IF($D$8=$B$8,$B$8,IF(Q461&lt;($C$8-$B$8)/($D$8-$B$8),$B$8+SQRT(Q461*($D$8-$B$8)*($C$8-$B$8)),$D$8-SQRT((1-Q461)*($D$8-$B$8)*($D$8-$C$8))))</f>
        <v>0.103464731447245</v>
      </c>
      <c r="K461" s="30" t="n">
        <f aca="false">F461*G461*H461*(1-I461*J461)+S461*(1-J461)</f>
        <v>718922.130037837</v>
      </c>
      <c r="L461" s="30" t="n">
        <f aca="false">K461-F461*G461*H461*(1-I461)</f>
        <v>698762.18518748</v>
      </c>
      <c r="M461" s="30" t="n">
        <f aca="true">RAND()</f>
        <v>0.405728745539758</v>
      </c>
      <c r="N461" s="30" t="n">
        <f aca="true">RAND()</f>
        <v>0.606898336100257</v>
      </c>
      <c r="O461" s="30" t="n">
        <f aca="true">RAND()</f>
        <v>0.573502227351556</v>
      </c>
      <c r="P461" s="30" t="n">
        <f aca="true">RAND()</f>
        <v>0.993030061012145</v>
      </c>
      <c r="Q461" s="30" t="n">
        <f aca="true">RAND()</f>
        <v>0.378729461696501</v>
      </c>
      <c r="R461" s="30" t="n">
        <f aca="true">RAND()</f>
        <v>0.396863673946679</v>
      </c>
      <c r="S461" s="32" t="n">
        <f aca="false">IF($D$9=$B$9,$B$9,IF(R461&lt;($C$9-$B$9)/($D$9-$B$9),$B$9+SQRT(R461*($D$9-$B$9)*($C$9-$B$9)),$D$9-SQRT((1-R461)*($D$9-$B$9)*($D$9-$C$9))))</f>
        <v>0</v>
      </c>
    </row>
    <row r="462" customFormat="false" ht="15" hidden="false" customHeight="false" outlineLevel="0" collapsed="false">
      <c r="A462" s="30" t="n">
        <v>442</v>
      </c>
      <c r="F462" s="31" t="n">
        <f aca="false">IF($D$4=$B$4,$B$4,IF(M462&lt;($C$4-$B$4)/($D$4-$B$4),$B$4+SQRT(M462*($D$4-$B$4)*($C$4-$B$4)),$D$4-SQRT((1-M462)*($D$4-$B$4)*($D$4-$C$4))))</f>
        <v>0.803048892463407</v>
      </c>
      <c r="G462" s="31" t="n">
        <f aca="false">IF($D$5=$B$5,$B$5,IF(N462&lt;($C$5-$B$5)/($D$5-$B$5),$B$5+SQRT(N462*($D$5-$B$5)*($C$5-$B$5)),$D$5-SQRT((1-N462)*($D$5-$B$5)*($D$5-$C$5))))</f>
        <v>0.777387438861592</v>
      </c>
      <c r="H462" s="30" t="n">
        <f aca="false">IF($D$6=$B$6,$B$6,IF(O462&lt;($C$6-$B$6)/($D$6-$B$6),$B$6+SQRT(O462*($D$6-$B$6)*($C$6-$B$6)),$D$6-SQRT((1-O462)*($D$6-$B$6)*($D$6-$C$6))))</f>
        <v>1353475.40979734</v>
      </c>
      <c r="I462" s="30" t="n">
        <f aca="false">IF($D$7=$B$7,$B$7,IF(P462&lt;($C$7-$B$7)/($D$7-$B$7),$B$7+SQRT(P462*($D$7-$B$7)*($C$7-$B$7)),$D$7-SQRT((1-P462)*($D$7-$B$7)*($D$7-$C$7))))</f>
        <v>0.875298785413393</v>
      </c>
      <c r="J462" s="30" t="n">
        <f aca="false">IF($D$8=$B$8,$B$8,IF(Q462&lt;($C$8-$B$8)/($D$8-$B$8),$B$8+SQRT(Q462*($D$8-$B$8)*($C$8-$B$8)),$D$8-SQRT((1-Q462)*($D$8-$B$8)*($D$8-$C$8))))</f>
        <v>0.0583572601110596</v>
      </c>
      <c r="K462" s="30" t="n">
        <f aca="false">F462*G462*H462*(1-I462*J462)+S462*(1-J462)</f>
        <v>801787.827506576</v>
      </c>
      <c r="L462" s="30" t="n">
        <f aca="false">K462-F462*G462*H462*(1-I462)</f>
        <v>696421.811373428</v>
      </c>
      <c r="M462" s="30" t="n">
        <f aca="true">RAND()</f>
        <v>0.212381484758696</v>
      </c>
      <c r="N462" s="30" t="n">
        <f aca="true">RAND()</f>
        <v>0.524438391097916</v>
      </c>
      <c r="O462" s="30" t="n">
        <f aca="true">RAND()</f>
        <v>0.721337302842191</v>
      </c>
      <c r="P462" s="30" t="n">
        <f aca="true">RAND()</f>
        <v>0.0492329648763753</v>
      </c>
      <c r="Q462" s="30" t="n">
        <f aca="true">RAND()</f>
        <v>0.00931250620852112</v>
      </c>
      <c r="R462" s="30" t="n">
        <f aca="true">RAND()</f>
        <v>0.863351324090747</v>
      </c>
      <c r="S462" s="32" t="n">
        <f aca="false">IF($D$9=$B$9,$B$9,IF(R462&lt;($C$9-$B$9)/($D$9-$B$9),$B$9+SQRT(R462*($D$9-$B$9)*($C$9-$B$9)),$D$9-SQRT((1-R462)*($D$9-$B$9)*($D$9-$C$9))))</f>
        <v>0</v>
      </c>
    </row>
    <row r="463" customFormat="false" ht="15" hidden="false" customHeight="false" outlineLevel="0" collapsed="false">
      <c r="A463" s="30" t="n">
        <v>443</v>
      </c>
      <c r="F463" s="31" t="n">
        <f aca="false">IF($D$4=$B$4,$B$4,IF(M463&lt;($C$4-$B$4)/($D$4-$B$4),$B$4+SQRT(M463*($D$4-$B$4)*($C$4-$B$4)),$D$4-SQRT((1-M463)*($D$4-$B$4)*($D$4-$C$4))))</f>
        <v>0.910737267414182</v>
      </c>
      <c r="G463" s="31" t="n">
        <f aca="false">IF($D$5=$B$5,$B$5,IF(N463&lt;($C$5-$B$5)/($D$5-$B$5),$B$5+SQRT(N463*($D$5-$B$5)*($C$5-$B$5)),$D$5-SQRT((1-N463)*($D$5-$B$5)*($D$5-$C$5))))</f>
        <v>0.747522155836589</v>
      </c>
      <c r="H463" s="30" t="n">
        <f aca="false">IF($D$6=$B$6,$B$6,IF(O463&lt;($C$6-$B$6)/($D$6-$B$6),$B$6+SQRT(O463*($D$6-$B$6)*($C$6-$B$6)),$D$6-SQRT((1-O463)*($D$6-$B$6)*($D$6-$C$6))))</f>
        <v>1236464.94401028</v>
      </c>
      <c r="I463" s="30" t="n">
        <f aca="false">IF($D$7=$B$7,$B$7,IF(P463&lt;($C$7-$B$7)/($D$7-$B$7),$B$7+SQRT(P463*($D$7-$B$7)*($C$7-$B$7)),$D$7-SQRT((1-P463)*($D$7-$B$7)*($D$7-$C$7))))</f>
        <v>0.944025123486199</v>
      </c>
      <c r="J463" s="30" t="n">
        <f aca="false">IF($D$8=$B$8,$B$8,IF(Q463&lt;($C$8-$B$8)/($D$8-$B$8),$B$8+SQRT(Q463*($D$8-$B$8)*($C$8-$B$8)),$D$8-SQRT((1-Q463)*($D$8-$B$8)*($D$8-$C$8))))</f>
        <v>0.138824991500811</v>
      </c>
      <c r="K463" s="30" t="n">
        <f aca="false">F463*G463*H463*(1-I463*J463)+S463*(1-J463)</f>
        <v>731461.772355265</v>
      </c>
      <c r="L463" s="30" t="n">
        <f aca="false">K463-F463*G463*H463*(1-I463)</f>
        <v>684343.199321596</v>
      </c>
      <c r="M463" s="30" t="n">
        <f aca="true">RAND()</f>
        <v>0.876675026391564</v>
      </c>
      <c r="N463" s="30" t="n">
        <f aca="true">RAND()</f>
        <v>0.362713107711246</v>
      </c>
      <c r="O463" s="30" t="n">
        <f aca="true">RAND()</f>
        <v>0.611342812183182</v>
      </c>
      <c r="P463" s="30" t="n">
        <f aca="true">RAND()</f>
        <v>0.68005568050731</v>
      </c>
      <c r="Q463" s="30" t="n">
        <f aca="true">RAND()</f>
        <v>0.750507889008274</v>
      </c>
      <c r="R463" s="30" t="n">
        <f aca="true">RAND()</f>
        <v>0.621371943758825</v>
      </c>
      <c r="S463" s="32" t="n">
        <f aca="false">IF($D$9=$B$9,$B$9,IF(R463&lt;($C$9-$B$9)/($D$9-$B$9),$B$9+SQRT(R463*($D$9-$B$9)*($C$9-$B$9)),$D$9-SQRT((1-R463)*($D$9-$B$9)*($D$9-$C$9))))</f>
        <v>0</v>
      </c>
    </row>
    <row r="464" customFormat="false" ht="15" hidden="false" customHeight="false" outlineLevel="0" collapsed="false">
      <c r="A464" s="30" t="n">
        <v>444</v>
      </c>
      <c r="F464" s="31" t="n">
        <f aca="false">IF($D$4=$B$4,$B$4,IF(M464&lt;($C$4-$B$4)/($D$4-$B$4),$B$4+SQRT(M464*($D$4-$B$4)*($C$4-$B$4)),$D$4-SQRT((1-M464)*($D$4-$B$4)*($D$4-$C$4))))</f>
        <v>0.818202735422042</v>
      </c>
      <c r="G464" s="31" t="n">
        <f aca="false">IF($D$5=$B$5,$B$5,IF(N464&lt;($C$5-$B$5)/($D$5-$B$5),$B$5+SQRT(N464*($D$5-$B$5)*($C$5-$B$5)),$D$5-SQRT((1-N464)*($D$5-$B$5)*($D$5-$C$5))))</f>
        <v>0.66331438801789</v>
      </c>
      <c r="H464" s="30" t="n">
        <f aca="false">IF($D$6=$B$6,$B$6,IF(O464&lt;($C$6-$B$6)/($D$6-$B$6),$B$6+SQRT(O464*($D$6-$B$6)*($C$6-$B$6)),$D$6-SQRT((1-O464)*($D$6-$B$6)*($D$6-$C$6))))</f>
        <v>1048688.173237</v>
      </c>
      <c r="I464" s="30" t="n">
        <f aca="false">IF($D$7=$B$7,$B$7,IF(P464&lt;($C$7-$B$7)/($D$7-$B$7),$B$7+SQRT(P464*($D$7-$B$7)*($C$7-$B$7)),$D$7-SQRT((1-P464)*($D$7-$B$7)*($D$7-$C$7))))</f>
        <v>0.913242283843814</v>
      </c>
      <c r="J464" s="30" t="n">
        <f aca="false">IF($D$8=$B$8,$B$8,IF(Q464&lt;($C$8-$B$8)/($D$8-$B$8),$B$8+SQRT(Q464*($D$8-$B$8)*($C$8-$B$8)),$D$8-SQRT((1-Q464)*($D$8-$B$8)*($D$8-$C$8))))</f>
        <v>0.106788972291272</v>
      </c>
      <c r="K464" s="30" t="n">
        <f aca="false">F464*G464*H464*(1-I464*J464)+S464*(1-J464)</f>
        <v>513644.069000021</v>
      </c>
      <c r="L464" s="30" t="n">
        <f aca="false">K464-F464*G464*H464*(1-I464)</f>
        <v>464265.917710238</v>
      </c>
      <c r="M464" s="30" t="n">
        <f aca="true">RAND()</f>
        <v>0.279437733225065</v>
      </c>
      <c r="N464" s="30" t="n">
        <f aca="true">RAND()</f>
        <v>0.0668118621679989</v>
      </c>
      <c r="O464" s="30" t="n">
        <f aca="true">RAND()</f>
        <v>0.396670538840567</v>
      </c>
      <c r="P464" s="30" t="n">
        <f aca="true">RAND()</f>
        <v>0.307660497367813</v>
      </c>
      <c r="Q464" s="30" t="n">
        <f aca="true">RAND()</f>
        <v>0.42078028756551</v>
      </c>
      <c r="R464" s="30" t="n">
        <f aca="true">RAND()</f>
        <v>0.564264343511727</v>
      </c>
      <c r="S464" s="32" t="n">
        <f aca="false">IF($D$9=$B$9,$B$9,IF(R464&lt;($C$9-$B$9)/($D$9-$B$9),$B$9+SQRT(R464*($D$9-$B$9)*($C$9-$B$9)),$D$9-SQRT((1-R464)*($D$9-$B$9)*($D$9-$C$9))))</f>
        <v>0</v>
      </c>
    </row>
    <row r="465" customFormat="false" ht="15" hidden="false" customHeight="false" outlineLevel="0" collapsed="false">
      <c r="A465" s="30" t="n">
        <v>445</v>
      </c>
      <c r="F465" s="31" t="n">
        <f aca="false">IF($D$4=$B$4,$B$4,IF(M465&lt;($C$4-$B$4)/($D$4-$B$4),$B$4+SQRT(M465*($D$4-$B$4)*($C$4-$B$4)),$D$4-SQRT((1-M465)*($D$4-$B$4)*($D$4-$C$4))))</f>
        <v>0.87943522755698</v>
      </c>
      <c r="G465" s="31" t="n">
        <f aca="false">IF($D$5=$B$5,$B$5,IF(N465&lt;($C$5-$B$5)/($D$5-$B$5),$B$5+SQRT(N465*($D$5-$B$5)*($C$5-$B$5)),$D$5-SQRT((1-N465)*($D$5-$B$5)*($D$5-$C$5))))</f>
        <v>0.704356467946821</v>
      </c>
      <c r="H465" s="30" t="n">
        <f aca="false">IF($D$6=$B$6,$B$6,IF(O465&lt;($C$6-$B$6)/($D$6-$B$6),$B$6+SQRT(O465*($D$6-$B$6)*($C$6-$B$6)),$D$6-SQRT((1-O465)*($D$6-$B$6)*($D$6-$C$6))))</f>
        <v>1149663.69691313</v>
      </c>
      <c r="I465" s="30" t="n">
        <f aca="false">IF($D$7=$B$7,$B$7,IF(P465&lt;($C$7-$B$7)/($D$7-$B$7),$B$7+SQRT(P465*($D$7-$B$7)*($C$7-$B$7)),$D$7-SQRT((1-P465)*($D$7-$B$7)*($D$7-$C$7))))</f>
        <v>0.936146528257571</v>
      </c>
      <c r="J465" s="30" t="n">
        <f aca="false">IF($D$8=$B$8,$B$8,IF(Q465&lt;($C$8-$B$8)/($D$8-$B$8),$B$8+SQRT(Q465*($D$8-$B$8)*($C$8-$B$8)),$D$8-SQRT((1-Q465)*($D$8-$B$8)*($D$8-$C$8))))</f>
        <v>0.0817681421701469</v>
      </c>
      <c r="K465" s="30" t="n">
        <f aca="false">F465*G465*H465*(1-I465*J465)+S465*(1-J465)</f>
        <v>657630.575976374</v>
      </c>
      <c r="L465" s="30" t="n">
        <f aca="false">K465-F465*G465*H465*(1-I465)</f>
        <v>612157.77585449</v>
      </c>
      <c r="M465" s="30" t="n">
        <f aca="true">RAND()</f>
        <v>0.643940017768502</v>
      </c>
      <c r="N465" s="30" t="n">
        <f aca="true">RAND()</f>
        <v>0.181504540038933</v>
      </c>
      <c r="O465" s="30" t="n">
        <f aca="true">RAND()</f>
        <v>0.517952114435042</v>
      </c>
      <c r="P465" s="30" t="n">
        <f aca="true">RAND()</f>
        <v>0.57086341006403</v>
      </c>
      <c r="Q465" s="30" t="n">
        <f aca="true">RAND()</f>
        <v>0.134561980925688</v>
      </c>
      <c r="R465" s="30" t="n">
        <f aca="true">RAND()</f>
        <v>0.47499655762353</v>
      </c>
      <c r="S465" s="32" t="n">
        <f aca="false">IF($D$9=$B$9,$B$9,IF(R465&lt;($C$9-$B$9)/($D$9-$B$9),$B$9+SQRT(R465*($D$9-$B$9)*($C$9-$B$9)),$D$9-SQRT((1-R465)*($D$9-$B$9)*($D$9-$C$9))))</f>
        <v>0</v>
      </c>
    </row>
    <row r="466" customFormat="false" ht="15" hidden="false" customHeight="false" outlineLevel="0" collapsed="false">
      <c r="A466" s="30" t="n">
        <v>446</v>
      </c>
      <c r="F466" s="31" t="n">
        <f aca="false">IF($D$4=$B$4,$B$4,IF(M466&lt;($C$4-$B$4)/($D$4-$B$4),$B$4+SQRT(M466*($D$4-$B$4)*($C$4-$B$4)),$D$4-SQRT((1-M466)*($D$4-$B$4)*($D$4-$C$4))))</f>
        <v>0.783150830745932</v>
      </c>
      <c r="G466" s="31" t="n">
        <f aca="false">IF($D$5=$B$5,$B$5,IF(N466&lt;($C$5-$B$5)/($D$5-$B$5),$B$5+SQRT(N466*($D$5-$B$5)*($C$5-$B$5)),$D$5-SQRT((1-N466)*($D$5-$B$5)*($D$5-$C$5))))</f>
        <v>0.808854371738904</v>
      </c>
      <c r="H466" s="30" t="n">
        <f aca="false">IF($D$6=$B$6,$B$6,IF(O466&lt;($C$6-$B$6)/($D$6-$B$6),$B$6+SQRT(O466*($D$6-$B$6)*($C$6-$B$6)),$D$6-SQRT((1-O466)*($D$6-$B$6)*($D$6-$C$6))))</f>
        <v>627078.74472322</v>
      </c>
      <c r="I466" s="30" t="n">
        <f aca="false">IF($D$7=$B$7,$B$7,IF(P466&lt;($C$7-$B$7)/($D$7-$B$7),$B$7+SQRT(P466*($D$7-$B$7)*($C$7-$B$7)),$D$7-SQRT((1-P466)*($D$7-$B$7)*($D$7-$C$7))))</f>
        <v>0.934448163269594</v>
      </c>
      <c r="J466" s="30" t="n">
        <f aca="false">IF($D$8=$B$8,$B$8,IF(Q466&lt;($C$8-$B$8)/($D$8-$B$8),$B$8+SQRT(Q466*($D$8-$B$8)*($C$8-$B$8)),$D$8-SQRT((1-Q466)*($D$8-$B$8)*($D$8-$C$8))))</f>
        <v>0.150811496974699</v>
      </c>
      <c r="K466" s="30" t="n">
        <f aca="false">F466*G466*H466*(1-I466*J466)+S466*(1-J466)</f>
        <v>341246.845234051</v>
      </c>
      <c r="L466" s="30" t="n">
        <f aca="false">K466-F466*G466*H466*(1-I466)</f>
        <v>315207.941542206</v>
      </c>
      <c r="M466" s="30" t="n">
        <f aca="true">RAND()</f>
        <v>0.138281213074771</v>
      </c>
      <c r="N466" s="30" t="n">
        <f aca="true">RAND()</f>
        <v>0.723082481629668</v>
      </c>
      <c r="O466" s="30" t="n">
        <f aca="true">RAND()</f>
        <v>0.0215320098139057</v>
      </c>
      <c r="P466" s="30" t="n">
        <f aca="true">RAND()</f>
        <v>0.548576329200618</v>
      </c>
      <c r="Q466" s="30" t="n">
        <f aca="true">RAND()</f>
        <v>0.838699411341994</v>
      </c>
      <c r="R466" s="30" t="n">
        <f aca="true">RAND()</f>
        <v>0.515583351371172</v>
      </c>
      <c r="S466" s="32" t="n">
        <f aca="false">IF($D$9=$B$9,$B$9,IF(R466&lt;($C$9-$B$9)/($D$9-$B$9),$B$9+SQRT(R466*($D$9-$B$9)*($C$9-$B$9)),$D$9-SQRT((1-R466)*($D$9-$B$9)*($D$9-$C$9))))</f>
        <v>0</v>
      </c>
    </row>
    <row r="467" customFormat="false" ht="15" hidden="false" customHeight="false" outlineLevel="0" collapsed="false">
      <c r="A467" s="30" t="n">
        <v>447</v>
      </c>
      <c r="F467" s="31" t="n">
        <f aca="false">IF($D$4=$B$4,$B$4,IF(M467&lt;($C$4-$B$4)/($D$4-$B$4),$B$4+SQRT(M467*($D$4-$B$4)*($C$4-$B$4)),$D$4-SQRT((1-M467)*($D$4-$B$4)*($D$4-$C$4))))</f>
        <v>0.839449023698889</v>
      </c>
      <c r="G467" s="31" t="n">
        <f aca="false">IF($D$5=$B$5,$B$5,IF(N467&lt;($C$5-$B$5)/($D$5-$B$5),$B$5+SQRT(N467*($D$5-$B$5)*($C$5-$B$5)),$D$5-SQRT((1-N467)*($D$5-$B$5)*($D$5-$C$5))))</f>
        <v>0.780092833585261</v>
      </c>
      <c r="H467" s="30" t="n">
        <f aca="false">IF($D$6=$B$6,$B$6,IF(O467&lt;($C$6-$B$6)/($D$6-$B$6),$B$6+SQRT(O467*($D$6-$B$6)*($C$6-$B$6)),$D$6-SQRT((1-O467)*($D$6-$B$6)*($D$6-$C$6))))</f>
        <v>1561085.6127009</v>
      </c>
      <c r="I467" s="30" t="n">
        <f aca="false">IF($D$7=$B$7,$B$7,IF(P467&lt;($C$7-$B$7)/($D$7-$B$7),$B$7+SQRT(P467*($D$7-$B$7)*($C$7-$B$7)),$D$7-SQRT((1-P467)*($D$7-$B$7)*($D$7-$C$7))))</f>
        <v>0.952716608397884</v>
      </c>
      <c r="J467" s="30" t="n">
        <f aca="false">IF($D$8=$B$8,$B$8,IF(Q467&lt;($C$8-$B$8)/($D$8-$B$8),$B$8+SQRT(Q467*($D$8-$B$8)*($C$8-$B$8)),$D$8-SQRT((1-Q467)*($D$8-$B$8)*($D$8-$C$8))))</f>
        <v>0.137994184247728</v>
      </c>
      <c r="K467" s="30" t="n">
        <f aca="false">F467*G467*H467*(1-I467*J467)+S467*(1-J467)</f>
        <v>887876.346388776</v>
      </c>
      <c r="L467" s="30" t="n">
        <f aca="false">K467-F467*G467*H467*(1-I467)</f>
        <v>839539.762022611</v>
      </c>
      <c r="M467" s="30" t="n">
        <f aca="true">RAND()</f>
        <v>0.388920604211465</v>
      </c>
      <c r="N467" s="30" t="n">
        <f aca="true">RAND()</f>
        <v>0.540557145146139</v>
      </c>
      <c r="O467" s="30" t="n">
        <f aca="true">RAND()</f>
        <v>0.871569440414572</v>
      </c>
      <c r="P467" s="30" t="n">
        <f aca="true">RAND()</f>
        <v>0.809132446842459</v>
      </c>
      <c r="Q467" s="30" t="n">
        <f aca="true">RAND()</f>
        <v>0.743685254193021</v>
      </c>
      <c r="R467" s="30" t="n">
        <f aca="true">RAND()</f>
        <v>0.486291825570641</v>
      </c>
      <c r="S467" s="32" t="n">
        <f aca="false">IF($D$9=$B$9,$B$9,IF(R467&lt;($C$9-$B$9)/($D$9-$B$9),$B$9+SQRT(R467*($D$9-$B$9)*($C$9-$B$9)),$D$9-SQRT((1-R467)*($D$9-$B$9)*($D$9-$C$9))))</f>
        <v>0</v>
      </c>
    </row>
    <row r="468" customFormat="false" ht="15" hidden="false" customHeight="false" outlineLevel="0" collapsed="false">
      <c r="A468" s="30" t="n">
        <v>448</v>
      </c>
      <c r="F468" s="31" t="n">
        <f aca="false">IF($D$4=$B$4,$B$4,IF(M468&lt;($C$4-$B$4)/($D$4-$B$4),$B$4+SQRT(M468*($D$4-$B$4)*($C$4-$B$4)),$D$4-SQRT((1-M468)*($D$4-$B$4)*($D$4-$C$4))))</f>
        <v>0.88428450641335</v>
      </c>
      <c r="G468" s="31" t="n">
        <f aca="false">IF($D$5=$B$5,$B$5,IF(N468&lt;($C$5-$B$5)/($D$5-$B$5),$B$5+SQRT(N468*($D$5-$B$5)*($C$5-$B$5)),$D$5-SQRT((1-N468)*($D$5-$B$5)*($D$5-$C$5))))</f>
        <v>0.761738837684869</v>
      </c>
      <c r="H468" s="30" t="n">
        <f aca="false">IF($D$6=$B$6,$B$6,IF(O468&lt;($C$6-$B$6)/($D$6-$B$6),$B$6+SQRT(O468*($D$6-$B$6)*($C$6-$B$6)),$D$6-SQRT((1-O468)*($D$6-$B$6)*($D$6-$C$6))))</f>
        <v>1504213.9069401</v>
      </c>
      <c r="I468" s="30" t="n">
        <f aca="false">IF($D$7=$B$7,$B$7,IF(P468&lt;($C$7-$B$7)/($D$7-$B$7),$B$7+SQRT(P468*($D$7-$B$7)*($C$7-$B$7)),$D$7-SQRT((1-P468)*($D$7-$B$7)*($D$7-$C$7))))</f>
        <v>0.926238513232106</v>
      </c>
      <c r="J468" s="30" t="n">
        <f aca="false">IF($D$8=$B$8,$B$8,IF(Q468&lt;($C$8-$B$8)/($D$8-$B$8),$B$8+SQRT(Q468*($D$8-$B$8)*($C$8-$B$8)),$D$8-SQRT((1-Q468)*($D$8-$B$8)*($D$8-$C$8))))</f>
        <v>0.100455744410737</v>
      </c>
      <c r="K468" s="30" t="n">
        <f aca="false">F468*G468*H468*(1-I468*J468)+S468*(1-J468)</f>
        <v>918952.333018934</v>
      </c>
      <c r="L468" s="30" t="n">
        <f aca="false">K468-F468*G468*H468*(1-I468)</f>
        <v>844215.037843133</v>
      </c>
      <c r="M468" s="30" t="n">
        <f aca="true">RAND()</f>
        <v>0.679215586080241</v>
      </c>
      <c r="N468" s="30" t="n">
        <f aca="true">RAND()</f>
        <v>0.435990860260874</v>
      </c>
      <c r="O468" s="30" t="n">
        <f aca="true">RAND()</f>
        <v>0.836130766618936</v>
      </c>
      <c r="P468" s="30" t="n">
        <f aca="true">RAND()</f>
        <v>0.447100838449389</v>
      </c>
      <c r="Q468" s="30" t="n">
        <f aca="true">RAND()</f>
        <v>0.339396078611962</v>
      </c>
      <c r="R468" s="30" t="n">
        <f aca="true">RAND()</f>
        <v>0.874186513719374</v>
      </c>
      <c r="S468" s="32" t="n">
        <f aca="false">IF($D$9=$B$9,$B$9,IF(R468&lt;($C$9-$B$9)/($D$9-$B$9),$B$9+SQRT(R468*($D$9-$B$9)*($C$9-$B$9)),$D$9-SQRT((1-R468)*($D$9-$B$9)*($D$9-$C$9))))</f>
        <v>0</v>
      </c>
    </row>
    <row r="469" customFormat="false" ht="15" hidden="false" customHeight="false" outlineLevel="0" collapsed="false">
      <c r="A469" s="30" t="n">
        <v>449</v>
      </c>
      <c r="F469" s="31" t="n">
        <f aca="false">IF($D$4=$B$4,$B$4,IF(M469&lt;($C$4-$B$4)/($D$4-$B$4),$B$4+SQRT(M469*($D$4-$B$4)*($C$4-$B$4)),$D$4-SQRT((1-M469)*($D$4-$B$4)*($D$4-$C$4))))</f>
        <v>0.879680416475314</v>
      </c>
      <c r="G469" s="31" t="n">
        <f aca="false">IF($D$5=$B$5,$B$5,IF(N469&lt;($C$5-$B$5)/($D$5-$B$5),$B$5+SQRT(N469*($D$5-$B$5)*($C$5-$B$5)),$D$5-SQRT((1-N469)*($D$5-$B$5)*($D$5-$C$5))))</f>
        <v>0.77957889223483</v>
      </c>
      <c r="H469" s="30" t="n">
        <f aca="false">IF($D$6=$B$6,$B$6,IF(O469&lt;($C$6-$B$6)/($D$6-$B$6),$B$6+SQRT(O469*($D$6-$B$6)*($C$6-$B$6)),$D$6-SQRT((1-O469)*($D$6-$B$6)*($D$6-$C$6))))</f>
        <v>1074742.8300798</v>
      </c>
      <c r="I469" s="30" t="n">
        <f aca="false">IF($D$7=$B$7,$B$7,IF(P469&lt;($C$7-$B$7)/($D$7-$B$7),$B$7+SQRT(P469*($D$7-$B$7)*($C$7-$B$7)),$D$7-SQRT((1-P469)*($D$7-$B$7)*($D$7-$C$7))))</f>
        <v>0.941755686855414</v>
      </c>
      <c r="J469" s="30" t="n">
        <f aca="false">IF($D$8=$B$8,$B$8,IF(Q469&lt;($C$8-$B$8)/($D$8-$B$8),$B$8+SQRT(Q469*($D$8-$B$8)*($C$8-$B$8)),$D$8-SQRT((1-Q469)*($D$8-$B$8)*($D$8-$C$8))))</f>
        <v>0.0610229954921456</v>
      </c>
      <c r="K469" s="30" t="n">
        <f aca="false">F469*G469*H469*(1-I469*J469)+S469*(1-J469)</f>
        <v>694680.821041246</v>
      </c>
      <c r="L469" s="30" t="n">
        <f aca="false">K469-F469*G469*H469*(1-I469)</f>
        <v>651752.581360604</v>
      </c>
      <c r="M469" s="30" t="n">
        <f aca="true">RAND()</f>
        <v>0.645701041294848</v>
      </c>
      <c r="N469" s="30" t="n">
        <f aca="true">RAND()</f>
        <v>0.537476308938142</v>
      </c>
      <c r="O469" s="30" t="n">
        <f aca="true">RAND()</f>
        <v>0.429266113007505</v>
      </c>
      <c r="P469" s="30" t="n">
        <f aca="true">RAND()</f>
        <v>0.647623543869908</v>
      </c>
      <c r="Q469" s="30" t="n">
        <f aca="true">RAND()</f>
        <v>0.0162008572826484</v>
      </c>
      <c r="R469" s="30" t="n">
        <f aca="true">RAND()</f>
        <v>0.928410087199194</v>
      </c>
      <c r="S469" s="32" t="n">
        <f aca="false">IF($D$9=$B$9,$B$9,IF(R469&lt;($C$9-$B$9)/($D$9-$B$9),$B$9+SQRT(R469*($D$9-$B$9)*($C$9-$B$9)),$D$9-SQRT((1-R469)*($D$9-$B$9)*($D$9-$C$9))))</f>
        <v>0</v>
      </c>
    </row>
    <row r="470" customFormat="false" ht="15" hidden="false" customHeight="false" outlineLevel="0" collapsed="false">
      <c r="A470" s="30" t="n">
        <v>450</v>
      </c>
      <c r="F470" s="31" t="n">
        <f aca="false">IF($D$4=$B$4,$B$4,IF(M470&lt;($C$4-$B$4)/($D$4-$B$4),$B$4+SQRT(M470*($D$4-$B$4)*($C$4-$B$4)),$D$4-SQRT((1-M470)*($D$4-$B$4)*($D$4-$C$4))))</f>
        <v>0.876777390845674</v>
      </c>
      <c r="G470" s="31" t="n">
        <f aca="false">IF($D$5=$B$5,$B$5,IF(N470&lt;($C$5-$B$5)/($D$5-$B$5),$B$5+SQRT(N470*($D$5-$B$5)*($C$5-$B$5)),$D$5-SQRT((1-N470)*($D$5-$B$5)*($D$5-$C$5))))</f>
        <v>0.656440070696537</v>
      </c>
      <c r="H470" s="30" t="n">
        <f aca="false">IF($D$6=$B$6,$B$6,IF(O470&lt;($C$6-$B$6)/($D$6-$B$6),$B$6+SQRT(O470*($D$6-$B$6)*($C$6-$B$6)),$D$6-SQRT((1-O470)*($D$6-$B$6)*($D$6-$C$6))))</f>
        <v>1430409.6476341</v>
      </c>
      <c r="I470" s="30" t="n">
        <f aca="false">IF($D$7=$B$7,$B$7,IF(P470&lt;($C$7-$B$7)/($D$7-$B$7),$B$7+SQRT(P470*($D$7-$B$7)*($C$7-$B$7)),$D$7-SQRT((1-P470)*($D$7-$B$7)*($D$7-$C$7))))</f>
        <v>0.884882234453441</v>
      </c>
      <c r="J470" s="30" t="n">
        <f aca="false">IF($D$8=$B$8,$B$8,IF(Q470&lt;($C$8-$B$8)/($D$8-$B$8),$B$8+SQRT(Q470*($D$8-$B$8)*($C$8-$B$8)),$D$8-SQRT((1-Q470)*($D$8-$B$8)*($D$8-$C$8))))</f>
        <v>0.0684962027487216</v>
      </c>
      <c r="K470" s="30" t="n">
        <f aca="false">F470*G470*H470*(1-I470*J470)+S470*(1-J470)</f>
        <v>773375.292310669</v>
      </c>
      <c r="L470" s="30" t="n">
        <f aca="false">K470-F470*G470*H470*(1-I470)</f>
        <v>678601.729396379</v>
      </c>
      <c r="M470" s="30" t="n">
        <f aca="true">RAND()</f>
        <v>0.625004918284082</v>
      </c>
      <c r="N470" s="30" t="n">
        <f aca="true">RAND()</f>
        <v>0.0530913596705006</v>
      </c>
      <c r="O470" s="30" t="n">
        <f aca="true">RAND()</f>
        <v>0.783711220327793</v>
      </c>
      <c r="P470" s="30" t="n">
        <f aca="true">RAND()</f>
        <v>0.0935977138819118</v>
      </c>
      <c r="Q470" s="30" t="n">
        <f aca="true">RAND()</f>
        <v>0.0456146021495752</v>
      </c>
      <c r="R470" s="30" t="n">
        <f aca="true">RAND()</f>
        <v>0.546985190912734</v>
      </c>
      <c r="S470" s="32" t="n">
        <f aca="false">IF($D$9=$B$9,$B$9,IF(R470&lt;($C$9-$B$9)/($D$9-$B$9),$B$9+SQRT(R470*($D$9-$B$9)*($C$9-$B$9)),$D$9-SQRT((1-R470)*($D$9-$B$9)*($D$9-$C$9))))</f>
        <v>0</v>
      </c>
    </row>
    <row r="471" customFormat="false" ht="15" hidden="false" customHeight="false" outlineLevel="0" collapsed="false">
      <c r="A471" s="30" t="n">
        <v>451</v>
      </c>
      <c r="F471" s="31" t="n">
        <f aca="false">IF($D$4=$B$4,$B$4,IF(M471&lt;($C$4-$B$4)/($D$4-$B$4),$B$4+SQRT(M471*($D$4-$B$4)*($C$4-$B$4)),$D$4-SQRT((1-M471)*($D$4-$B$4)*($D$4-$C$4))))</f>
        <v>0.855227116670159</v>
      </c>
      <c r="G471" s="31" t="n">
        <f aca="false">IF($D$5=$B$5,$B$5,IF(N471&lt;($C$5-$B$5)/($D$5-$B$5),$B$5+SQRT(N471*($D$5-$B$5)*($C$5-$B$5)),$D$5-SQRT((1-N471)*($D$5-$B$5)*($D$5-$C$5))))</f>
        <v>0.690466022322975</v>
      </c>
      <c r="H471" s="30" t="n">
        <f aca="false">IF($D$6=$B$6,$B$6,IF(O471&lt;($C$6-$B$6)/($D$6-$B$6),$B$6+SQRT(O471*($D$6-$B$6)*($C$6-$B$6)),$D$6-SQRT((1-O471)*($D$6-$B$6)*($D$6-$C$6))))</f>
        <v>812717.030771198</v>
      </c>
      <c r="I471" s="30" t="n">
        <f aca="false">IF($D$7=$B$7,$B$7,IF(P471&lt;($C$7-$B$7)/($D$7-$B$7),$B$7+SQRT(P471*($D$7-$B$7)*($C$7-$B$7)),$D$7-SQRT((1-P471)*($D$7-$B$7)*($D$7-$C$7))))</f>
        <v>0.922227306691487</v>
      </c>
      <c r="J471" s="30" t="n">
        <f aca="false">IF($D$8=$B$8,$B$8,IF(Q471&lt;($C$8-$B$8)/($D$8-$B$8),$B$8+SQRT(Q471*($D$8-$B$8)*($C$8-$B$8)),$D$8-SQRT((1-Q471)*($D$8-$B$8)*($D$8-$C$8))))</f>
        <v>0.092376388739791</v>
      </c>
      <c r="K471" s="30" t="n">
        <f aca="false">F471*G471*H471*(1-I471*J471)+S471*(1-J471)</f>
        <v>439028.865710966</v>
      </c>
      <c r="L471" s="30" t="n">
        <f aca="false">K471-F471*G471*H471*(1-I471)</f>
        <v>401704.685797073</v>
      </c>
      <c r="M471" s="30" t="n">
        <f aca="true">RAND()</f>
        <v>0.481909154994621</v>
      </c>
      <c r="N471" s="30" t="n">
        <f aca="true">RAND()</f>
        <v>0.136401686582349</v>
      </c>
      <c r="O471" s="30" t="n">
        <f aca="true">RAND()</f>
        <v>0.130389255112473</v>
      </c>
      <c r="P471" s="30" t="n">
        <f aca="true">RAND()</f>
        <v>0.401291063992777</v>
      </c>
      <c r="Q471" s="30" t="n">
        <f aca="true">RAND()</f>
        <v>0.239434443016784</v>
      </c>
      <c r="R471" s="30" t="n">
        <f aca="true">RAND()</f>
        <v>0.579590358985535</v>
      </c>
      <c r="S471" s="32" t="n">
        <f aca="false">IF($D$9=$B$9,$B$9,IF(R471&lt;($C$9-$B$9)/($D$9-$B$9),$B$9+SQRT(R471*($D$9-$B$9)*($C$9-$B$9)),$D$9-SQRT((1-R471)*($D$9-$B$9)*($D$9-$C$9))))</f>
        <v>0</v>
      </c>
    </row>
    <row r="472" customFormat="false" ht="15" hidden="false" customHeight="false" outlineLevel="0" collapsed="false">
      <c r="A472" s="30" t="n">
        <v>452</v>
      </c>
      <c r="F472" s="31" t="n">
        <f aca="false">IF($D$4=$B$4,$B$4,IF(M472&lt;($C$4-$B$4)/($D$4-$B$4),$B$4+SQRT(M472*($D$4-$B$4)*($C$4-$B$4)),$D$4-SQRT((1-M472)*($D$4-$B$4)*($D$4-$C$4))))</f>
        <v>0.865252431601072</v>
      </c>
      <c r="G472" s="31" t="n">
        <f aca="false">IF($D$5=$B$5,$B$5,IF(N472&lt;($C$5-$B$5)/($D$5-$B$5),$B$5+SQRT(N472*($D$5-$B$5)*($C$5-$B$5)),$D$5-SQRT((1-N472)*($D$5-$B$5)*($D$5-$C$5))))</f>
        <v>0.840403949131186</v>
      </c>
      <c r="H472" s="30" t="n">
        <f aca="false">IF($D$6=$B$6,$B$6,IF(O472&lt;($C$6-$B$6)/($D$6-$B$6),$B$6+SQRT(O472*($D$6-$B$6)*($C$6-$B$6)),$D$6-SQRT((1-O472)*($D$6-$B$6)*($D$6-$C$6))))</f>
        <v>869995.760043315</v>
      </c>
      <c r="I472" s="30" t="n">
        <f aca="false">IF($D$7=$B$7,$B$7,IF(P472&lt;($C$7-$B$7)/($D$7-$B$7),$B$7+SQRT(P472*($D$7-$B$7)*($C$7-$B$7)),$D$7-SQRT((1-P472)*($D$7-$B$7)*($D$7-$C$7))))</f>
        <v>0.929976161745451</v>
      </c>
      <c r="J472" s="30" t="n">
        <f aca="false">IF($D$8=$B$8,$B$8,IF(Q472&lt;($C$8-$B$8)/($D$8-$B$8),$B$8+SQRT(Q472*($D$8-$B$8)*($C$8-$B$8)),$D$8-SQRT((1-Q472)*($D$8-$B$8)*($D$8-$C$8))))</f>
        <v>0.109705521756722</v>
      </c>
      <c r="K472" s="30" t="n">
        <f aca="false">F472*G472*H472*(1-I472*J472)+S472*(1-J472)</f>
        <v>568084.592685363</v>
      </c>
      <c r="L472" s="30" t="n">
        <f aca="false">K472-F472*G472*H472*(1-I472)</f>
        <v>523785.588734701</v>
      </c>
      <c r="M472" s="30" t="n">
        <f aca="true">RAND()</f>
        <v>0.54616732300134</v>
      </c>
      <c r="N472" s="30" t="n">
        <f aca="true">RAND()</f>
        <v>0.881610357361392</v>
      </c>
      <c r="O472" s="30" t="n">
        <f aca="true">RAND()</f>
        <v>0.182529149933374</v>
      </c>
      <c r="P472" s="30" t="n">
        <f aca="true">RAND()</f>
        <v>0.492014342118036</v>
      </c>
      <c r="Q472" s="30" t="n">
        <f aca="true">RAND()</f>
        <v>0.456460479918275</v>
      </c>
      <c r="R472" s="30" t="n">
        <f aca="true">RAND()</f>
        <v>0.427994892744469</v>
      </c>
      <c r="S472" s="32" t="n">
        <f aca="false">IF($D$9=$B$9,$B$9,IF(R472&lt;($C$9-$B$9)/($D$9-$B$9),$B$9+SQRT(R472*($D$9-$B$9)*($C$9-$B$9)),$D$9-SQRT((1-R472)*($D$9-$B$9)*($D$9-$C$9))))</f>
        <v>0</v>
      </c>
    </row>
    <row r="473" customFormat="false" ht="15" hidden="false" customHeight="false" outlineLevel="0" collapsed="false">
      <c r="A473" s="30" t="n">
        <v>453</v>
      </c>
      <c r="F473" s="31" t="n">
        <f aca="false">IF($D$4=$B$4,$B$4,IF(M473&lt;($C$4-$B$4)/($D$4-$B$4),$B$4+SQRT(M473*($D$4-$B$4)*($C$4-$B$4)),$D$4-SQRT((1-M473)*($D$4-$B$4)*($D$4-$C$4))))</f>
        <v>0.911825630971315</v>
      </c>
      <c r="G473" s="31" t="n">
        <f aca="false">IF($D$5=$B$5,$B$5,IF(N473&lt;($C$5-$B$5)/($D$5-$B$5),$B$5+SQRT(N473*($D$5-$B$5)*($C$5-$B$5)),$D$5-SQRT((1-N473)*($D$5-$B$5)*($D$5-$C$5))))</f>
        <v>0.776904964360546</v>
      </c>
      <c r="H473" s="30" t="n">
        <f aca="false">IF($D$6=$B$6,$B$6,IF(O473&lt;($C$6-$B$6)/($D$6-$B$6),$B$6+SQRT(O473*($D$6-$B$6)*($C$6-$B$6)),$D$6-SQRT((1-O473)*($D$6-$B$6)*($D$6-$C$6))))</f>
        <v>1369594.1620659</v>
      </c>
      <c r="I473" s="30" t="n">
        <f aca="false">IF($D$7=$B$7,$B$7,IF(P473&lt;($C$7-$B$7)/($D$7-$B$7),$B$7+SQRT(P473*($D$7-$B$7)*($C$7-$B$7)),$D$7-SQRT((1-P473)*($D$7-$B$7)*($D$7-$C$7))))</f>
        <v>0.893883152087971</v>
      </c>
      <c r="J473" s="30" t="n">
        <f aca="false">IF($D$8=$B$8,$B$8,IF(Q473&lt;($C$8-$B$8)/($D$8-$B$8),$B$8+SQRT(Q473*($D$8-$B$8)*($C$8-$B$8)),$D$8-SQRT((1-Q473)*($D$8-$B$8)*($D$8-$C$8))))</f>
        <v>0.186469948830383</v>
      </c>
      <c r="K473" s="30" t="n">
        <f aca="false">F473*G473*H473*(1-I473*J473)+S473*(1-J473)</f>
        <v>808503.997023878</v>
      </c>
      <c r="L473" s="30" t="n">
        <f aca="false">K473-F473*G473*H473*(1-I473)</f>
        <v>705546.985086657</v>
      </c>
      <c r="M473" s="30" t="n">
        <f aca="true">RAND()</f>
        <v>0.883417403940945</v>
      </c>
      <c r="N473" s="30" t="n">
        <f aca="true">RAND()</f>
        <v>0.521589440256769</v>
      </c>
      <c r="O473" s="30" t="n">
        <f aca="true">RAND()</f>
        <v>0.735058986332408</v>
      </c>
      <c r="P473" s="30" t="n">
        <f aca="true">RAND()</f>
        <v>0.148133156705845</v>
      </c>
      <c r="Q473" s="30" t="n">
        <f aca="true">RAND()</f>
        <v>0.987795847689836</v>
      </c>
      <c r="R473" s="30" t="n">
        <f aca="true">RAND()</f>
        <v>0.787083252217724</v>
      </c>
      <c r="S473" s="32" t="n">
        <f aca="false">IF($D$9=$B$9,$B$9,IF(R473&lt;($C$9-$B$9)/($D$9-$B$9),$B$9+SQRT(R473*($D$9-$B$9)*($C$9-$B$9)),$D$9-SQRT((1-R473)*($D$9-$B$9)*($D$9-$C$9))))</f>
        <v>0</v>
      </c>
    </row>
    <row r="474" customFormat="false" ht="15" hidden="false" customHeight="false" outlineLevel="0" collapsed="false">
      <c r="A474" s="30" t="n">
        <v>454</v>
      </c>
      <c r="F474" s="31" t="n">
        <f aca="false">IF($D$4=$B$4,$B$4,IF(M474&lt;($C$4-$B$4)/($D$4-$B$4),$B$4+SQRT(M474*($D$4-$B$4)*($C$4-$B$4)),$D$4-SQRT((1-M474)*($D$4-$B$4)*($D$4-$C$4))))</f>
        <v>0.874013382240675</v>
      </c>
      <c r="G474" s="31" t="n">
        <f aca="false">IF($D$5=$B$5,$B$5,IF(N474&lt;($C$5-$B$5)/($D$5-$B$5),$B$5+SQRT(N474*($D$5-$B$5)*($C$5-$B$5)),$D$5-SQRT((1-N474)*($D$5-$B$5)*($D$5-$C$5))))</f>
        <v>0.737823869469565</v>
      </c>
      <c r="H474" s="30" t="n">
        <f aca="false">IF($D$6=$B$6,$B$6,IF(O474&lt;($C$6-$B$6)/($D$6-$B$6),$B$6+SQRT(O474*($D$6-$B$6)*($C$6-$B$6)),$D$6-SQRT((1-O474)*($D$6-$B$6)*($D$6-$C$6))))</f>
        <v>1092910.56260609</v>
      </c>
      <c r="I474" s="30" t="n">
        <f aca="false">IF($D$7=$B$7,$B$7,IF(P474&lt;($C$7-$B$7)/($D$7-$B$7),$B$7+SQRT(P474*($D$7-$B$7)*($C$7-$B$7)),$D$7-SQRT((1-P474)*($D$7-$B$7)*($D$7-$C$7))))</f>
        <v>0.880278585098234</v>
      </c>
      <c r="J474" s="30" t="n">
        <f aca="false">IF($D$8=$B$8,$B$8,IF(Q474&lt;($C$8-$B$8)/($D$8-$B$8),$B$8+SQRT(Q474*($D$8-$B$8)*($C$8-$B$8)),$D$8-SQRT((1-Q474)*($D$8-$B$8)*($D$8-$C$8))))</f>
        <v>0.0869995654649019</v>
      </c>
      <c r="K474" s="30" t="n">
        <f aca="false">F474*G474*H474*(1-I474*J474)+S474*(1-J474)</f>
        <v>650807.981368654</v>
      </c>
      <c r="L474" s="30" t="n">
        <f aca="false">K474-F474*G474*H474*(1-I474)</f>
        <v>566430.366000577</v>
      </c>
      <c r="M474" s="30" t="n">
        <f aca="true">RAND()</f>
        <v>0.605613143976785</v>
      </c>
      <c r="N474" s="30" t="n">
        <f aca="true">RAND()</f>
        <v>0.31659031659273</v>
      </c>
      <c r="O474" s="30" t="n">
        <f aca="true">RAND()</f>
        <v>0.451459168378935</v>
      </c>
      <c r="P474" s="30" t="n">
        <f aca="true">RAND()</f>
        <v>0.0705225165808465</v>
      </c>
      <c r="Q474" s="30" t="n">
        <f aca="true">RAND()</f>
        <v>0.182529045945541</v>
      </c>
      <c r="R474" s="30" t="n">
        <f aca="true">RAND()</f>
        <v>0.193407741473043</v>
      </c>
      <c r="S474" s="32" t="n">
        <f aca="false">IF($D$9=$B$9,$B$9,IF(R474&lt;($C$9-$B$9)/($D$9-$B$9),$B$9+SQRT(R474*($D$9-$B$9)*($C$9-$B$9)),$D$9-SQRT((1-R474)*($D$9-$B$9)*($D$9-$C$9))))</f>
        <v>0</v>
      </c>
    </row>
    <row r="475" customFormat="false" ht="15" hidden="false" customHeight="false" outlineLevel="0" collapsed="false">
      <c r="A475" s="30" t="n">
        <v>455</v>
      </c>
      <c r="F475" s="31" t="n">
        <f aca="false">IF($D$4=$B$4,$B$4,IF(M475&lt;($C$4-$B$4)/($D$4-$B$4),$B$4+SQRT(M475*($D$4-$B$4)*($C$4-$B$4)),$D$4-SQRT((1-M475)*($D$4-$B$4)*($D$4-$C$4))))</f>
        <v>0.918913068113032</v>
      </c>
      <c r="G475" s="31" t="n">
        <f aca="false">IF($D$5=$B$5,$B$5,IF(N475&lt;($C$5-$B$5)/($D$5-$B$5),$B$5+SQRT(N475*($D$5-$B$5)*($C$5-$B$5)),$D$5-SQRT((1-N475)*($D$5-$B$5)*($D$5-$C$5))))</f>
        <v>0.806812093498721</v>
      </c>
      <c r="H475" s="30" t="n">
        <f aca="false">IF($D$6=$B$6,$B$6,IF(O475&lt;($C$6-$B$6)/($D$6-$B$6),$B$6+SQRT(O475*($D$6-$B$6)*($C$6-$B$6)),$D$6-SQRT((1-O475)*($D$6-$B$6)*($D$6-$C$6))))</f>
        <v>1575766.79330976</v>
      </c>
      <c r="I475" s="30" t="n">
        <f aca="false">IF($D$7=$B$7,$B$7,IF(P475&lt;($C$7-$B$7)/($D$7-$B$7),$B$7+SQRT(P475*($D$7-$B$7)*($C$7-$B$7)),$D$7-SQRT((1-P475)*($D$7-$B$7)*($D$7-$C$7))))</f>
        <v>0.952299148558703</v>
      </c>
      <c r="J475" s="30" t="n">
        <f aca="false">IF($D$8=$B$8,$B$8,IF(Q475&lt;($C$8-$B$8)/($D$8-$B$8),$B$8+SQRT(Q475*($D$8-$B$8)*($C$8-$B$8)),$D$8-SQRT((1-Q475)*($D$8-$B$8)*($D$8-$C$8))))</f>
        <v>0.0780129424545044</v>
      </c>
      <c r="K475" s="30" t="n">
        <f aca="false">F475*G475*H475*(1-I475*J475)+S475*(1-J475)</f>
        <v>1081466.19447472</v>
      </c>
      <c r="L475" s="30" t="n">
        <f aca="false">K475-F475*G475*H475*(1-I475)</f>
        <v>1025739.29218966</v>
      </c>
      <c r="M475" s="30" t="n">
        <f aca="true">RAND()</f>
        <v>0.922688213268402</v>
      </c>
      <c r="N475" s="30" t="n">
        <f aca="true">RAND()</f>
        <v>0.710533802730296</v>
      </c>
      <c r="O475" s="30" t="n">
        <f aca="true">RAND()</f>
        <v>0.880017457560879</v>
      </c>
      <c r="P475" s="30" t="n">
        <f aca="true">RAND()</f>
        <v>0.8032468793403</v>
      </c>
      <c r="Q475" s="30" t="n">
        <f aca="true">RAND()</f>
        <v>0.10462999266125</v>
      </c>
      <c r="R475" s="30" t="n">
        <f aca="true">RAND()</f>
        <v>0.823419317050575</v>
      </c>
      <c r="S475" s="32" t="n">
        <f aca="false">IF($D$9=$B$9,$B$9,IF(R475&lt;($C$9-$B$9)/($D$9-$B$9),$B$9+SQRT(R475*($D$9-$B$9)*($C$9-$B$9)),$D$9-SQRT((1-R475)*($D$9-$B$9)*($D$9-$C$9))))</f>
        <v>0</v>
      </c>
    </row>
    <row r="476" customFormat="false" ht="15" hidden="false" customHeight="false" outlineLevel="0" collapsed="false">
      <c r="A476" s="30" t="n">
        <v>456</v>
      </c>
      <c r="F476" s="31" t="n">
        <f aca="false">IF($D$4=$B$4,$B$4,IF(M476&lt;($C$4-$B$4)/($D$4-$B$4),$B$4+SQRT(M476*($D$4-$B$4)*($C$4-$B$4)),$D$4-SQRT((1-M476)*($D$4-$B$4)*($D$4-$C$4))))</f>
        <v>0.918664650106187</v>
      </c>
      <c r="G476" s="31" t="n">
        <f aca="false">IF($D$5=$B$5,$B$5,IF(N476&lt;($C$5-$B$5)/($D$5-$B$5),$B$5+SQRT(N476*($D$5-$B$5)*($C$5-$B$5)),$D$5-SQRT((1-N476)*($D$5-$B$5)*($D$5-$C$5))))</f>
        <v>0.803234928578566</v>
      </c>
      <c r="H476" s="30" t="n">
        <f aca="false">IF($D$6=$B$6,$B$6,IF(O476&lt;($C$6-$B$6)/($D$6-$B$6),$B$6+SQRT(O476*($D$6-$B$6)*($C$6-$B$6)),$D$6-SQRT((1-O476)*($D$6-$B$6)*($D$6-$C$6))))</f>
        <v>1286810.87093922</v>
      </c>
      <c r="I476" s="30" t="n">
        <f aca="false">IF($D$7=$B$7,$B$7,IF(P476&lt;($C$7-$B$7)/($D$7-$B$7),$B$7+SQRT(P476*($D$7-$B$7)*($C$7-$B$7)),$D$7-SQRT((1-P476)*($D$7-$B$7)*($D$7-$C$7))))</f>
        <v>0.949552730545646</v>
      </c>
      <c r="J476" s="30" t="n">
        <f aca="false">IF($D$8=$B$8,$B$8,IF(Q476&lt;($C$8-$B$8)/($D$8-$B$8),$B$8+SQRT(Q476*($D$8-$B$8)*($C$8-$B$8)),$D$8-SQRT((1-Q476)*($D$8-$B$8)*($D$8-$C$8))))</f>
        <v>0.0847998119664017</v>
      </c>
      <c r="K476" s="30" t="n">
        <f aca="false">F476*G476*H476*(1-I476*J476)+S476*(1-J476)</f>
        <v>873083.347367406</v>
      </c>
      <c r="L476" s="30" t="n">
        <f aca="false">K476-F476*G476*H476*(1-I476)</f>
        <v>825181.531603053</v>
      </c>
      <c r="M476" s="30" t="n">
        <f aca="true">RAND()</f>
        <v>0.921447667762585</v>
      </c>
      <c r="N476" s="30" t="n">
        <f aca="true">RAND()</f>
        <v>0.687884031760161</v>
      </c>
      <c r="O476" s="30" t="n">
        <f aca="true">RAND()</f>
        <v>0.660907510793016</v>
      </c>
      <c r="P476" s="30" t="n">
        <f aca="true">RAND()</f>
        <v>0.762365089161075</v>
      </c>
      <c r="Q476" s="30" t="n">
        <f aca="true">RAND()</f>
        <v>0.161470255052922</v>
      </c>
      <c r="R476" s="30" t="n">
        <f aca="true">RAND()</f>
        <v>0.586759359491783</v>
      </c>
      <c r="S476" s="32" t="n">
        <f aca="false">IF($D$9=$B$9,$B$9,IF(R476&lt;($C$9-$B$9)/($D$9-$B$9),$B$9+SQRT(R476*($D$9-$B$9)*($C$9-$B$9)),$D$9-SQRT((1-R476)*($D$9-$B$9)*($D$9-$C$9))))</f>
        <v>0</v>
      </c>
    </row>
    <row r="477" customFormat="false" ht="15" hidden="false" customHeight="false" outlineLevel="0" collapsed="false">
      <c r="A477" s="30" t="n">
        <v>457</v>
      </c>
      <c r="F477" s="31" t="n">
        <f aca="false">IF($D$4=$B$4,$B$4,IF(M477&lt;($C$4-$B$4)/($D$4-$B$4),$B$4+SQRT(M477*($D$4-$B$4)*($C$4-$B$4)),$D$4-SQRT((1-M477)*($D$4-$B$4)*($D$4-$C$4))))</f>
        <v>0.861171140435721</v>
      </c>
      <c r="G477" s="31" t="n">
        <f aca="false">IF($D$5=$B$5,$B$5,IF(N477&lt;($C$5-$B$5)/($D$5-$B$5),$B$5+SQRT(N477*($D$5-$B$5)*($C$5-$B$5)),$D$5-SQRT((1-N477)*($D$5-$B$5)*($D$5-$C$5))))</f>
        <v>0.73698385468138</v>
      </c>
      <c r="H477" s="30" t="n">
        <f aca="false">IF($D$6=$B$6,$B$6,IF(O477&lt;($C$6-$B$6)/($D$6-$B$6),$B$6+SQRT(O477*($D$6-$B$6)*($C$6-$B$6)),$D$6-SQRT((1-O477)*($D$6-$B$6)*($D$6-$C$6))))</f>
        <v>1197677.8629447</v>
      </c>
      <c r="I477" s="30" t="n">
        <f aca="false">IF($D$7=$B$7,$B$7,IF(P477&lt;($C$7-$B$7)/($D$7-$B$7),$B$7+SQRT(P477*($D$7-$B$7)*($C$7-$B$7)),$D$7-SQRT((1-P477)*($D$7-$B$7)*($D$7-$C$7))))</f>
        <v>0.937309949317658</v>
      </c>
      <c r="J477" s="30" t="n">
        <f aca="false">IF($D$8=$B$8,$B$8,IF(Q477&lt;($C$8-$B$8)/($D$8-$B$8),$B$8+SQRT(Q477*($D$8-$B$8)*($C$8-$B$8)),$D$8-SQRT((1-Q477)*($D$8-$B$8)*($D$8-$C$8))))</f>
        <v>0.132867914609662</v>
      </c>
      <c r="K477" s="30" t="n">
        <f aca="false">F477*G477*H477*(1-I477*J477)+S477*(1-J477)</f>
        <v>665463.984396785</v>
      </c>
      <c r="L477" s="30" t="n">
        <f aca="false">K477-F477*G477*H477*(1-I477)</f>
        <v>617811.441119541</v>
      </c>
      <c r="M477" s="30" t="n">
        <f aca="true">RAND()</f>
        <v>0.51952273018702</v>
      </c>
      <c r="N477" s="30" t="n">
        <f aca="true">RAND()</f>
        <v>0.312742940722825</v>
      </c>
      <c r="O477" s="30" t="n">
        <f aca="true">RAND()</f>
        <v>0.570852792260674</v>
      </c>
      <c r="P477" s="30" t="n">
        <f aca="true">RAND()</f>
        <v>0.586386711527081</v>
      </c>
      <c r="Q477" s="30" t="n">
        <f aca="true">RAND()</f>
        <v>0.699552207409629</v>
      </c>
      <c r="R477" s="30" t="n">
        <f aca="true">RAND()</f>
        <v>0.682236800583597</v>
      </c>
      <c r="S477" s="32" t="n">
        <f aca="false">IF($D$9=$B$9,$B$9,IF(R477&lt;($C$9-$B$9)/($D$9-$B$9),$B$9+SQRT(R477*($D$9-$B$9)*($C$9-$B$9)),$D$9-SQRT((1-R477)*($D$9-$B$9)*($D$9-$C$9))))</f>
        <v>0</v>
      </c>
    </row>
    <row r="478" customFormat="false" ht="15" hidden="false" customHeight="false" outlineLevel="0" collapsed="false">
      <c r="A478" s="30" t="n">
        <v>458</v>
      </c>
      <c r="F478" s="31" t="n">
        <f aca="false">IF($D$4=$B$4,$B$4,IF(M478&lt;($C$4-$B$4)/($D$4-$B$4),$B$4+SQRT(M478*($D$4-$B$4)*($C$4-$B$4)),$D$4-SQRT((1-M478)*($D$4-$B$4)*($D$4-$C$4))))</f>
        <v>0.905999128835021</v>
      </c>
      <c r="G478" s="31" t="n">
        <f aca="false">IF($D$5=$B$5,$B$5,IF(N478&lt;($C$5-$B$5)/($D$5-$B$5),$B$5+SQRT(N478*($D$5-$B$5)*($C$5-$B$5)),$D$5-SQRT((1-N478)*($D$5-$B$5)*($D$5-$C$5))))</f>
        <v>0.783008865764304</v>
      </c>
      <c r="H478" s="30" t="n">
        <f aca="false">IF($D$6=$B$6,$B$6,IF(O478&lt;($C$6-$B$6)/($D$6-$B$6),$B$6+SQRT(O478*($D$6-$B$6)*($C$6-$B$6)),$D$6-SQRT((1-O478)*($D$6-$B$6)*($D$6-$C$6))))</f>
        <v>1248175.6136788</v>
      </c>
      <c r="I478" s="30" t="n">
        <f aca="false">IF($D$7=$B$7,$B$7,IF(P478&lt;($C$7-$B$7)/($D$7-$B$7),$B$7+SQRT(P478*($D$7-$B$7)*($C$7-$B$7)),$D$7-SQRT((1-P478)*($D$7-$B$7)*($D$7-$C$7))))</f>
        <v>0.940280677248895</v>
      </c>
      <c r="J478" s="30" t="n">
        <f aca="false">IF($D$8=$B$8,$B$8,IF(Q478&lt;($C$8-$B$8)/($D$8-$B$8),$B$8+SQRT(Q478*($D$8-$B$8)*($C$8-$B$8)),$D$8-SQRT((1-Q478)*($D$8-$B$8)*($D$8-$C$8))))</f>
        <v>0.118381175242815</v>
      </c>
      <c r="K478" s="30" t="n">
        <f aca="false">F478*G478*H478*(1-I478*J478)+S478*(1-J478)</f>
        <v>786900.275952567</v>
      </c>
      <c r="L478" s="30" t="n">
        <f aca="false">K478-F478*G478*H478*(1-I478)</f>
        <v>734021.057615479</v>
      </c>
      <c r="M478" s="30" t="n">
        <f aca="true">RAND()</f>
        <v>0.845113866937833</v>
      </c>
      <c r="N478" s="30" t="n">
        <f aca="true">RAND()</f>
        <v>0.558204082472282</v>
      </c>
      <c r="O478" s="30" t="n">
        <f aca="true">RAND()</f>
        <v>0.623173394755167</v>
      </c>
      <c r="P478" s="30" t="n">
        <f aca="true">RAND()</f>
        <v>0.626969283424548</v>
      </c>
      <c r="Q478" s="30" t="n">
        <f aca="true">RAND()</f>
        <v>0.555891163017066</v>
      </c>
      <c r="R478" s="30" t="n">
        <f aca="true">RAND()</f>
        <v>0.660116479029853</v>
      </c>
      <c r="S478" s="32" t="n">
        <f aca="false">IF($D$9=$B$9,$B$9,IF(R478&lt;($C$9-$B$9)/($D$9-$B$9),$B$9+SQRT(R478*($D$9-$B$9)*($C$9-$B$9)),$D$9-SQRT((1-R478)*($D$9-$B$9)*($D$9-$C$9))))</f>
        <v>0</v>
      </c>
    </row>
    <row r="479" customFormat="false" ht="15" hidden="false" customHeight="false" outlineLevel="0" collapsed="false">
      <c r="A479" s="30" t="n">
        <v>459</v>
      </c>
      <c r="F479" s="31" t="n">
        <f aca="false">IF($D$4=$B$4,$B$4,IF(M479&lt;($C$4-$B$4)/($D$4-$B$4),$B$4+SQRT(M479*($D$4-$B$4)*($C$4-$B$4)),$D$4-SQRT((1-M479)*($D$4-$B$4)*($D$4-$C$4))))</f>
        <v>0.930829896558542</v>
      </c>
      <c r="G479" s="31" t="n">
        <f aca="false">IF($D$5=$B$5,$B$5,IF(N479&lt;($C$5-$B$5)/($D$5-$B$5),$B$5+SQRT(N479*($D$5-$B$5)*($C$5-$B$5)),$D$5-SQRT((1-N479)*($D$5-$B$5)*($D$5-$C$5))))</f>
        <v>0.75826667193571</v>
      </c>
      <c r="H479" s="30" t="n">
        <f aca="false">IF($D$6=$B$6,$B$6,IF(O479&lt;($C$6-$B$6)/($D$6-$B$6),$B$6+SQRT(O479*($D$6-$B$6)*($C$6-$B$6)),$D$6-SQRT((1-O479)*($D$6-$B$6)*($D$6-$C$6))))</f>
        <v>725902.641320296</v>
      </c>
      <c r="I479" s="30" t="n">
        <f aca="false">IF($D$7=$B$7,$B$7,IF(P479&lt;($C$7-$B$7)/($D$7-$B$7),$B$7+SQRT(P479*($D$7-$B$7)*($C$7-$B$7)),$D$7-SQRT((1-P479)*($D$7-$B$7)*($D$7-$C$7))))</f>
        <v>0.957284239580112</v>
      </c>
      <c r="J479" s="30" t="n">
        <f aca="false">IF($D$8=$B$8,$B$8,IF(Q479&lt;($C$8-$B$8)/($D$8-$B$8),$B$8+SQRT(Q479*($D$8-$B$8)*($C$8-$B$8)),$D$8-SQRT((1-Q479)*($D$8-$B$8)*($D$8-$C$8))))</f>
        <v>0.0915603657737518</v>
      </c>
      <c r="K479" s="30" t="n">
        <f aca="false">F479*G479*H479*(1-I479*J479)+S479*(1-J479)</f>
        <v>467447.111023858</v>
      </c>
      <c r="L479" s="30" t="n">
        <f aca="false">K479-F479*G479*H479*(1-I479)</f>
        <v>445561.493249048</v>
      </c>
      <c r="M479" s="30" t="n">
        <f aca="true">RAND()</f>
        <v>0.970600570723505</v>
      </c>
      <c r="N479" s="30" t="n">
        <f aca="true">RAND()</f>
        <v>0.417472324093426</v>
      </c>
      <c r="O479" s="30" t="n">
        <f aca="true">RAND()</f>
        <v>0.0680426711406484</v>
      </c>
      <c r="P479" s="30" t="n">
        <f aca="true">RAND()</f>
        <v>0.867690827832376</v>
      </c>
      <c r="Q479" s="30" t="n">
        <f aca="true">RAND()</f>
        <v>0.230301867099738</v>
      </c>
      <c r="R479" s="30" t="n">
        <f aca="true">RAND()</f>
        <v>0.474739907198052</v>
      </c>
      <c r="S479" s="32" t="n">
        <f aca="false">IF($D$9=$B$9,$B$9,IF(R479&lt;($C$9-$B$9)/($D$9-$B$9),$B$9+SQRT(R479*($D$9-$B$9)*($C$9-$B$9)),$D$9-SQRT((1-R479)*($D$9-$B$9)*($D$9-$C$9))))</f>
        <v>0</v>
      </c>
    </row>
    <row r="480" customFormat="false" ht="15" hidden="false" customHeight="false" outlineLevel="0" collapsed="false">
      <c r="A480" s="30" t="n">
        <v>460</v>
      </c>
      <c r="F480" s="31" t="n">
        <f aca="false">IF($D$4=$B$4,$B$4,IF(M480&lt;($C$4-$B$4)/($D$4-$B$4),$B$4+SQRT(M480*($D$4-$B$4)*($C$4-$B$4)),$D$4-SQRT((1-M480)*($D$4-$B$4)*($D$4-$C$4))))</f>
        <v>0.862243314064178</v>
      </c>
      <c r="G480" s="31" t="n">
        <f aca="false">IF($D$5=$B$5,$B$5,IF(N480&lt;($C$5-$B$5)/($D$5-$B$5),$B$5+SQRT(N480*($D$5-$B$5)*($C$5-$B$5)),$D$5-SQRT((1-N480)*($D$5-$B$5)*($D$5-$C$5))))</f>
        <v>0.768859548737765</v>
      </c>
      <c r="H480" s="30" t="n">
        <f aca="false">IF($D$6=$B$6,$B$6,IF(O480&lt;($C$6-$B$6)/($D$6-$B$6),$B$6+SQRT(O480*($D$6-$B$6)*($C$6-$B$6)),$D$6-SQRT((1-O480)*($D$6-$B$6)*($D$6-$C$6))))</f>
        <v>1458755.63730556</v>
      </c>
      <c r="I480" s="30" t="n">
        <f aca="false">IF($D$7=$B$7,$B$7,IF(P480&lt;($C$7-$B$7)/($D$7-$B$7),$B$7+SQRT(P480*($D$7-$B$7)*($C$7-$B$7)),$D$7-SQRT((1-P480)*($D$7-$B$7)*($D$7-$C$7))))</f>
        <v>0.922209479241024</v>
      </c>
      <c r="J480" s="30" t="n">
        <f aca="false">IF($D$8=$B$8,$B$8,IF(Q480&lt;($C$8-$B$8)/($D$8-$B$8),$B$8+SQRT(Q480*($D$8-$B$8)*($C$8-$B$8)),$D$8-SQRT((1-Q480)*($D$8-$B$8)*($D$8-$C$8))))</f>
        <v>0.131577977059995</v>
      </c>
      <c r="K480" s="30" t="n">
        <f aca="false">F480*G480*H480*(1-I480*J480)+S480*(1-J480)</f>
        <v>849726.253415361</v>
      </c>
      <c r="L480" s="30" t="n">
        <f aca="false">K480-F480*G480*H480*(1-I480)</f>
        <v>774497.117405176</v>
      </c>
      <c r="M480" s="30" t="n">
        <f aca="true">RAND()</f>
        <v>0.52645785917055</v>
      </c>
      <c r="N480" s="30" t="n">
        <f aca="true">RAND()</f>
        <v>0.47522578666536</v>
      </c>
      <c r="O480" s="30" t="n">
        <f aca="true">RAND()</f>
        <v>0.804703026567656</v>
      </c>
      <c r="P480" s="30" t="n">
        <f aca="true">RAND()</f>
        <v>0.401092991712301</v>
      </c>
      <c r="Q480" s="30" t="n">
        <f aca="true">RAND()</f>
        <v>0.687895118453165</v>
      </c>
      <c r="R480" s="30" t="n">
        <f aca="true">RAND()</f>
        <v>0.059654300217878</v>
      </c>
      <c r="S480" s="32" t="n">
        <f aca="false">IF($D$9=$B$9,$B$9,IF(R480&lt;($C$9-$B$9)/($D$9-$B$9),$B$9+SQRT(R480*($D$9-$B$9)*($C$9-$B$9)),$D$9-SQRT((1-R480)*($D$9-$B$9)*($D$9-$C$9))))</f>
        <v>0</v>
      </c>
    </row>
    <row r="481" customFormat="false" ht="15" hidden="false" customHeight="false" outlineLevel="0" collapsed="false">
      <c r="A481" s="30" t="n">
        <v>461</v>
      </c>
      <c r="F481" s="31" t="n">
        <f aca="false">IF($D$4=$B$4,$B$4,IF(M481&lt;($C$4-$B$4)/($D$4-$B$4),$B$4+SQRT(M481*($D$4-$B$4)*($C$4-$B$4)),$D$4-SQRT((1-M481)*($D$4-$B$4)*($D$4-$C$4))))</f>
        <v>0.788904132190963</v>
      </c>
      <c r="G481" s="31" t="n">
        <f aca="false">IF($D$5=$B$5,$B$5,IF(N481&lt;($C$5-$B$5)/($D$5-$B$5),$B$5+SQRT(N481*($D$5-$B$5)*($C$5-$B$5)),$D$5-SQRT((1-N481)*($D$5-$B$5)*($D$5-$C$5))))</f>
        <v>0.8034082010171</v>
      </c>
      <c r="H481" s="30" t="n">
        <f aca="false">IF($D$6=$B$6,$B$6,IF(O481&lt;($C$6-$B$6)/($D$6-$B$6),$B$6+SQRT(O481*($D$6-$B$6)*($C$6-$B$6)),$D$6-SQRT((1-O481)*($D$6-$B$6)*($D$6-$C$6))))</f>
        <v>1123062.66093521</v>
      </c>
      <c r="I481" s="30" t="n">
        <f aca="false">IF($D$7=$B$7,$B$7,IF(P481&lt;($C$7-$B$7)/($D$7-$B$7),$B$7+SQRT(P481*($D$7-$B$7)*($C$7-$B$7)),$D$7-SQRT((1-P481)*($D$7-$B$7)*($D$7-$C$7))))</f>
        <v>0.91949760395178</v>
      </c>
      <c r="J481" s="30" t="n">
        <f aca="false">IF($D$8=$B$8,$B$8,IF(Q481&lt;($C$8-$B$8)/($D$8-$B$8),$B$8+SQRT(Q481*($D$8-$B$8)*($C$8-$B$8)),$D$8-SQRT((1-Q481)*($D$8-$B$8)*($D$8-$C$8))))</f>
        <v>0.17010444547566</v>
      </c>
      <c r="K481" s="30" t="n">
        <f aca="false">F481*G481*H481*(1-I481*J481)+S481*(1-J481)</f>
        <v>600475.895216994</v>
      </c>
      <c r="L481" s="30" t="n">
        <f aca="false">K481-F481*G481*H481*(1-I481)</f>
        <v>543173.432602684</v>
      </c>
      <c r="M481" s="30" t="n">
        <f aca="true">RAND()</f>
        <v>0.158078894412565</v>
      </c>
      <c r="N481" s="30" t="n">
        <f aca="true">RAND()</f>
        <v>0.689000812308237</v>
      </c>
      <c r="O481" s="30" t="n">
        <f aca="true">RAND()</f>
        <v>0.487320602235976</v>
      </c>
      <c r="P481" s="30" t="n">
        <f aca="true">RAND()</f>
        <v>0.371532073464498</v>
      </c>
      <c r="Q481" s="30" t="n">
        <f aca="true">RAND()</f>
        <v>0.94041705464548</v>
      </c>
      <c r="R481" s="30" t="n">
        <f aca="true">RAND()</f>
        <v>0.444795643126247</v>
      </c>
      <c r="S481" s="32" t="n">
        <f aca="false">IF($D$9=$B$9,$B$9,IF(R481&lt;($C$9-$B$9)/($D$9-$B$9),$B$9+SQRT(R481*($D$9-$B$9)*($C$9-$B$9)),$D$9-SQRT((1-R481)*($D$9-$B$9)*($D$9-$C$9))))</f>
        <v>0</v>
      </c>
    </row>
    <row r="482" customFormat="false" ht="15" hidden="false" customHeight="false" outlineLevel="0" collapsed="false">
      <c r="A482" s="30" t="n">
        <v>462</v>
      </c>
      <c r="F482" s="31" t="n">
        <f aca="false">IF($D$4=$B$4,$B$4,IF(M482&lt;($C$4-$B$4)/($D$4-$B$4),$B$4+SQRT(M482*($D$4-$B$4)*($C$4-$B$4)),$D$4-SQRT((1-M482)*($D$4-$B$4)*($D$4-$C$4))))</f>
        <v>0.84277754351448</v>
      </c>
      <c r="G482" s="31" t="n">
        <f aca="false">IF($D$5=$B$5,$B$5,IF(N482&lt;($C$5-$B$5)/($D$5-$B$5),$B$5+SQRT(N482*($D$5-$B$5)*($C$5-$B$5)),$D$5-SQRT((1-N482)*($D$5-$B$5)*($D$5-$C$5))))</f>
        <v>0.775263967614065</v>
      </c>
      <c r="H482" s="30" t="n">
        <f aca="false">IF($D$6=$B$6,$B$6,IF(O482&lt;($C$6-$B$6)/($D$6-$B$6),$B$6+SQRT(O482*($D$6-$B$6)*($C$6-$B$6)),$D$6-SQRT((1-O482)*($D$6-$B$6)*($D$6-$C$6))))</f>
        <v>1083629.32975671</v>
      </c>
      <c r="I482" s="30" t="n">
        <f aca="false">IF($D$7=$B$7,$B$7,IF(P482&lt;($C$7-$B$7)/($D$7-$B$7),$B$7+SQRT(P482*($D$7-$B$7)*($C$7-$B$7)),$D$7-SQRT((1-P482)*($D$7-$B$7)*($D$7-$C$7))))</f>
        <v>0.950921228100065</v>
      </c>
      <c r="J482" s="30" t="n">
        <f aca="false">IF($D$8=$B$8,$B$8,IF(Q482&lt;($C$8-$B$8)/($D$8-$B$8),$B$8+SQRT(Q482*($D$8-$B$8)*($C$8-$B$8)),$D$8-SQRT((1-Q482)*($D$8-$B$8)*($D$8-$C$8))))</f>
        <v>0.108764756654353</v>
      </c>
      <c r="K482" s="30" t="n">
        <f aca="false">F482*G482*H482*(1-I482*J482)+S482*(1-J482)</f>
        <v>634788.571619299</v>
      </c>
      <c r="L482" s="30" t="n">
        <f aca="false">K482-F482*G482*H482*(1-I482)</f>
        <v>600039.997167901</v>
      </c>
      <c r="M482" s="30" t="n">
        <f aca="true">RAND()</f>
        <v>0.407708538640582</v>
      </c>
      <c r="N482" s="30" t="n">
        <f aca="true">RAND()</f>
        <v>0.511957639063733</v>
      </c>
      <c r="O482" s="30" t="n">
        <f aca="true">RAND()</f>
        <v>0.440176529811908</v>
      </c>
      <c r="P482" s="30" t="n">
        <f aca="true">RAND()</f>
        <v>0.7831859037927</v>
      </c>
      <c r="Q482" s="30" t="n">
        <f aca="true">RAND()</f>
        <v>0.445075358110706</v>
      </c>
      <c r="R482" s="30" t="n">
        <f aca="true">RAND()</f>
        <v>0.790842774670161</v>
      </c>
      <c r="S482" s="32" t="n">
        <f aca="false">IF($D$9=$B$9,$B$9,IF(R482&lt;($C$9-$B$9)/($D$9-$B$9),$B$9+SQRT(R482*($D$9-$B$9)*($C$9-$B$9)),$D$9-SQRT((1-R482)*($D$9-$B$9)*($D$9-$C$9))))</f>
        <v>0</v>
      </c>
    </row>
    <row r="483" customFormat="false" ht="15" hidden="false" customHeight="false" outlineLevel="0" collapsed="false">
      <c r="A483" s="30" t="n">
        <v>463</v>
      </c>
      <c r="F483" s="31" t="n">
        <f aca="false">IF($D$4=$B$4,$B$4,IF(M483&lt;($C$4-$B$4)/($D$4-$B$4),$B$4+SQRT(M483*($D$4-$B$4)*($C$4-$B$4)),$D$4-SQRT((1-M483)*($D$4-$B$4)*($D$4-$C$4))))</f>
        <v>0.880147158239331</v>
      </c>
      <c r="G483" s="31" t="n">
        <f aca="false">IF($D$5=$B$5,$B$5,IF(N483&lt;($C$5-$B$5)/($D$5-$B$5),$B$5+SQRT(N483*($D$5-$B$5)*($C$5-$B$5)),$D$5-SQRT((1-N483)*($D$5-$B$5)*($D$5-$C$5))))</f>
        <v>0.741409142377476</v>
      </c>
      <c r="H483" s="30" t="n">
        <f aca="false">IF($D$6=$B$6,$B$6,IF(O483&lt;($C$6-$B$6)/($D$6-$B$6),$B$6+SQRT(O483*($D$6-$B$6)*($C$6-$B$6)),$D$6-SQRT((1-O483)*($D$6-$B$6)*($D$6-$C$6))))</f>
        <v>627697.58556013</v>
      </c>
      <c r="I483" s="30" t="n">
        <f aca="false">IF($D$7=$B$7,$B$7,IF(P483&lt;($C$7-$B$7)/($D$7-$B$7),$B$7+SQRT(P483*($D$7-$B$7)*($C$7-$B$7)),$D$7-SQRT((1-P483)*($D$7-$B$7)*($D$7-$C$7))))</f>
        <v>0.962413711007575</v>
      </c>
      <c r="J483" s="30" t="n">
        <f aca="false">IF($D$8=$B$8,$B$8,IF(Q483&lt;($C$8-$B$8)/($D$8-$B$8),$B$8+SQRT(Q483*($D$8-$B$8)*($C$8-$B$8)),$D$8-SQRT((1-Q483)*($D$8-$B$8)*($D$8-$C$8))))</f>
        <v>0.0942627472636465</v>
      </c>
      <c r="K483" s="30" t="n">
        <f aca="false">F483*G483*H483*(1-I483*J483)+S483*(1-J483)</f>
        <v>372444.392043674</v>
      </c>
      <c r="L483" s="30" t="n">
        <f aca="false">K483-F483*G483*H483*(1-I483)</f>
        <v>357048.915552095</v>
      </c>
      <c r="M483" s="30" t="n">
        <f aca="true">RAND()</f>
        <v>0.649059972434131</v>
      </c>
      <c r="N483" s="30" t="n">
        <f aca="true">RAND()</f>
        <v>0.333275759132223</v>
      </c>
      <c r="O483" s="30" t="n">
        <f aca="true">RAND()</f>
        <v>0.0217422311438488</v>
      </c>
      <c r="P483" s="30" t="n">
        <f aca="true">RAND()</f>
        <v>0.920698061403825</v>
      </c>
      <c r="Q483" s="30" t="n">
        <f aca="true">RAND()</f>
        <v>0.261225439376726</v>
      </c>
      <c r="R483" s="30" t="n">
        <f aca="true">RAND()</f>
        <v>0.205553479712407</v>
      </c>
      <c r="S483" s="32" t="n">
        <f aca="false">IF($D$9=$B$9,$B$9,IF(R483&lt;($C$9-$B$9)/($D$9-$B$9),$B$9+SQRT(R483*($D$9-$B$9)*($C$9-$B$9)),$D$9-SQRT((1-R483)*($D$9-$B$9)*($D$9-$C$9))))</f>
        <v>0</v>
      </c>
    </row>
    <row r="484" customFormat="false" ht="15" hidden="false" customHeight="false" outlineLevel="0" collapsed="false">
      <c r="A484" s="30" t="n">
        <v>464</v>
      </c>
      <c r="F484" s="31" t="n">
        <f aca="false">IF($D$4=$B$4,$B$4,IF(M484&lt;($C$4-$B$4)/($D$4-$B$4),$B$4+SQRT(M484*($D$4-$B$4)*($C$4-$B$4)),$D$4-SQRT((1-M484)*($D$4-$B$4)*($D$4-$C$4))))</f>
        <v>0.761901694070066</v>
      </c>
      <c r="G484" s="31" t="n">
        <f aca="false">IF($D$5=$B$5,$B$5,IF(N484&lt;($C$5-$B$5)/($D$5-$B$5),$B$5+SQRT(N484*($D$5-$B$5)*($C$5-$B$5)),$D$5-SQRT((1-N484)*($D$5-$B$5)*($D$5-$C$5))))</f>
        <v>0.731979118497794</v>
      </c>
      <c r="H484" s="30" t="n">
        <f aca="false">IF($D$6=$B$6,$B$6,IF(O484&lt;($C$6-$B$6)/($D$6-$B$6),$B$6+SQRT(O484*($D$6-$B$6)*($C$6-$B$6)),$D$6-SQRT((1-O484)*($D$6-$B$6)*($D$6-$C$6))))</f>
        <v>1265749.24903006</v>
      </c>
      <c r="I484" s="30" t="n">
        <f aca="false">IF($D$7=$B$7,$B$7,IF(P484&lt;($C$7-$B$7)/($D$7-$B$7),$B$7+SQRT(P484*($D$7-$B$7)*($C$7-$B$7)),$D$7-SQRT((1-P484)*($D$7-$B$7)*($D$7-$C$7))))</f>
        <v>0.891279576864024</v>
      </c>
      <c r="J484" s="30" t="n">
        <f aca="false">IF($D$8=$B$8,$B$8,IF(Q484&lt;($C$8-$B$8)/($D$8-$B$8),$B$8+SQRT(Q484*($D$8-$B$8)*($C$8-$B$8)),$D$8-SQRT((1-Q484)*($D$8-$B$8)*($D$8-$C$8))))</f>
        <v>0.121392886610452</v>
      </c>
      <c r="K484" s="30" t="n">
        <f aca="false">F484*G484*H484*(1-I484*J484)+S484*(1-J484)</f>
        <v>629528.233152404</v>
      </c>
      <c r="L484" s="30" t="n">
        <f aca="false">K484-F484*G484*H484*(1-I484)</f>
        <v>552782.110478303</v>
      </c>
      <c r="M484" s="30" t="n">
        <f aca="true">RAND()</f>
        <v>0.0766363945748811</v>
      </c>
      <c r="N484" s="30" t="n">
        <f aca="true">RAND()</f>
        <v>0.290308128657581</v>
      </c>
      <c r="O484" s="30" t="n">
        <f aca="true">RAND()</f>
        <v>0.640583889800057</v>
      </c>
      <c r="P484" s="30" t="n">
        <f aca="true">RAND()</f>
        <v>0.131077189697914</v>
      </c>
      <c r="Q484" s="30" t="n">
        <f aca="true">RAND()</f>
        <v>0.588061448304185</v>
      </c>
      <c r="R484" s="30" t="n">
        <f aca="true">RAND()</f>
        <v>0.0285568645041128</v>
      </c>
      <c r="S484" s="32" t="n">
        <f aca="false">IF($D$9=$B$9,$B$9,IF(R484&lt;($C$9-$B$9)/($D$9-$B$9),$B$9+SQRT(R484*($D$9-$B$9)*($C$9-$B$9)),$D$9-SQRT((1-R484)*($D$9-$B$9)*($D$9-$C$9))))</f>
        <v>0</v>
      </c>
    </row>
    <row r="485" customFormat="false" ht="15" hidden="false" customHeight="false" outlineLevel="0" collapsed="false">
      <c r="A485" s="30" t="n">
        <v>465</v>
      </c>
      <c r="F485" s="31" t="n">
        <f aca="false">IF($D$4=$B$4,$B$4,IF(M485&lt;($C$4-$B$4)/($D$4-$B$4),$B$4+SQRT(M485*($D$4-$B$4)*($C$4-$B$4)),$D$4-SQRT((1-M485)*($D$4-$B$4)*($D$4-$C$4))))</f>
        <v>0.893022650957984</v>
      </c>
      <c r="G485" s="31" t="n">
        <f aca="false">IF($D$5=$B$5,$B$5,IF(N485&lt;($C$5-$B$5)/($D$5-$B$5),$B$5+SQRT(N485*($D$5-$B$5)*($C$5-$B$5)),$D$5-SQRT((1-N485)*($D$5-$B$5)*($D$5-$C$5))))</f>
        <v>0.677686748746033</v>
      </c>
      <c r="H485" s="30" t="n">
        <f aca="false">IF($D$6=$B$6,$B$6,IF(O485&lt;($C$6-$B$6)/($D$6-$B$6),$B$6+SQRT(O485*($D$6-$B$6)*($C$6-$B$6)),$D$6-SQRT((1-O485)*($D$6-$B$6)*($D$6-$C$6))))</f>
        <v>1201706.36941512</v>
      </c>
      <c r="I485" s="30" t="n">
        <f aca="false">IF($D$7=$B$7,$B$7,IF(P485&lt;($C$7-$B$7)/($D$7-$B$7),$B$7+SQRT(P485*($D$7-$B$7)*($C$7-$B$7)),$D$7-SQRT((1-P485)*($D$7-$B$7)*($D$7-$C$7))))</f>
        <v>0.902939609181123</v>
      </c>
      <c r="J485" s="30" t="n">
        <f aca="false">IF($D$8=$B$8,$B$8,IF(Q485&lt;($C$8-$B$8)/($D$8-$B$8),$B$8+SQRT(Q485*($D$8-$B$8)*($C$8-$B$8)),$D$8-SQRT((1-Q485)*($D$8-$B$8)*($D$8-$C$8))))</f>
        <v>0.12687994871759</v>
      </c>
      <c r="K485" s="30" t="n">
        <f aca="false">F485*G485*H485*(1-I485*J485)+S485*(1-J485)</f>
        <v>643941.700474157</v>
      </c>
      <c r="L485" s="30" t="n">
        <f aca="false">K485-F485*G485*H485*(1-I485)</f>
        <v>573353.539554665</v>
      </c>
      <c r="M485" s="30" t="n">
        <f aca="true">RAND()</f>
        <v>0.74515487565695</v>
      </c>
      <c r="N485" s="30" t="n">
        <f aca="true">RAND()</f>
        <v>0.10058718217882</v>
      </c>
      <c r="O485" s="30" t="n">
        <f aca="true">RAND()</f>
        <v>0.575151519578405</v>
      </c>
      <c r="P485" s="30" t="n">
        <f aca="true">RAND()</f>
        <v>0.215584786173081</v>
      </c>
      <c r="Q485" s="30" t="n">
        <f aca="true">RAND()</f>
        <v>0.643563873363853</v>
      </c>
      <c r="R485" s="30" t="n">
        <f aca="true">RAND()</f>
        <v>0.864478677387612</v>
      </c>
      <c r="S485" s="32" t="n">
        <f aca="false">IF($D$9=$B$9,$B$9,IF(R485&lt;($C$9-$B$9)/($D$9-$B$9),$B$9+SQRT(R485*($D$9-$B$9)*($C$9-$B$9)),$D$9-SQRT((1-R485)*($D$9-$B$9)*($D$9-$C$9))))</f>
        <v>0</v>
      </c>
    </row>
    <row r="486" customFormat="false" ht="15" hidden="false" customHeight="false" outlineLevel="0" collapsed="false">
      <c r="A486" s="30" t="n">
        <v>466</v>
      </c>
      <c r="F486" s="31" t="n">
        <f aca="false">IF($D$4=$B$4,$B$4,IF(M486&lt;($C$4-$B$4)/($D$4-$B$4),$B$4+SQRT(M486*($D$4-$B$4)*($C$4-$B$4)),$D$4-SQRT((1-M486)*($D$4-$B$4)*($D$4-$C$4))))</f>
        <v>0.925780071956781</v>
      </c>
      <c r="G486" s="31" t="n">
        <f aca="false">IF($D$5=$B$5,$B$5,IF(N486&lt;($C$5-$B$5)/($D$5-$B$5),$B$5+SQRT(N486*($D$5-$B$5)*($C$5-$B$5)),$D$5-SQRT((1-N486)*($D$5-$B$5)*($D$5-$C$5))))</f>
        <v>0.887275229882388</v>
      </c>
      <c r="H486" s="30" t="n">
        <f aca="false">IF($D$6=$B$6,$B$6,IF(O486&lt;($C$6-$B$6)/($D$6-$B$6),$B$6+SQRT(O486*($D$6-$B$6)*($C$6-$B$6)),$D$6-SQRT((1-O486)*($D$6-$B$6)*($D$6-$C$6))))</f>
        <v>1171249.6187847</v>
      </c>
      <c r="I486" s="30" t="n">
        <f aca="false">IF($D$7=$B$7,$B$7,IF(P486&lt;($C$7-$B$7)/($D$7-$B$7),$B$7+SQRT(P486*($D$7-$B$7)*($C$7-$B$7)),$D$7-SQRT((1-P486)*($D$7-$B$7)*($D$7-$C$7))))</f>
        <v>0.88956746559428</v>
      </c>
      <c r="J486" s="30" t="n">
        <f aca="false">IF($D$8=$B$8,$B$8,IF(Q486&lt;($C$8-$B$8)/($D$8-$B$8),$B$8+SQRT(Q486*($D$8-$B$8)*($C$8-$B$8)),$D$8-SQRT((1-Q486)*($D$8-$B$8)*($D$8-$C$8))))</f>
        <v>0.119027545454418</v>
      </c>
      <c r="K486" s="30" t="n">
        <f aca="false">F486*G486*H486*(1-I486*J486)+S486*(1-J486)</f>
        <v>860220.889749904</v>
      </c>
      <c r="L486" s="30" t="n">
        <f aca="false">K486-F486*G486*H486*(1-I486)</f>
        <v>753974.865574165</v>
      </c>
      <c r="M486" s="30" t="n">
        <f aca="true">RAND()</f>
        <v>0.953071606846503</v>
      </c>
      <c r="N486" s="30" t="n">
        <f aca="true">RAND()</f>
        <v>0.994602674181798</v>
      </c>
      <c r="O486" s="30" t="n">
        <f aca="true">RAND()</f>
        <v>0.542115203756998</v>
      </c>
      <c r="P486" s="30" t="n">
        <f aca="true">RAND()</f>
        <v>0.120429564119579</v>
      </c>
      <c r="Q486" s="30" t="n">
        <f aca="true">RAND()</f>
        <v>0.562897440324246</v>
      </c>
      <c r="R486" s="30" t="n">
        <f aca="true">RAND()</f>
        <v>0.026819054929418</v>
      </c>
      <c r="S486" s="32" t="n">
        <f aca="false">IF($D$9=$B$9,$B$9,IF(R486&lt;($C$9-$B$9)/($D$9-$B$9),$B$9+SQRT(R486*($D$9-$B$9)*($C$9-$B$9)),$D$9-SQRT((1-R486)*($D$9-$B$9)*($D$9-$C$9))))</f>
        <v>0</v>
      </c>
    </row>
    <row r="487" customFormat="false" ht="15" hidden="false" customHeight="false" outlineLevel="0" collapsed="false">
      <c r="A487" s="30" t="n">
        <v>467</v>
      </c>
      <c r="F487" s="31" t="n">
        <f aca="false">IF($D$4=$B$4,$B$4,IF(M487&lt;($C$4-$B$4)/($D$4-$B$4),$B$4+SQRT(M487*($D$4-$B$4)*($C$4-$B$4)),$D$4-SQRT((1-M487)*($D$4-$B$4)*($D$4-$C$4))))</f>
        <v>0.903210966161192</v>
      </c>
      <c r="G487" s="31" t="n">
        <f aca="false">IF($D$5=$B$5,$B$5,IF(N487&lt;($C$5-$B$5)/($D$5-$B$5),$B$5+SQRT(N487*($D$5-$B$5)*($C$5-$B$5)),$D$5-SQRT((1-N487)*($D$5-$B$5)*($D$5-$C$5))))</f>
        <v>0.733286656507717</v>
      </c>
      <c r="H487" s="30" t="n">
        <f aca="false">IF($D$6=$B$6,$B$6,IF(O487&lt;($C$6-$B$6)/($D$6-$B$6),$B$6+SQRT(O487*($D$6-$B$6)*($C$6-$B$6)),$D$6-SQRT((1-O487)*($D$6-$B$6)*($D$6-$C$6))))</f>
        <v>1707702.86516913</v>
      </c>
      <c r="I487" s="30" t="n">
        <f aca="false">IF($D$7=$B$7,$B$7,IF(P487&lt;($C$7-$B$7)/($D$7-$B$7),$B$7+SQRT(P487*($D$7-$B$7)*($C$7-$B$7)),$D$7-SQRT((1-P487)*($D$7-$B$7)*($D$7-$C$7))))</f>
        <v>0.952134261509654</v>
      </c>
      <c r="J487" s="30" t="n">
        <f aca="false">IF($D$8=$B$8,$B$8,IF(Q487&lt;($C$8-$B$8)/($D$8-$B$8),$B$8+SQRT(Q487*($D$8-$B$8)*($C$8-$B$8)),$D$8-SQRT((1-Q487)*($D$8-$B$8)*($D$8-$C$8))))</f>
        <v>0.158025425111952</v>
      </c>
      <c r="K487" s="30" t="n">
        <f aca="false">F487*G487*H487*(1-I487*J487)+S487*(1-J487)</f>
        <v>960856.199760297</v>
      </c>
      <c r="L487" s="30" t="n">
        <f aca="false">K487-F487*G487*H487*(1-I487)</f>
        <v>906718.468119618</v>
      </c>
      <c r="M487" s="30" t="n">
        <f aca="true">RAND()</f>
        <v>0.824862904994469</v>
      </c>
      <c r="N487" s="30" t="n">
        <f aca="true">RAND()</f>
        <v>0.296088880050101</v>
      </c>
      <c r="O487" s="30" t="n">
        <f aca="true">RAND()</f>
        <v>0.943041589979776</v>
      </c>
      <c r="P487" s="30" t="n">
        <f aca="true">RAND()</f>
        <v>0.800897594458365</v>
      </c>
      <c r="Q487" s="30" t="n">
        <f aca="true">RAND()</f>
        <v>0.882542337531178</v>
      </c>
      <c r="R487" s="30" t="n">
        <f aca="true">RAND()</f>
        <v>0.954321354326797</v>
      </c>
      <c r="S487" s="32" t="n">
        <f aca="false">IF($D$9=$B$9,$B$9,IF(R487&lt;($C$9-$B$9)/($D$9-$B$9),$B$9+SQRT(R487*($D$9-$B$9)*($C$9-$B$9)),$D$9-SQRT((1-R487)*($D$9-$B$9)*($D$9-$C$9))))</f>
        <v>0</v>
      </c>
    </row>
    <row r="488" customFormat="false" ht="15" hidden="false" customHeight="false" outlineLevel="0" collapsed="false">
      <c r="A488" s="30" t="n">
        <v>468</v>
      </c>
      <c r="F488" s="31" t="n">
        <f aca="false">IF($D$4=$B$4,$B$4,IF(M488&lt;($C$4-$B$4)/($D$4-$B$4),$B$4+SQRT(M488*($D$4-$B$4)*($C$4-$B$4)),$D$4-SQRT((1-M488)*($D$4-$B$4)*($D$4-$C$4))))</f>
        <v>0.894438084034794</v>
      </c>
      <c r="G488" s="31" t="n">
        <f aca="false">IF($D$5=$B$5,$B$5,IF(N488&lt;($C$5-$B$5)/($D$5-$B$5),$B$5+SQRT(N488*($D$5-$B$5)*($C$5-$B$5)),$D$5-SQRT((1-N488)*($D$5-$B$5)*($D$5-$C$5))))</f>
        <v>0.760933088867657</v>
      </c>
      <c r="H488" s="30" t="n">
        <f aca="false">IF($D$6=$B$6,$B$6,IF(O488&lt;($C$6-$B$6)/($D$6-$B$6),$B$6+SQRT(O488*($D$6-$B$6)*($C$6-$B$6)),$D$6-SQRT((1-O488)*($D$6-$B$6)*($D$6-$C$6))))</f>
        <v>1141899.00155834</v>
      </c>
      <c r="I488" s="30" t="n">
        <f aca="false">IF($D$7=$B$7,$B$7,IF(P488&lt;($C$7-$B$7)/($D$7-$B$7),$B$7+SQRT(P488*($D$7-$B$7)*($C$7-$B$7)),$D$7-SQRT((1-P488)*($D$7-$B$7)*($D$7-$C$7))))</f>
        <v>0.904733528130457</v>
      </c>
      <c r="J488" s="30" t="n">
        <f aca="false">IF($D$8=$B$8,$B$8,IF(Q488&lt;($C$8-$B$8)/($D$8-$B$8),$B$8+SQRT(Q488*($D$8-$B$8)*($C$8-$B$8)),$D$8-SQRT((1-Q488)*($D$8-$B$8)*($D$8-$C$8))))</f>
        <v>0.0973700473849257</v>
      </c>
      <c r="K488" s="30" t="n">
        <f aca="false">F488*G488*H488*(1-I488*J488)+S488*(1-J488)</f>
        <v>708719.764205946</v>
      </c>
      <c r="L488" s="30" t="n">
        <f aca="false">K488-F488*G488*H488*(1-I488)</f>
        <v>634680.08520466</v>
      </c>
      <c r="M488" s="30" t="n">
        <f aca="true">RAND()</f>
        <v>0.756123370462429</v>
      </c>
      <c r="N488" s="30" t="n">
        <f aca="true">RAND()</f>
        <v>0.43165765154142</v>
      </c>
      <c r="O488" s="30" t="n">
        <f aca="true">RAND()</f>
        <v>0.509108450982284</v>
      </c>
      <c r="P488" s="30" t="n">
        <f aca="true">RAND()</f>
        <v>0.230443007815964</v>
      </c>
      <c r="Q488" s="30" t="n">
        <f aca="true">RAND()</f>
        <v>0.29918951856668</v>
      </c>
      <c r="R488" s="30" t="n">
        <f aca="true">RAND()</f>
        <v>0.544921991221532</v>
      </c>
      <c r="S488" s="32" t="n">
        <f aca="false">IF($D$9=$B$9,$B$9,IF(R488&lt;($C$9-$B$9)/($D$9-$B$9),$B$9+SQRT(R488*($D$9-$B$9)*($C$9-$B$9)),$D$9-SQRT((1-R488)*($D$9-$B$9)*($D$9-$C$9))))</f>
        <v>0</v>
      </c>
    </row>
    <row r="489" customFormat="false" ht="15" hidden="false" customHeight="false" outlineLevel="0" collapsed="false">
      <c r="A489" s="30" t="n">
        <v>469</v>
      </c>
      <c r="F489" s="31" t="n">
        <f aca="false">IF($D$4=$B$4,$B$4,IF(M489&lt;($C$4-$B$4)/($D$4-$B$4),$B$4+SQRT(M489*($D$4-$B$4)*($C$4-$B$4)),$D$4-SQRT((1-M489)*($D$4-$B$4)*($D$4-$C$4))))</f>
        <v>0.926877859835806</v>
      </c>
      <c r="G489" s="31" t="n">
        <f aca="false">IF($D$5=$B$5,$B$5,IF(N489&lt;($C$5-$B$5)/($D$5-$B$5),$B$5+SQRT(N489*($D$5-$B$5)*($C$5-$B$5)),$D$5-SQRT((1-N489)*($D$5-$B$5)*($D$5-$C$5))))</f>
        <v>0.749253994461859</v>
      </c>
      <c r="H489" s="30" t="n">
        <f aca="false">IF($D$6=$B$6,$B$6,IF(O489&lt;($C$6-$B$6)/($D$6-$B$6),$B$6+SQRT(O489*($D$6-$B$6)*($C$6-$B$6)),$D$6-SQRT((1-O489)*($D$6-$B$6)*($D$6-$C$6))))</f>
        <v>1429844.50110242</v>
      </c>
      <c r="I489" s="30" t="n">
        <f aca="false">IF($D$7=$B$7,$B$7,IF(P489&lt;($C$7-$B$7)/($D$7-$B$7),$B$7+SQRT(P489*($D$7-$B$7)*($C$7-$B$7)),$D$7-SQRT((1-P489)*($D$7-$B$7)*($D$7-$C$7))))</f>
        <v>0.936710372759687</v>
      </c>
      <c r="J489" s="30" t="n">
        <f aca="false">IF($D$8=$B$8,$B$8,IF(Q489&lt;($C$8-$B$8)/($D$8-$B$8),$B$8+SQRT(Q489*($D$8-$B$8)*($C$8-$B$8)),$D$8-SQRT((1-Q489)*($D$8-$B$8)*($D$8-$C$8))))</f>
        <v>0.188915845184265</v>
      </c>
      <c r="K489" s="30" t="n">
        <f aca="false">F489*G489*H489*(1-I489*J489)+S489*(1-J489)</f>
        <v>817262.604294513</v>
      </c>
      <c r="L489" s="30" t="n">
        <f aca="false">K489-F489*G489*H489*(1-I489)</f>
        <v>754417.287089763</v>
      </c>
      <c r="M489" s="30" t="n">
        <f aca="true">RAND()</f>
        <v>0.957229330738188</v>
      </c>
      <c r="N489" s="30" t="n">
        <f aca="true">RAND()</f>
        <v>0.371279247713675</v>
      </c>
      <c r="O489" s="30" t="n">
        <f aca="true">RAND()</f>
        <v>0.783281804717899</v>
      </c>
      <c r="P489" s="30" t="n">
        <f aca="true">RAND()</f>
        <v>0.578360672624918</v>
      </c>
      <c r="Q489" s="30" t="n">
        <f aca="true">RAND()</f>
        <v>0.991809434134721</v>
      </c>
      <c r="R489" s="30" t="n">
        <f aca="true">RAND()</f>
        <v>0.76608505426388</v>
      </c>
      <c r="S489" s="32" t="n">
        <f aca="false">IF($D$9=$B$9,$B$9,IF(R489&lt;($C$9-$B$9)/($D$9-$B$9),$B$9+SQRT(R489*($D$9-$B$9)*($C$9-$B$9)),$D$9-SQRT((1-R489)*($D$9-$B$9)*($D$9-$C$9))))</f>
        <v>0</v>
      </c>
    </row>
    <row r="490" customFormat="false" ht="15" hidden="false" customHeight="false" outlineLevel="0" collapsed="false">
      <c r="A490" s="30" t="n">
        <v>470</v>
      </c>
      <c r="F490" s="31" t="n">
        <f aca="false">IF($D$4=$B$4,$B$4,IF(M490&lt;($C$4-$B$4)/($D$4-$B$4),$B$4+SQRT(M490*($D$4-$B$4)*($C$4-$B$4)),$D$4-SQRT((1-M490)*($D$4-$B$4)*($D$4-$C$4))))</f>
        <v>0.904551641160809</v>
      </c>
      <c r="G490" s="31" t="n">
        <f aca="false">IF($D$5=$B$5,$B$5,IF(N490&lt;($C$5-$B$5)/($D$5-$B$5),$B$5+SQRT(N490*($D$5-$B$5)*($C$5-$B$5)),$D$5-SQRT((1-N490)*($D$5-$B$5)*($D$5-$C$5))))</f>
        <v>0.694431141779664</v>
      </c>
      <c r="H490" s="30" t="n">
        <f aca="false">IF($D$6=$B$6,$B$6,IF(O490&lt;($C$6-$B$6)/($D$6-$B$6),$B$6+SQRT(O490*($D$6-$B$6)*($C$6-$B$6)),$D$6-SQRT((1-O490)*($D$6-$B$6)*($D$6-$C$6))))</f>
        <v>981817.974605634</v>
      </c>
      <c r="I490" s="30" t="n">
        <f aca="false">IF($D$7=$B$7,$B$7,IF(P490&lt;($C$7-$B$7)/($D$7-$B$7),$B$7+SQRT(P490*($D$7-$B$7)*($C$7-$B$7)),$D$7-SQRT((1-P490)*($D$7-$B$7)*($D$7-$C$7))))</f>
        <v>0.937363449161801</v>
      </c>
      <c r="J490" s="30" t="n">
        <f aca="false">IF($D$8=$B$8,$B$8,IF(Q490&lt;($C$8-$B$8)/($D$8-$B$8),$B$8+SQRT(Q490*($D$8-$B$8)*($C$8-$B$8)),$D$8-SQRT((1-Q490)*($D$8-$B$8)*($D$8-$C$8))))</f>
        <v>0.0829170802946224</v>
      </c>
      <c r="K490" s="30" t="n">
        <f aca="false">F490*G490*H490*(1-I490*J490)+S490*(1-J490)</f>
        <v>568793.603760832</v>
      </c>
      <c r="L490" s="30" t="n">
        <f aca="false">K490-F490*G490*H490*(1-I490)</f>
        <v>530163.90087316</v>
      </c>
      <c r="M490" s="30" t="n">
        <f aca="true">RAND()</f>
        <v>0.834755734305929</v>
      </c>
      <c r="N490" s="30" t="n">
        <f aca="true">RAND()</f>
        <v>0.148620675630185</v>
      </c>
      <c r="O490" s="30" t="n">
        <f aca="true">RAND()</f>
        <v>0.3095314142041</v>
      </c>
      <c r="P490" s="30" t="n">
        <f aca="true">RAND()</f>
        <v>0.58710555764973</v>
      </c>
      <c r="Q490" s="30" t="n">
        <f aca="true">RAND()</f>
        <v>0.144471223349683</v>
      </c>
      <c r="R490" s="30" t="n">
        <f aca="true">RAND()</f>
        <v>0.270150059866801</v>
      </c>
      <c r="S490" s="32" t="n">
        <f aca="false">IF($D$9=$B$9,$B$9,IF(R490&lt;($C$9-$B$9)/($D$9-$B$9),$B$9+SQRT(R490*($D$9-$B$9)*($C$9-$B$9)),$D$9-SQRT((1-R490)*($D$9-$B$9)*($D$9-$C$9))))</f>
        <v>0</v>
      </c>
    </row>
    <row r="491" customFormat="false" ht="15" hidden="false" customHeight="false" outlineLevel="0" collapsed="false">
      <c r="A491" s="30" t="n">
        <v>471</v>
      </c>
      <c r="F491" s="31" t="n">
        <f aca="false">IF($D$4=$B$4,$B$4,IF(M491&lt;($C$4-$B$4)/($D$4-$B$4),$B$4+SQRT(M491*($D$4-$B$4)*($C$4-$B$4)),$D$4-SQRT((1-M491)*($D$4-$B$4)*($D$4-$C$4))))</f>
        <v>0.923866488151354</v>
      </c>
      <c r="G491" s="31" t="n">
        <f aca="false">IF($D$5=$B$5,$B$5,IF(N491&lt;($C$5-$B$5)/($D$5-$B$5),$B$5+SQRT(N491*($D$5-$B$5)*($C$5-$B$5)),$D$5-SQRT((1-N491)*($D$5-$B$5)*($D$5-$C$5))))</f>
        <v>0.809530954783683</v>
      </c>
      <c r="H491" s="30" t="n">
        <f aca="false">IF($D$6=$B$6,$B$6,IF(O491&lt;($C$6-$B$6)/($D$6-$B$6),$B$6+SQRT(O491*($D$6-$B$6)*($C$6-$B$6)),$D$6-SQRT((1-O491)*($D$6-$B$6)*($D$6-$C$6))))</f>
        <v>1555198.59093176</v>
      </c>
      <c r="I491" s="30" t="n">
        <f aca="false">IF($D$7=$B$7,$B$7,IF(P491&lt;($C$7-$B$7)/($D$7-$B$7),$B$7+SQRT(P491*($D$7-$B$7)*($C$7-$B$7)),$D$7-SQRT((1-P491)*($D$7-$B$7)*($D$7-$C$7))))</f>
        <v>0.951378786931913</v>
      </c>
      <c r="J491" s="30" t="n">
        <f aca="false">IF($D$8=$B$8,$B$8,IF(Q491&lt;($C$8-$B$8)/($D$8-$B$8),$B$8+SQRT(Q491*($D$8-$B$8)*($C$8-$B$8)),$D$8-SQRT((1-Q491)*($D$8-$B$8)*($D$8-$C$8))))</f>
        <v>0.152317786357803</v>
      </c>
      <c r="K491" s="30" t="n">
        <f aca="false">F491*G491*H491*(1-I491*J491)+S491*(1-J491)</f>
        <v>994579.228983183</v>
      </c>
      <c r="L491" s="30" t="n">
        <f aca="false">K491-F491*G491*H491*(1-I491)</f>
        <v>938026.402184394</v>
      </c>
      <c r="M491" s="30" t="n">
        <f aca="true">RAND()</f>
        <v>0.945363164676536</v>
      </c>
      <c r="N491" s="30" t="n">
        <f aca="true">RAND()</f>
        <v>0.727178395254932</v>
      </c>
      <c r="O491" s="30" t="n">
        <f aca="true">RAND()</f>
        <v>0.868101137660608</v>
      </c>
      <c r="P491" s="30" t="n">
        <f aca="true">RAND()</f>
        <v>0.789955426284909</v>
      </c>
      <c r="Q491" s="30" t="n">
        <f aca="true">RAND()</f>
        <v>0.848427100145324</v>
      </c>
      <c r="R491" s="30" t="n">
        <f aca="true">RAND()</f>
        <v>0.488518155037952</v>
      </c>
      <c r="S491" s="32" t="n">
        <f aca="false">IF($D$9=$B$9,$B$9,IF(R491&lt;($C$9-$B$9)/($D$9-$B$9),$B$9+SQRT(R491*($D$9-$B$9)*($C$9-$B$9)),$D$9-SQRT((1-R491)*($D$9-$B$9)*($D$9-$C$9))))</f>
        <v>0</v>
      </c>
    </row>
    <row r="492" customFormat="false" ht="15" hidden="false" customHeight="false" outlineLevel="0" collapsed="false">
      <c r="A492" s="30" t="n">
        <v>472</v>
      </c>
      <c r="F492" s="31" t="n">
        <f aca="false">IF($D$4=$B$4,$B$4,IF(M492&lt;($C$4-$B$4)/($D$4-$B$4),$B$4+SQRT(M492*($D$4-$B$4)*($C$4-$B$4)),$D$4-SQRT((1-M492)*($D$4-$B$4)*($D$4-$C$4))))</f>
        <v>0.924043939913252</v>
      </c>
      <c r="G492" s="31" t="n">
        <f aca="false">IF($D$5=$B$5,$B$5,IF(N492&lt;($C$5-$B$5)/($D$5-$B$5),$B$5+SQRT(N492*($D$5-$B$5)*($C$5-$B$5)),$D$5-SQRT((1-N492)*($D$5-$B$5)*($D$5-$C$5))))</f>
        <v>0.841448872751536</v>
      </c>
      <c r="H492" s="30" t="n">
        <f aca="false">IF($D$6=$B$6,$B$6,IF(O492&lt;($C$6-$B$6)/($D$6-$B$6),$B$6+SQRT(O492*($D$6-$B$6)*($C$6-$B$6)),$D$6-SQRT((1-O492)*($D$6-$B$6)*($D$6-$C$6))))</f>
        <v>1707827.45993974</v>
      </c>
      <c r="I492" s="30" t="n">
        <f aca="false">IF($D$7=$B$7,$B$7,IF(P492&lt;($C$7-$B$7)/($D$7-$B$7),$B$7+SQRT(P492*($D$7-$B$7)*($C$7-$B$7)),$D$7-SQRT((1-P492)*($D$7-$B$7)*($D$7-$C$7))))</f>
        <v>0.938649295931716</v>
      </c>
      <c r="J492" s="30" t="n">
        <f aca="false">IF($D$8=$B$8,$B$8,IF(Q492&lt;($C$8-$B$8)/($D$8-$B$8),$B$8+SQRT(Q492*($D$8-$B$8)*($C$8-$B$8)),$D$8-SQRT((1-Q492)*($D$8-$B$8)*($D$8-$C$8))))</f>
        <v>0.0832224999457814</v>
      </c>
      <c r="K492" s="30" t="n">
        <f aca="false">F492*G492*H492*(1-I492*J492)+S492*(1-J492)</f>
        <v>1224165.89741521</v>
      </c>
      <c r="L492" s="30" t="n">
        <f aca="false">K492-F492*G492*H492*(1-I492)</f>
        <v>1142698.48929389</v>
      </c>
      <c r="M492" s="30" t="n">
        <f aca="true">RAND()</f>
        <v>0.94610263558185</v>
      </c>
      <c r="N492" s="30" t="n">
        <f aca="true">RAND()</f>
        <v>0.885725516597806</v>
      </c>
      <c r="O492" s="30" t="n">
        <f aca="true">RAND()</f>
        <v>0.943090137889824</v>
      </c>
      <c r="P492" s="30" t="n">
        <f aca="true">RAND()</f>
        <v>0.604515205322234</v>
      </c>
      <c r="Q492" s="30" t="n">
        <f aca="true">RAND()</f>
        <v>0.147164600352993</v>
      </c>
      <c r="R492" s="30" t="n">
        <f aca="true">RAND()</f>
        <v>0.328458766230791</v>
      </c>
      <c r="S492" s="32" t="n">
        <f aca="false">IF($D$9=$B$9,$B$9,IF(R492&lt;($C$9-$B$9)/($D$9-$B$9),$B$9+SQRT(R492*($D$9-$B$9)*($C$9-$B$9)),$D$9-SQRT((1-R492)*($D$9-$B$9)*($D$9-$C$9))))</f>
        <v>0</v>
      </c>
    </row>
    <row r="493" customFormat="false" ht="15" hidden="false" customHeight="false" outlineLevel="0" collapsed="false">
      <c r="A493" s="30" t="n">
        <v>473</v>
      </c>
      <c r="F493" s="31" t="n">
        <f aca="false">IF($D$4=$B$4,$B$4,IF(M493&lt;($C$4-$B$4)/($D$4-$B$4),$B$4+SQRT(M493*($D$4-$B$4)*($C$4-$B$4)),$D$4-SQRT((1-M493)*($D$4-$B$4)*($D$4-$C$4))))</f>
        <v>0.893608110956297</v>
      </c>
      <c r="G493" s="31" t="n">
        <f aca="false">IF($D$5=$B$5,$B$5,IF(N493&lt;($C$5-$B$5)/($D$5-$B$5),$B$5+SQRT(N493*($D$5-$B$5)*($C$5-$B$5)),$D$5-SQRT((1-N493)*($D$5-$B$5)*($D$5-$C$5))))</f>
        <v>0.891329541551783</v>
      </c>
      <c r="H493" s="30" t="n">
        <f aca="false">IF($D$6=$B$6,$B$6,IF(O493&lt;($C$6-$B$6)/($D$6-$B$6),$B$6+SQRT(O493*($D$6-$B$6)*($C$6-$B$6)),$D$6-SQRT((1-O493)*($D$6-$B$6)*($D$6-$C$6))))</f>
        <v>1256106.48483699</v>
      </c>
      <c r="I493" s="30" t="n">
        <f aca="false">IF($D$7=$B$7,$B$7,IF(P493&lt;($C$7-$B$7)/($D$7-$B$7),$B$7+SQRT(P493*($D$7-$B$7)*($C$7-$B$7)),$D$7-SQRT((1-P493)*($D$7-$B$7)*($D$7-$C$7))))</f>
        <v>0.887372327924251</v>
      </c>
      <c r="J493" s="30" t="n">
        <f aca="false">IF($D$8=$B$8,$B$8,IF(Q493&lt;($C$8-$B$8)/($D$8-$B$8),$B$8+SQRT(Q493*($D$8-$B$8)*($C$8-$B$8)),$D$8-SQRT((1-Q493)*($D$8-$B$8)*($D$8-$C$8))))</f>
        <v>0.115991448971665</v>
      </c>
      <c r="K493" s="30" t="n">
        <f aca="false">F493*G493*H493*(1-I493*J493)+S493*(1-J493)</f>
        <v>897510.120595997</v>
      </c>
      <c r="L493" s="30" t="n">
        <f aca="false">K493-F493*G493*H493*(1-I493)</f>
        <v>784827.492323151</v>
      </c>
      <c r="M493" s="30" t="n">
        <f aca="true">RAND()</f>
        <v>0.749682012561314</v>
      </c>
      <c r="N493" s="30" t="n">
        <f aca="true">RAND()</f>
        <v>0.997494105009925</v>
      </c>
      <c r="O493" s="30" t="n">
        <f aca="true">RAND()</f>
        <v>0.631081625398945</v>
      </c>
      <c r="P493" s="30" t="n">
        <f aca="true">RAND()</f>
        <v>0.10743776111367</v>
      </c>
      <c r="Q493" s="30" t="n">
        <f aca="true">RAND()</f>
        <v>0.529504223607976</v>
      </c>
      <c r="R493" s="30" t="n">
        <f aca="true">RAND()</f>
        <v>0.745737539763442</v>
      </c>
      <c r="S493" s="32" t="n">
        <f aca="false">IF($D$9=$B$9,$B$9,IF(R493&lt;($C$9-$B$9)/($D$9-$B$9),$B$9+SQRT(R493*($D$9-$B$9)*($C$9-$B$9)),$D$9-SQRT((1-R493)*($D$9-$B$9)*($D$9-$C$9))))</f>
        <v>0</v>
      </c>
    </row>
    <row r="494" customFormat="false" ht="15" hidden="false" customHeight="false" outlineLevel="0" collapsed="false">
      <c r="A494" s="30" t="n">
        <v>474</v>
      </c>
      <c r="F494" s="31" t="n">
        <f aca="false">IF($D$4=$B$4,$B$4,IF(M494&lt;($C$4-$B$4)/($D$4-$B$4),$B$4+SQRT(M494*($D$4-$B$4)*($C$4-$B$4)),$D$4-SQRT((1-M494)*($D$4-$B$4)*($D$4-$C$4))))</f>
        <v>0.900982892838576</v>
      </c>
      <c r="G494" s="31" t="n">
        <f aca="false">IF($D$5=$B$5,$B$5,IF(N494&lt;($C$5-$B$5)/($D$5-$B$5),$B$5+SQRT(N494*($D$5-$B$5)*($C$5-$B$5)),$D$5-SQRT((1-N494)*($D$5-$B$5)*($D$5-$C$5))))</f>
        <v>0.823741674149153</v>
      </c>
      <c r="H494" s="30" t="n">
        <f aca="false">IF($D$6=$B$6,$B$6,IF(O494&lt;($C$6-$B$6)/($D$6-$B$6),$B$6+SQRT(O494*($D$6-$B$6)*($C$6-$B$6)),$D$6-SQRT((1-O494)*($D$6-$B$6)*($D$6-$C$6))))</f>
        <v>1129721.35542962</v>
      </c>
      <c r="I494" s="30" t="n">
        <f aca="false">IF($D$7=$B$7,$B$7,IF(P494&lt;($C$7-$B$7)/($D$7-$B$7),$B$7+SQRT(P494*($D$7-$B$7)*($C$7-$B$7)),$D$7-SQRT((1-P494)*($D$7-$B$7)*($D$7-$C$7))))</f>
        <v>0.955925207959773</v>
      </c>
      <c r="J494" s="30" t="n">
        <f aca="false">IF($D$8=$B$8,$B$8,IF(Q494&lt;($C$8-$B$8)/($D$8-$B$8),$B$8+SQRT(Q494*($D$8-$B$8)*($C$8-$B$8)),$D$8-SQRT((1-Q494)*($D$8-$B$8)*($D$8-$C$8))))</f>
        <v>0.112871281602434</v>
      </c>
      <c r="K494" s="30" t="n">
        <f aca="false">F494*G494*H494*(1-I494*J494)+S494*(1-J494)</f>
        <v>747987.194976186</v>
      </c>
      <c r="L494" s="30" t="n">
        <f aca="false">K494-F494*G494*H494*(1-I494)</f>
        <v>711032.536474452</v>
      </c>
      <c r="M494" s="30" t="n">
        <f aca="true">RAND()</f>
        <v>0.807785856442036</v>
      </c>
      <c r="N494" s="30" t="n">
        <f aca="true">RAND()</f>
        <v>0.806155591280869</v>
      </c>
      <c r="O494" s="30" t="n">
        <f aca="true">RAND()</f>
        <v>0.495076720536492</v>
      </c>
      <c r="P494" s="30" t="n">
        <f aca="true">RAND()</f>
        <v>0.851385740569181</v>
      </c>
      <c r="Q494" s="30" t="n">
        <f aca="true">RAND()</f>
        <v>0.493905762026513</v>
      </c>
      <c r="R494" s="30" t="n">
        <f aca="true">RAND()</f>
        <v>0.779212732084377</v>
      </c>
      <c r="S494" s="32" t="n">
        <f aca="false">IF($D$9=$B$9,$B$9,IF(R494&lt;($C$9-$B$9)/($D$9-$B$9),$B$9+SQRT(R494*($D$9-$B$9)*($C$9-$B$9)),$D$9-SQRT((1-R494)*($D$9-$B$9)*($D$9-$C$9))))</f>
        <v>0</v>
      </c>
    </row>
    <row r="495" customFormat="false" ht="15" hidden="false" customHeight="false" outlineLevel="0" collapsed="false">
      <c r="A495" s="30" t="n">
        <v>475</v>
      </c>
      <c r="F495" s="31" t="n">
        <f aca="false">IF($D$4=$B$4,$B$4,IF(M495&lt;($C$4-$B$4)/($D$4-$B$4),$B$4+SQRT(M495*($D$4-$B$4)*($C$4-$B$4)),$D$4-SQRT((1-M495)*($D$4-$B$4)*($D$4-$C$4))))</f>
        <v>0.939038437011517</v>
      </c>
      <c r="G495" s="31" t="n">
        <f aca="false">IF($D$5=$B$5,$B$5,IF(N495&lt;($C$5-$B$5)/($D$5-$B$5),$B$5+SQRT(N495*($D$5-$B$5)*($C$5-$B$5)),$D$5-SQRT((1-N495)*($D$5-$B$5)*($D$5-$C$5))))</f>
        <v>0.825671226367835</v>
      </c>
      <c r="H495" s="30" t="n">
        <f aca="false">IF($D$6=$B$6,$B$6,IF(O495&lt;($C$6-$B$6)/($D$6-$B$6),$B$6+SQRT(O495*($D$6-$B$6)*($C$6-$B$6)),$D$6-SQRT((1-O495)*($D$6-$B$6)*($D$6-$C$6))))</f>
        <v>1063920.45948413</v>
      </c>
      <c r="I495" s="30" t="n">
        <f aca="false">IF($D$7=$B$7,$B$7,IF(P495&lt;($C$7-$B$7)/($D$7-$B$7),$B$7+SQRT(P495*($D$7-$B$7)*($C$7-$B$7)),$D$7-SQRT((1-P495)*($D$7-$B$7)*($D$7-$C$7))))</f>
        <v>0.923769998234748</v>
      </c>
      <c r="J495" s="30" t="n">
        <f aca="false">IF($D$8=$B$8,$B$8,IF(Q495&lt;($C$8-$B$8)/($D$8-$B$8),$B$8+SQRT(Q495*($D$8-$B$8)*($C$8-$B$8)),$D$8-SQRT((1-Q495)*($D$8-$B$8)*($D$8-$C$8))))</f>
        <v>0.0965633460055158</v>
      </c>
      <c r="K495" s="30" t="n">
        <f aca="false">F495*G495*H495*(1-I495*J495)+S495*(1-J495)</f>
        <v>751314.196010678</v>
      </c>
      <c r="L495" s="30" t="n">
        <f aca="false">K495-F495*G495*H495*(1-I495)</f>
        <v>688432.302622488</v>
      </c>
      <c r="M495" s="30" t="n">
        <f aca="true">RAND()</f>
        <v>0.990387530947962</v>
      </c>
      <c r="N495" s="30" t="n">
        <f aca="true">RAND()</f>
        <v>0.815841113677944</v>
      </c>
      <c r="O495" s="30" t="n">
        <f aca="true">RAND()</f>
        <v>0.415836729218405</v>
      </c>
      <c r="P495" s="30" t="n">
        <f aca="true">RAND()</f>
        <v>0.418616356888824</v>
      </c>
      <c r="Q495" s="30" t="n">
        <f aca="true">RAND()</f>
        <v>0.289086025497252</v>
      </c>
      <c r="R495" s="30" t="n">
        <f aca="true">RAND()</f>
        <v>0.441825911420487</v>
      </c>
      <c r="S495" s="32" t="n">
        <f aca="false">IF($D$9=$B$9,$B$9,IF(R495&lt;($C$9-$B$9)/($D$9-$B$9),$B$9+SQRT(R495*($D$9-$B$9)*($C$9-$B$9)),$D$9-SQRT((1-R495)*($D$9-$B$9)*($D$9-$C$9))))</f>
        <v>0</v>
      </c>
    </row>
    <row r="496" customFormat="false" ht="15" hidden="false" customHeight="false" outlineLevel="0" collapsed="false">
      <c r="A496" s="30" t="n">
        <v>476</v>
      </c>
      <c r="F496" s="31" t="n">
        <f aca="false">IF($D$4=$B$4,$B$4,IF(M496&lt;($C$4-$B$4)/($D$4-$B$4),$B$4+SQRT(M496*($D$4-$B$4)*($C$4-$B$4)),$D$4-SQRT((1-M496)*($D$4-$B$4)*($D$4-$C$4))))</f>
        <v>0.901627425794105</v>
      </c>
      <c r="G496" s="31" t="n">
        <f aca="false">IF($D$5=$B$5,$B$5,IF(N496&lt;($C$5-$B$5)/($D$5-$B$5),$B$5+SQRT(N496*($D$5-$B$5)*($C$5-$B$5)),$D$5-SQRT((1-N496)*($D$5-$B$5)*($D$5-$C$5))))</f>
        <v>0.743146923253272</v>
      </c>
      <c r="H496" s="30" t="n">
        <f aca="false">IF($D$6=$B$6,$B$6,IF(O496&lt;($C$6-$B$6)/($D$6-$B$6),$B$6+SQRT(O496*($D$6-$B$6)*($C$6-$B$6)),$D$6-SQRT((1-O496)*($D$6-$B$6)*($D$6-$C$6))))</f>
        <v>1160616.30030193</v>
      </c>
      <c r="I496" s="30" t="n">
        <f aca="false">IF($D$7=$B$7,$B$7,IF(P496&lt;($C$7-$B$7)/($D$7-$B$7),$B$7+SQRT(P496*($D$7-$B$7)*($C$7-$B$7)),$D$7-SQRT((1-P496)*($D$7-$B$7)*($D$7-$C$7))))</f>
        <v>0.901613872155077</v>
      </c>
      <c r="J496" s="30" t="n">
        <f aca="false">IF($D$8=$B$8,$B$8,IF(Q496&lt;($C$8-$B$8)/($D$8-$B$8),$B$8+SQRT(Q496*($D$8-$B$8)*($C$8-$B$8)),$D$8-SQRT((1-Q496)*($D$8-$B$8)*($D$8-$C$8))))</f>
        <v>0.096479738457328</v>
      </c>
      <c r="K496" s="30" t="n">
        <f aca="false">F496*G496*H496*(1-I496*J496)+S496*(1-J496)</f>
        <v>710014.472068363</v>
      </c>
      <c r="L496" s="30" t="n">
        <f aca="false">K496-F496*G496*H496*(1-I496)</f>
        <v>633503.392133173</v>
      </c>
      <c r="M496" s="30" t="n">
        <f aca="true">RAND()</f>
        <v>0.812807525175616</v>
      </c>
      <c r="N496" s="30" t="n">
        <f aca="true">RAND()</f>
        <v>0.341517360614633</v>
      </c>
      <c r="O496" s="30" t="n">
        <f aca="true">RAND()</f>
        <v>0.530290003120789</v>
      </c>
      <c r="P496" s="30" t="n">
        <f aca="true">RAND()</f>
        <v>0.20492244606466</v>
      </c>
      <c r="Q496" s="30" t="n">
        <f aca="true">RAND()</f>
        <v>0.288048811608215</v>
      </c>
      <c r="R496" s="30" t="n">
        <f aca="true">RAND()</f>
        <v>0.689444475394364</v>
      </c>
      <c r="S496" s="32" t="n">
        <f aca="false">IF($D$9=$B$9,$B$9,IF(R496&lt;($C$9-$B$9)/($D$9-$B$9),$B$9+SQRT(R496*($D$9-$B$9)*($C$9-$B$9)),$D$9-SQRT((1-R496)*($D$9-$B$9)*($D$9-$C$9))))</f>
        <v>0</v>
      </c>
    </row>
    <row r="497" customFormat="false" ht="15" hidden="false" customHeight="false" outlineLevel="0" collapsed="false">
      <c r="A497" s="30" t="n">
        <v>477</v>
      </c>
      <c r="F497" s="31" t="n">
        <f aca="false">IF($D$4=$B$4,$B$4,IF(M497&lt;($C$4-$B$4)/($D$4-$B$4),$B$4+SQRT(M497*($D$4-$B$4)*($C$4-$B$4)),$D$4-SQRT((1-M497)*($D$4-$B$4)*($D$4-$C$4))))</f>
        <v>0.890073025273239</v>
      </c>
      <c r="G497" s="31" t="n">
        <f aca="false">IF($D$5=$B$5,$B$5,IF(N497&lt;($C$5-$B$5)/($D$5-$B$5),$B$5+SQRT(N497*($D$5-$B$5)*($C$5-$B$5)),$D$5-SQRT((1-N497)*($D$5-$B$5)*($D$5-$C$5))))</f>
        <v>0.875165602210114</v>
      </c>
      <c r="H497" s="30" t="n">
        <f aca="false">IF($D$6=$B$6,$B$6,IF(O497&lt;($C$6-$B$6)/($D$6-$B$6),$B$6+SQRT(O497*($D$6-$B$6)*($C$6-$B$6)),$D$6-SQRT((1-O497)*($D$6-$B$6)*($D$6-$C$6))))</f>
        <v>780771.755429243</v>
      </c>
      <c r="I497" s="30" t="n">
        <f aca="false">IF($D$7=$B$7,$B$7,IF(P497&lt;($C$7-$B$7)/($D$7-$B$7),$B$7+SQRT(P497*($D$7-$B$7)*($C$7-$B$7)),$D$7-SQRT((1-P497)*($D$7-$B$7)*($D$7-$C$7))))</f>
        <v>0.942483481107556</v>
      </c>
      <c r="J497" s="30" t="n">
        <f aca="false">IF($D$8=$B$8,$B$8,IF(Q497&lt;($C$8-$B$8)/($D$8-$B$8),$B$8+SQRT(Q497*($D$8-$B$8)*($C$8-$B$8)),$D$8-SQRT((1-Q497)*($D$8-$B$8)*($D$8-$C$8))))</f>
        <v>0.126854605929805</v>
      </c>
      <c r="K497" s="30" t="n">
        <f aca="false">F497*G497*H497*(1-I497*J497)+S497*(1-J497)</f>
        <v>535476.655525221</v>
      </c>
      <c r="L497" s="30" t="n">
        <f aca="false">K497-F497*G497*H497*(1-I497)</f>
        <v>500495.627657807</v>
      </c>
      <c r="M497" s="30" t="n">
        <f aca="true">RAND()</f>
        <v>0.722555098730429</v>
      </c>
      <c r="N497" s="30" t="n">
        <f aca="true">RAND()</f>
        <v>0.97944175621379</v>
      </c>
      <c r="O497" s="30" t="n">
        <f aca="true">RAND()</f>
        <v>0.105110371529092</v>
      </c>
      <c r="P497" s="30" t="n">
        <f aca="true">RAND()</f>
        <v>0.657938021367058</v>
      </c>
      <c r="Q497" s="30" t="n">
        <f aca="true">RAND()</f>
        <v>0.643316755087722</v>
      </c>
      <c r="R497" s="30" t="n">
        <f aca="true">RAND()</f>
        <v>0.900037548968813</v>
      </c>
      <c r="S497" s="32" t="n">
        <f aca="false">IF($D$9=$B$9,$B$9,IF(R497&lt;($C$9-$B$9)/($D$9-$B$9),$B$9+SQRT(R497*($D$9-$B$9)*($C$9-$B$9)),$D$9-SQRT((1-R497)*($D$9-$B$9)*($D$9-$C$9))))</f>
        <v>0</v>
      </c>
    </row>
    <row r="498" customFormat="false" ht="15" hidden="false" customHeight="false" outlineLevel="0" collapsed="false">
      <c r="A498" s="30" t="n">
        <v>478</v>
      </c>
      <c r="F498" s="31" t="n">
        <f aca="false">IF($D$4=$B$4,$B$4,IF(M498&lt;($C$4-$B$4)/($D$4-$B$4),$B$4+SQRT(M498*($D$4-$B$4)*($C$4-$B$4)),$D$4-SQRT((1-M498)*($D$4-$B$4)*($D$4-$C$4))))</f>
        <v>0.891691300674483</v>
      </c>
      <c r="G498" s="31" t="n">
        <f aca="false">IF($D$5=$B$5,$B$5,IF(N498&lt;($C$5-$B$5)/($D$5-$B$5),$B$5+SQRT(N498*($D$5-$B$5)*($C$5-$B$5)),$D$5-SQRT((1-N498)*($D$5-$B$5)*($D$5-$C$5))))</f>
        <v>0.838665505998385</v>
      </c>
      <c r="H498" s="30" t="n">
        <f aca="false">IF($D$6=$B$6,$B$6,IF(O498&lt;($C$6-$B$6)/($D$6-$B$6),$B$6+SQRT(O498*($D$6-$B$6)*($C$6-$B$6)),$D$6-SQRT((1-O498)*($D$6-$B$6)*($D$6-$C$6))))</f>
        <v>927008.036452139</v>
      </c>
      <c r="I498" s="30" t="n">
        <f aca="false">IF($D$7=$B$7,$B$7,IF(P498&lt;($C$7-$B$7)/($D$7-$B$7),$B$7+SQRT(P498*($D$7-$B$7)*($C$7-$B$7)),$D$7-SQRT((1-P498)*($D$7-$B$7)*($D$7-$C$7))))</f>
        <v>0.8792266388321</v>
      </c>
      <c r="J498" s="30" t="n">
        <f aca="false">IF($D$8=$B$8,$B$8,IF(Q498&lt;($C$8-$B$8)/($D$8-$B$8),$B$8+SQRT(Q498*($D$8-$B$8)*($C$8-$B$8)),$D$8-SQRT((1-Q498)*($D$8-$B$8)*($D$8-$C$8))))</f>
        <v>0.0957954654539581</v>
      </c>
      <c r="K498" s="30" t="n">
        <f aca="false">F498*G498*H498*(1-I498*J498)+S498*(1-J498)</f>
        <v>634855.892014953</v>
      </c>
      <c r="L498" s="30" t="n">
        <f aca="false">K498-F498*G498*H498*(1-I498)</f>
        <v>551130.35092579</v>
      </c>
      <c r="M498" s="30" t="n">
        <f aca="true">RAND()</f>
        <v>0.7349110950855</v>
      </c>
      <c r="N498" s="30" t="n">
        <f aca="true">RAND()</f>
        <v>0.874602661518863</v>
      </c>
      <c r="O498" s="30" t="n">
        <f aca="true">RAND()</f>
        <v>0.243114484259614</v>
      </c>
      <c r="P498" s="30" t="n">
        <f aca="true">RAND()</f>
        <v>0.0657074167247686</v>
      </c>
      <c r="Q498" s="30" t="n">
        <f aca="true">RAND()</f>
        <v>0.279629954152622</v>
      </c>
      <c r="R498" s="30" t="n">
        <f aca="true">RAND()</f>
        <v>0.47864052780753</v>
      </c>
      <c r="S498" s="32" t="n">
        <f aca="false">IF($D$9=$B$9,$B$9,IF(R498&lt;($C$9-$B$9)/($D$9-$B$9),$B$9+SQRT(R498*($D$9-$B$9)*($C$9-$B$9)),$D$9-SQRT((1-R498)*($D$9-$B$9)*($D$9-$C$9))))</f>
        <v>0</v>
      </c>
    </row>
    <row r="499" customFormat="false" ht="15" hidden="false" customHeight="false" outlineLevel="0" collapsed="false">
      <c r="A499" s="30" t="n">
        <v>479</v>
      </c>
      <c r="F499" s="31" t="n">
        <f aca="false">IF($D$4=$B$4,$B$4,IF(M499&lt;($C$4-$B$4)/($D$4-$B$4),$B$4+SQRT(M499*($D$4-$B$4)*($C$4-$B$4)),$D$4-SQRT((1-M499)*($D$4-$B$4)*($D$4-$C$4))))</f>
        <v>0.821445899743374</v>
      </c>
      <c r="G499" s="31" t="n">
        <f aca="false">IF($D$5=$B$5,$B$5,IF(N499&lt;($C$5-$B$5)/($D$5-$B$5),$B$5+SQRT(N499*($D$5-$B$5)*($C$5-$B$5)),$D$5-SQRT((1-N499)*($D$5-$B$5)*($D$5-$C$5))))</f>
        <v>0.782583422550665</v>
      </c>
      <c r="H499" s="30" t="n">
        <f aca="false">IF($D$6=$B$6,$B$6,IF(O499&lt;($C$6-$B$6)/($D$6-$B$6),$B$6+SQRT(O499*($D$6-$B$6)*($C$6-$B$6)),$D$6-SQRT((1-O499)*($D$6-$B$6)*($D$6-$C$6))))</f>
        <v>1396309.87510733</v>
      </c>
      <c r="I499" s="30" t="n">
        <f aca="false">IF($D$7=$B$7,$B$7,IF(P499&lt;($C$7-$B$7)/($D$7-$B$7),$B$7+SQRT(P499*($D$7-$B$7)*($C$7-$B$7)),$D$7-SQRT((1-P499)*($D$7-$B$7)*($D$7-$C$7))))</f>
        <v>0.950544503648512</v>
      </c>
      <c r="J499" s="30" t="n">
        <f aca="false">IF($D$8=$B$8,$B$8,IF(Q499&lt;($C$8-$B$8)/($D$8-$B$8),$B$8+SQRT(Q499*($D$8-$B$8)*($C$8-$B$8)),$D$8-SQRT((1-Q499)*($D$8-$B$8)*($D$8-$C$8))))</f>
        <v>0.126005426480384</v>
      </c>
      <c r="K499" s="30" t="n">
        <f aca="false">F499*G499*H499*(1-I499*J499)+S499*(1-J499)</f>
        <v>790106.669634527</v>
      </c>
      <c r="L499" s="30" t="n">
        <f aca="false">K499-F499*G499*H499*(1-I499)</f>
        <v>745714.539533183</v>
      </c>
      <c r="M499" s="30" t="n">
        <f aca="true">RAND()</f>
        <v>0.294982131289552</v>
      </c>
      <c r="N499" s="30" t="n">
        <f aca="true">RAND()</f>
        <v>0.55561176983858</v>
      </c>
      <c r="O499" s="30" t="n">
        <f aca="true">RAND()</f>
        <v>0.757038822071384</v>
      </c>
      <c r="P499" s="30" t="n">
        <f aca="true">RAND()</f>
        <v>0.77753172684295</v>
      </c>
      <c r="Q499" s="30" t="n">
        <f aca="true">RAND()</f>
        <v>0.634986872643342</v>
      </c>
      <c r="R499" s="30" t="n">
        <f aca="true">RAND()</f>
        <v>0.985568519636954</v>
      </c>
      <c r="S499" s="32" t="n">
        <f aca="false">IF($D$9=$B$9,$B$9,IF(R499&lt;($C$9-$B$9)/($D$9-$B$9),$B$9+SQRT(R499*($D$9-$B$9)*($C$9-$B$9)),$D$9-SQRT((1-R499)*($D$9-$B$9)*($D$9-$C$9))))</f>
        <v>0</v>
      </c>
    </row>
    <row r="500" customFormat="false" ht="15" hidden="false" customHeight="false" outlineLevel="0" collapsed="false">
      <c r="A500" s="30" t="n">
        <v>480</v>
      </c>
      <c r="F500" s="31" t="n">
        <f aca="false">IF($D$4=$B$4,$B$4,IF(M500&lt;($C$4-$B$4)/($D$4-$B$4),$B$4+SQRT(M500*($D$4-$B$4)*($C$4-$B$4)),$D$4-SQRT((1-M500)*($D$4-$B$4)*($D$4-$C$4))))</f>
        <v>0.883938663525332</v>
      </c>
      <c r="G500" s="31" t="n">
        <f aca="false">IF($D$5=$B$5,$B$5,IF(N500&lt;($C$5-$B$5)/($D$5-$B$5),$B$5+SQRT(N500*($D$5-$B$5)*($C$5-$B$5)),$D$5-SQRT((1-N500)*($D$5-$B$5)*($D$5-$C$5))))</f>
        <v>0.869429094942985</v>
      </c>
      <c r="H500" s="30" t="n">
        <f aca="false">IF($D$6=$B$6,$B$6,IF(O500&lt;($C$6-$B$6)/($D$6-$B$6),$B$6+SQRT(O500*($D$6-$B$6)*($C$6-$B$6)),$D$6-SQRT((1-O500)*($D$6-$B$6)*($D$6-$C$6))))</f>
        <v>1484400.02582012</v>
      </c>
      <c r="I500" s="30" t="n">
        <f aca="false">IF($D$7=$B$7,$B$7,IF(P500&lt;($C$7-$B$7)/($D$7-$B$7),$B$7+SQRT(P500*($D$7-$B$7)*($C$7-$B$7)),$D$7-SQRT((1-P500)*($D$7-$B$7)*($D$7-$C$7))))</f>
        <v>0.92276795028565</v>
      </c>
      <c r="J500" s="30" t="n">
        <f aca="false">IF($D$8=$B$8,$B$8,IF(Q500&lt;($C$8-$B$8)/($D$8-$B$8),$B$8+SQRT(Q500*($D$8-$B$8)*($C$8-$B$8)),$D$8-SQRT((1-Q500)*($D$8-$B$8)*($D$8-$C$8))))</f>
        <v>0.154686378941002</v>
      </c>
      <c r="K500" s="30" t="n">
        <f aca="false">F500*G500*H500*(1-I500*J500)+S500*(1-J500)</f>
        <v>977957.539097876</v>
      </c>
      <c r="L500" s="30" t="n">
        <f aca="false">K500-F500*G500*H500*(1-I500)</f>
        <v>889851.675149342</v>
      </c>
      <c r="M500" s="30" t="n">
        <f aca="true">RAND()</f>
        <v>0.676668638789708</v>
      </c>
      <c r="N500" s="30" t="n">
        <f aca="true">RAND()</f>
        <v>0.968847325466499</v>
      </c>
      <c r="O500" s="30" t="n">
        <f aca="true">RAND()</f>
        <v>0.822771111083802</v>
      </c>
      <c r="P500" s="30" t="n">
        <f aca="true">RAND()</f>
        <v>0.407321122213447</v>
      </c>
      <c r="Q500" s="30" t="n">
        <f aca="true">RAND()</f>
        <v>0.863111716434767</v>
      </c>
      <c r="R500" s="30" t="n">
        <f aca="true">RAND()</f>
        <v>0.281348914715026</v>
      </c>
      <c r="S500" s="32" t="n">
        <f aca="false">IF($D$9=$B$9,$B$9,IF(R500&lt;($C$9-$B$9)/($D$9-$B$9),$B$9+SQRT(R500*($D$9-$B$9)*($C$9-$B$9)),$D$9-SQRT((1-R500)*($D$9-$B$9)*($D$9-$C$9))))</f>
        <v>0</v>
      </c>
    </row>
    <row r="501" customFormat="false" ht="15" hidden="false" customHeight="false" outlineLevel="0" collapsed="false">
      <c r="A501" s="30" t="n">
        <v>481</v>
      </c>
      <c r="F501" s="31" t="n">
        <f aca="false">IF($D$4=$B$4,$B$4,IF(M501&lt;($C$4-$B$4)/($D$4-$B$4),$B$4+SQRT(M501*($D$4-$B$4)*($C$4-$B$4)),$D$4-SQRT((1-M501)*($D$4-$B$4)*($D$4-$C$4))))</f>
        <v>0.874655616883208</v>
      </c>
      <c r="G501" s="31" t="n">
        <f aca="false">IF($D$5=$B$5,$B$5,IF(N501&lt;($C$5-$B$5)/($D$5-$B$5),$B$5+SQRT(N501*($D$5-$B$5)*($C$5-$B$5)),$D$5-SQRT((1-N501)*($D$5-$B$5)*($D$5-$C$5))))</f>
        <v>0.707071917282513</v>
      </c>
      <c r="H501" s="30" t="n">
        <f aca="false">IF($D$6=$B$6,$B$6,IF(O501&lt;($C$6-$B$6)/($D$6-$B$6),$B$6+SQRT(O501*($D$6-$B$6)*($C$6-$B$6)),$D$6-SQRT((1-O501)*($D$6-$B$6)*($D$6-$C$6))))</f>
        <v>1256370.40014784</v>
      </c>
      <c r="I501" s="30" t="n">
        <f aca="false">IF($D$7=$B$7,$B$7,IF(P501&lt;($C$7-$B$7)/($D$7-$B$7),$B$7+SQRT(P501*($D$7-$B$7)*($C$7-$B$7)),$D$7-SQRT((1-P501)*($D$7-$B$7)*($D$7-$C$7))))</f>
        <v>0.960442339504752</v>
      </c>
      <c r="J501" s="30" t="n">
        <f aca="false">IF($D$8=$B$8,$B$8,IF(Q501&lt;($C$8-$B$8)/($D$8-$B$8),$B$8+SQRT(Q501*($D$8-$B$8)*($C$8-$B$8)),$D$8-SQRT((1-Q501)*($D$8-$B$8)*($D$8-$C$8))))</f>
        <v>0.148586183670724</v>
      </c>
      <c r="K501" s="30" t="n">
        <f aca="false">F501*G501*H501*(1-I501*J501)+S501*(1-J501)</f>
        <v>666111.468805778</v>
      </c>
      <c r="L501" s="30" t="n">
        <f aca="false">K501-F501*G501*H501*(1-I501)</f>
        <v>635375.353770437</v>
      </c>
      <c r="M501" s="30" t="n">
        <f aca="true">RAND()</f>
        <v>0.610091690177078</v>
      </c>
      <c r="N501" s="30" t="n">
        <f aca="true">RAND()</f>
        <v>0.191073257842555</v>
      </c>
      <c r="O501" s="30" t="n">
        <f aca="true">RAND()</f>
        <v>0.631343345482479</v>
      </c>
      <c r="P501" s="30" t="n">
        <f aca="true">RAND()</f>
        <v>0.901922542551952</v>
      </c>
      <c r="Q501" s="30" t="n">
        <f aca="true">RAND()</f>
        <v>0.823774632697295</v>
      </c>
      <c r="R501" s="30" t="n">
        <f aca="true">RAND()</f>
        <v>0.715548754692515</v>
      </c>
      <c r="S501" s="32" t="n">
        <f aca="false">IF($D$9=$B$9,$B$9,IF(R501&lt;($C$9-$B$9)/($D$9-$B$9),$B$9+SQRT(R501*($D$9-$B$9)*($C$9-$B$9)),$D$9-SQRT((1-R501)*($D$9-$B$9)*($D$9-$C$9))))</f>
        <v>0</v>
      </c>
    </row>
    <row r="502" customFormat="false" ht="15" hidden="false" customHeight="false" outlineLevel="0" collapsed="false">
      <c r="A502" s="30" t="n">
        <v>482</v>
      </c>
      <c r="F502" s="31" t="n">
        <f aca="false">IF($D$4=$B$4,$B$4,IF(M502&lt;($C$4-$B$4)/($D$4-$B$4),$B$4+SQRT(M502*($D$4-$B$4)*($C$4-$B$4)),$D$4-SQRT((1-M502)*($D$4-$B$4)*($D$4-$C$4))))</f>
        <v>0.86139055971401</v>
      </c>
      <c r="G502" s="31" t="n">
        <f aca="false">IF($D$5=$B$5,$B$5,IF(N502&lt;($C$5-$B$5)/($D$5-$B$5),$B$5+SQRT(N502*($D$5-$B$5)*($C$5-$B$5)),$D$5-SQRT((1-N502)*($D$5-$B$5)*($D$5-$C$5))))</f>
        <v>0.809422468588089</v>
      </c>
      <c r="H502" s="30" t="n">
        <f aca="false">IF($D$6=$B$6,$B$6,IF(O502&lt;($C$6-$B$6)/($D$6-$B$6),$B$6+SQRT(O502*($D$6-$B$6)*($C$6-$B$6)),$D$6-SQRT((1-O502)*($D$6-$B$6)*($D$6-$C$6))))</f>
        <v>1063484.65509533</v>
      </c>
      <c r="I502" s="30" t="n">
        <f aca="false">IF($D$7=$B$7,$B$7,IF(P502&lt;($C$7-$B$7)/($D$7-$B$7),$B$7+SQRT(P502*($D$7-$B$7)*($C$7-$B$7)),$D$7-SQRT((1-P502)*($D$7-$B$7)*($D$7-$C$7))))</f>
        <v>0.860486292888834</v>
      </c>
      <c r="J502" s="30" t="n">
        <f aca="false">IF($D$8=$B$8,$B$8,IF(Q502&lt;($C$8-$B$8)/($D$8-$B$8),$B$8+SQRT(Q502*($D$8-$B$8)*($C$8-$B$8)),$D$8-SQRT((1-Q502)*($D$8-$B$8)*($D$8-$C$8))))</f>
        <v>0.0884561213374407</v>
      </c>
      <c r="K502" s="30" t="n">
        <f aca="false">F502*G502*H502*(1-I502*J502)+S502*(1-J502)</f>
        <v>685053.320838637</v>
      </c>
      <c r="L502" s="30" t="n">
        <f aca="false">K502-F502*G502*H502*(1-I502)</f>
        <v>581604.994133894</v>
      </c>
      <c r="M502" s="30" t="n">
        <f aca="true">RAND()</f>
        <v>0.520938255296025</v>
      </c>
      <c r="N502" s="30" t="n">
        <f aca="true">RAND()</f>
        <v>0.72652369344414</v>
      </c>
      <c r="O502" s="30" t="n">
        <f aca="true">RAND()</f>
        <v>0.415292672505386</v>
      </c>
      <c r="P502" s="30" t="n">
        <f aca="true">RAND()</f>
        <v>0.00845864142695519</v>
      </c>
      <c r="Q502" s="30" t="n">
        <f aca="true">RAND()</f>
        <v>0.197183102442661</v>
      </c>
      <c r="R502" s="30" t="n">
        <f aca="true">RAND()</f>
        <v>0.560262583675861</v>
      </c>
      <c r="S502" s="32" t="n">
        <f aca="false">IF($D$9=$B$9,$B$9,IF(R502&lt;($C$9-$B$9)/($D$9-$B$9),$B$9+SQRT(R502*($D$9-$B$9)*($C$9-$B$9)),$D$9-SQRT((1-R502)*($D$9-$B$9)*($D$9-$C$9))))</f>
        <v>0</v>
      </c>
    </row>
    <row r="503" customFormat="false" ht="15" hidden="false" customHeight="false" outlineLevel="0" collapsed="false">
      <c r="A503" s="30" t="n">
        <v>483</v>
      </c>
      <c r="F503" s="31" t="n">
        <f aca="false">IF($D$4=$B$4,$B$4,IF(M503&lt;($C$4-$B$4)/($D$4-$B$4),$B$4+SQRT(M503*($D$4-$B$4)*($C$4-$B$4)),$D$4-SQRT((1-M503)*($D$4-$B$4)*($D$4-$C$4))))</f>
        <v>0.853423701444743</v>
      </c>
      <c r="G503" s="31" t="n">
        <f aca="false">IF($D$5=$B$5,$B$5,IF(N503&lt;($C$5-$B$5)/($D$5-$B$5),$B$5+SQRT(N503*($D$5-$B$5)*($C$5-$B$5)),$D$5-SQRT((1-N503)*($D$5-$B$5)*($D$5-$C$5))))</f>
        <v>0.737900321287324</v>
      </c>
      <c r="H503" s="30" t="n">
        <f aca="false">IF($D$6=$B$6,$B$6,IF(O503&lt;($C$6-$B$6)/($D$6-$B$6),$B$6+SQRT(O503*($D$6-$B$6)*($C$6-$B$6)),$D$6-SQRT((1-O503)*($D$6-$B$6)*($D$6-$C$6))))</f>
        <v>1717155.04831342</v>
      </c>
      <c r="I503" s="30" t="n">
        <f aca="false">IF($D$7=$B$7,$B$7,IF(P503&lt;($C$7-$B$7)/($D$7-$B$7),$B$7+SQRT(P503*($D$7-$B$7)*($C$7-$B$7)),$D$7-SQRT((1-P503)*($D$7-$B$7)*($D$7-$C$7))))</f>
        <v>0.92806129753402</v>
      </c>
      <c r="J503" s="30" t="n">
        <f aca="false">IF($D$8=$B$8,$B$8,IF(Q503&lt;($C$8-$B$8)/($D$8-$B$8),$B$8+SQRT(Q503*($D$8-$B$8)*($C$8-$B$8)),$D$8-SQRT((1-Q503)*($D$8-$B$8)*($D$8-$C$8))))</f>
        <v>0.083653783678166</v>
      </c>
      <c r="K503" s="30" t="n">
        <f aca="false">F503*G503*H503*(1-I503*J503)+S503*(1-J503)</f>
        <v>997411.405865055</v>
      </c>
      <c r="L503" s="30" t="n">
        <f aca="false">K503-F503*G503*H503*(1-I503)</f>
        <v>919619.482242638</v>
      </c>
      <c r="M503" s="30" t="n">
        <f aca="true">RAND()</f>
        <v>0.470776643300112</v>
      </c>
      <c r="N503" s="30" t="n">
        <f aca="true">RAND()</f>
        <v>0.31694164351912</v>
      </c>
      <c r="O503" s="30" t="n">
        <f aca="true">RAND()</f>
        <v>0.946665822203613</v>
      </c>
      <c r="P503" s="30" t="n">
        <f aca="true">RAND()</f>
        <v>0.468735859438059</v>
      </c>
      <c r="Q503" s="30" t="n">
        <f aca="true">RAND()</f>
        <v>0.151010287447572</v>
      </c>
      <c r="R503" s="30" t="n">
        <f aca="true">RAND()</f>
        <v>0.880078829928512</v>
      </c>
      <c r="S503" s="32" t="n">
        <f aca="false">IF($D$9=$B$9,$B$9,IF(R503&lt;($C$9-$B$9)/($D$9-$B$9),$B$9+SQRT(R503*($D$9-$B$9)*($C$9-$B$9)),$D$9-SQRT((1-R503)*($D$9-$B$9)*($D$9-$C$9))))</f>
        <v>0</v>
      </c>
    </row>
    <row r="504" customFormat="false" ht="15" hidden="false" customHeight="false" outlineLevel="0" collapsed="false">
      <c r="A504" s="30" t="n">
        <v>484</v>
      </c>
      <c r="F504" s="31" t="n">
        <f aca="false">IF($D$4=$B$4,$B$4,IF(M504&lt;($C$4-$B$4)/($D$4-$B$4),$B$4+SQRT(M504*($D$4-$B$4)*($C$4-$B$4)),$D$4-SQRT((1-M504)*($D$4-$B$4)*($D$4-$C$4))))</f>
        <v>0.841481746288638</v>
      </c>
      <c r="G504" s="31" t="n">
        <f aca="false">IF($D$5=$B$5,$B$5,IF(N504&lt;($C$5-$B$5)/($D$5-$B$5),$B$5+SQRT(N504*($D$5-$B$5)*($C$5-$B$5)),$D$5-SQRT((1-N504)*($D$5-$B$5)*($D$5-$C$5))))</f>
        <v>0.785177050920143</v>
      </c>
      <c r="H504" s="30" t="n">
        <f aca="false">IF($D$6=$B$6,$B$6,IF(O504&lt;($C$6-$B$6)/($D$6-$B$6),$B$6+SQRT(O504*($D$6-$B$6)*($C$6-$B$6)),$D$6-SQRT((1-O504)*($D$6-$B$6)*($D$6-$C$6))))</f>
        <v>878221.3852704</v>
      </c>
      <c r="I504" s="30" t="n">
        <f aca="false">IF($D$7=$B$7,$B$7,IF(P504&lt;($C$7-$B$7)/($D$7-$B$7),$B$7+SQRT(P504*($D$7-$B$7)*($C$7-$B$7)),$D$7-SQRT((1-P504)*($D$7-$B$7)*($D$7-$C$7))))</f>
        <v>0.950280067246138</v>
      </c>
      <c r="J504" s="30" t="n">
        <f aca="false">IF($D$8=$B$8,$B$8,IF(Q504&lt;($C$8-$B$8)/($D$8-$B$8),$B$8+SQRT(Q504*($D$8-$B$8)*($C$8-$B$8)),$D$8-SQRT((1-Q504)*($D$8-$B$8)*($D$8-$C$8))))</f>
        <v>0.136269228408005</v>
      </c>
      <c r="K504" s="30" t="n">
        <f aca="false">F504*G504*H504*(1-I504*J504)+S504*(1-J504)</f>
        <v>505112.491042794</v>
      </c>
      <c r="L504" s="30" t="n">
        <f aca="false">K504-F504*G504*H504*(1-I504)</f>
        <v>476262.423251684</v>
      </c>
      <c r="M504" s="30" t="n">
        <f aca="true">RAND()</f>
        <v>0.400341690657648</v>
      </c>
      <c r="N504" s="30" t="n">
        <f aca="true">RAND()</f>
        <v>0.571509003124685</v>
      </c>
      <c r="O504" s="30" t="n">
        <f aca="true">RAND()</f>
        <v>0.190735221701147</v>
      </c>
      <c r="P504" s="30" t="n">
        <f aca="true">RAND()</f>
        <v>0.773519383873315</v>
      </c>
      <c r="Q504" s="30" t="n">
        <f aca="true">RAND()</f>
        <v>0.729225916819265</v>
      </c>
      <c r="R504" s="30" t="n">
        <f aca="true">RAND()</f>
        <v>0.894807949791337</v>
      </c>
      <c r="S504" s="32" t="n">
        <f aca="false">IF($D$9=$B$9,$B$9,IF(R504&lt;($C$9-$B$9)/($D$9-$B$9),$B$9+SQRT(R504*($D$9-$B$9)*($C$9-$B$9)),$D$9-SQRT((1-R504)*($D$9-$B$9)*($D$9-$C$9))))</f>
        <v>0</v>
      </c>
    </row>
    <row r="505" customFormat="false" ht="15" hidden="false" customHeight="false" outlineLevel="0" collapsed="false">
      <c r="A505" s="30" t="n">
        <v>485</v>
      </c>
      <c r="F505" s="31" t="n">
        <f aca="false">IF($D$4=$B$4,$B$4,IF(M505&lt;($C$4-$B$4)/($D$4-$B$4),$B$4+SQRT(M505*($D$4-$B$4)*($C$4-$B$4)),$D$4-SQRT((1-M505)*($D$4-$B$4)*($D$4-$C$4))))</f>
        <v>0.852805316302602</v>
      </c>
      <c r="G505" s="31" t="n">
        <f aca="false">IF($D$5=$B$5,$B$5,IF(N505&lt;($C$5-$B$5)/($D$5-$B$5),$B$5+SQRT(N505*($D$5-$B$5)*($C$5-$B$5)),$D$5-SQRT((1-N505)*($D$5-$B$5)*($D$5-$C$5))))</f>
        <v>0.723108829373182</v>
      </c>
      <c r="H505" s="30" t="n">
        <f aca="false">IF($D$6=$B$6,$B$6,IF(O505&lt;($C$6-$B$6)/($D$6-$B$6),$B$6+SQRT(O505*($D$6-$B$6)*($C$6-$B$6)),$D$6-SQRT((1-O505)*($D$6-$B$6)*($D$6-$C$6))))</f>
        <v>1130581.6792852</v>
      </c>
      <c r="I505" s="30" t="n">
        <f aca="false">IF($D$7=$B$7,$B$7,IF(P505&lt;($C$7-$B$7)/($D$7-$B$7),$B$7+SQRT(P505*($D$7-$B$7)*($C$7-$B$7)),$D$7-SQRT((1-P505)*($D$7-$B$7)*($D$7-$C$7))))</f>
        <v>0.909375237244624</v>
      </c>
      <c r="J505" s="30" t="n">
        <f aca="false">IF($D$8=$B$8,$B$8,IF(Q505&lt;($C$8-$B$8)/($D$8-$B$8),$B$8+SQRT(Q505*($D$8-$B$8)*($C$8-$B$8)),$D$8-SQRT((1-Q505)*($D$8-$B$8)*($D$8-$C$8))))</f>
        <v>0.135388791407359</v>
      </c>
      <c r="K505" s="30" t="n">
        <f aca="false">F505*G505*H505*(1-I505*J505)+S505*(1-J505)</f>
        <v>611358.649413713</v>
      </c>
      <c r="L505" s="30" t="n">
        <f aca="false">K505-F505*G505*H505*(1-I505)</f>
        <v>548175.337080399</v>
      </c>
      <c r="M505" s="30" t="n">
        <f aca="true">RAND()</f>
        <v>0.466989293806766</v>
      </c>
      <c r="N505" s="30" t="n">
        <f aca="true">RAND()</f>
        <v>0.252596397827256</v>
      </c>
      <c r="O505" s="30" t="n">
        <f aca="true">RAND()</f>
        <v>0.496074522403636</v>
      </c>
      <c r="P505" s="30" t="n">
        <f aca="true">RAND()</f>
        <v>0.271186061373489</v>
      </c>
      <c r="Q505" s="30" t="n">
        <f aca="true">RAND()</f>
        <v>0.721692781613219</v>
      </c>
      <c r="R505" s="30" t="n">
        <f aca="true">RAND()</f>
        <v>0.524784078686462</v>
      </c>
      <c r="S505" s="32" t="n">
        <f aca="false">IF($D$9=$B$9,$B$9,IF(R505&lt;($C$9-$B$9)/($D$9-$B$9),$B$9+SQRT(R505*($D$9-$B$9)*($C$9-$B$9)),$D$9-SQRT((1-R505)*($D$9-$B$9)*($D$9-$C$9))))</f>
        <v>0</v>
      </c>
    </row>
    <row r="506" customFormat="false" ht="15" hidden="false" customHeight="false" outlineLevel="0" collapsed="false">
      <c r="A506" s="30" t="n">
        <v>486</v>
      </c>
      <c r="F506" s="31" t="n">
        <f aca="false">IF($D$4=$B$4,$B$4,IF(M506&lt;($C$4-$B$4)/($D$4-$B$4),$B$4+SQRT(M506*($D$4-$B$4)*($C$4-$B$4)),$D$4-SQRT((1-M506)*($D$4-$B$4)*($D$4-$C$4))))</f>
        <v>0.832415304760045</v>
      </c>
      <c r="G506" s="31" t="n">
        <f aca="false">IF($D$5=$B$5,$B$5,IF(N506&lt;($C$5-$B$5)/($D$5-$B$5),$B$5+SQRT(N506*($D$5-$B$5)*($C$5-$B$5)),$D$5-SQRT((1-N506)*($D$5-$B$5)*($D$5-$C$5))))</f>
        <v>0.787750474072527</v>
      </c>
      <c r="H506" s="30" t="n">
        <f aca="false">IF($D$6=$B$6,$B$6,IF(O506&lt;($C$6-$B$6)/($D$6-$B$6),$B$6+SQRT(O506*($D$6-$B$6)*($C$6-$B$6)),$D$6-SQRT((1-O506)*($D$6-$B$6)*($D$6-$C$6))))</f>
        <v>1482871.63995703</v>
      </c>
      <c r="I506" s="30" t="n">
        <f aca="false">IF($D$7=$B$7,$B$7,IF(P506&lt;($C$7-$B$7)/($D$7-$B$7),$B$7+SQRT(P506*($D$7-$B$7)*($C$7-$B$7)),$D$7-SQRT((1-P506)*($D$7-$B$7)*($D$7-$C$7))))</f>
        <v>0.96471716260954</v>
      </c>
      <c r="J506" s="30" t="n">
        <f aca="false">IF($D$8=$B$8,$B$8,IF(Q506&lt;($C$8-$B$8)/($D$8-$B$8),$B$8+SQRT(Q506*($D$8-$B$8)*($C$8-$B$8)),$D$8-SQRT((1-Q506)*($D$8-$B$8)*($D$8-$C$8))))</f>
        <v>0.0730774219789312</v>
      </c>
      <c r="K506" s="30" t="n">
        <f aca="false">F506*G506*H506*(1-I506*J506)+S506*(1-J506)</f>
        <v>903820.380744681</v>
      </c>
      <c r="L506" s="30" t="n">
        <f aca="false">K506-F506*G506*H506*(1-I506)</f>
        <v>869512.34987059</v>
      </c>
      <c r="M506" s="30" t="n">
        <f aca="true">RAND()</f>
        <v>0.350676258693914</v>
      </c>
      <c r="N506" s="30" t="n">
        <f aca="true">RAND()</f>
        <v>0.587504008574311</v>
      </c>
      <c r="O506" s="30" t="n">
        <f aca="true">RAND()</f>
        <v>0.821718839492847</v>
      </c>
      <c r="P506" s="30" t="n">
        <f aca="true">RAND()</f>
        <v>0.940111508024812</v>
      </c>
      <c r="Q506" s="30" t="n">
        <f aca="true">RAND()</f>
        <v>0.0710089873591542</v>
      </c>
      <c r="R506" s="30" t="n">
        <f aca="true">RAND()</f>
        <v>0.602367761975049</v>
      </c>
      <c r="S506" s="32" t="n">
        <f aca="false">IF($D$9=$B$9,$B$9,IF(R506&lt;($C$9-$B$9)/($D$9-$B$9),$B$9+SQRT(R506*($D$9-$B$9)*($C$9-$B$9)),$D$9-SQRT((1-R506)*($D$9-$B$9)*($D$9-$C$9))))</f>
        <v>0</v>
      </c>
    </row>
    <row r="507" customFormat="false" ht="15" hidden="false" customHeight="false" outlineLevel="0" collapsed="false">
      <c r="A507" s="30" t="n">
        <v>487</v>
      </c>
      <c r="F507" s="31" t="n">
        <f aca="false">IF($D$4=$B$4,$B$4,IF(M507&lt;($C$4-$B$4)/($D$4-$B$4),$B$4+SQRT(M507*($D$4-$B$4)*($C$4-$B$4)),$D$4-SQRT((1-M507)*($D$4-$B$4)*($D$4-$C$4))))</f>
        <v>0.886611296782355</v>
      </c>
      <c r="G507" s="31" t="n">
        <f aca="false">IF($D$5=$B$5,$B$5,IF(N507&lt;($C$5-$B$5)/($D$5-$B$5),$B$5+SQRT(N507*($D$5-$B$5)*($C$5-$B$5)),$D$5-SQRT((1-N507)*($D$5-$B$5)*($D$5-$C$5))))</f>
        <v>0.750306537555012</v>
      </c>
      <c r="H507" s="30" t="n">
        <f aca="false">IF($D$6=$B$6,$B$6,IF(O507&lt;($C$6-$B$6)/($D$6-$B$6),$B$6+SQRT(O507*($D$6-$B$6)*($C$6-$B$6)),$D$6-SQRT((1-O507)*($D$6-$B$6)*($D$6-$C$6))))</f>
        <v>1276194.5729849</v>
      </c>
      <c r="I507" s="30" t="n">
        <f aca="false">IF($D$7=$B$7,$B$7,IF(P507&lt;($C$7-$B$7)/($D$7-$B$7),$B$7+SQRT(P507*($D$7-$B$7)*($C$7-$B$7)),$D$7-SQRT((1-P507)*($D$7-$B$7)*($D$7-$C$7))))</f>
        <v>0.924671670547283</v>
      </c>
      <c r="J507" s="30" t="n">
        <f aca="false">IF($D$8=$B$8,$B$8,IF(Q507&lt;($C$8-$B$8)/($D$8-$B$8),$B$8+SQRT(Q507*($D$8-$B$8)*($C$8-$B$8)),$D$8-SQRT((1-Q507)*($D$8-$B$8)*($D$8-$C$8))))</f>
        <v>0.123434579832508</v>
      </c>
      <c r="K507" s="30" t="n">
        <f aca="false">F507*G507*H507*(1-I507*J507)+S507*(1-J507)</f>
        <v>752065.579812856</v>
      </c>
      <c r="L507" s="30" t="n">
        <f aca="false">K507-F507*G507*H507*(1-I507)</f>
        <v>688114.597350023</v>
      </c>
      <c r="M507" s="30" t="n">
        <f aca="true">RAND()</f>
        <v>0.696475521735843</v>
      </c>
      <c r="N507" s="30" t="n">
        <f aca="true">RAND()</f>
        <v>0.376534253862936</v>
      </c>
      <c r="O507" s="30" t="n">
        <f aca="true">RAND()</f>
        <v>0.650737135882322</v>
      </c>
      <c r="P507" s="30" t="n">
        <f aca="true">RAND()</f>
        <v>0.428912183255535</v>
      </c>
      <c r="Q507" s="30" t="n">
        <f aca="true">RAND()</f>
        <v>0.609182428971694</v>
      </c>
      <c r="R507" s="30" t="n">
        <f aca="true">RAND()</f>
        <v>0.581259730879498</v>
      </c>
      <c r="S507" s="32" t="n">
        <f aca="false">IF($D$9=$B$9,$B$9,IF(R507&lt;($C$9-$B$9)/($D$9-$B$9),$B$9+SQRT(R507*($D$9-$B$9)*($C$9-$B$9)),$D$9-SQRT((1-R507)*($D$9-$B$9)*($D$9-$C$9))))</f>
        <v>0</v>
      </c>
    </row>
    <row r="508" customFormat="false" ht="15" hidden="false" customHeight="false" outlineLevel="0" collapsed="false">
      <c r="A508" s="30" t="n">
        <v>488</v>
      </c>
      <c r="F508" s="31" t="n">
        <f aca="false">IF($D$4=$B$4,$B$4,IF(M508&lt;($C$4-$B$4)/($D$4-$B$4),$B$4+SQRT(M508*($D$4-$B$4)*($C$4-$B$4)),$D$4-SQRT((1-M508)*($D$4-$B$4)*($D$4-$C$4))))</f>
        <v>0.875347721960397</v>
      </c>
      <c r="G508" s="31" t="n">
        <f aca="false">IF($D$5=$B$5,$B$5,IF(N508&lt;($C$5-$B$5)/($D$5-$B$5),$B$5+SQRT(N508*($D$5-$B$5)*($C$5-$B$5)),$D$5-SQRT((1-N508)*($D$5-$B$5)*($D$5-$C$5))))</f>
        <v>0.818651146076644</v>
      </c>
      <c r="H508" s="30" t="n">
        <f aca="false">IF($D$6=$B$6,$B$6,IF(O508&lt;($C$6-$B$6)/($D$6-$B$6),$B$6+SQRT(O508*($D$6-$B$6)*($C$6-$B$6)),$D$6-SQRT((1-O508)*($D$6-$B$6)*($D$6-$C$6))))</f>
        <v>1046192.02724225</v>
      </c>
      <c r="I508" s="30" t="n">
        <f aca="false">IF($D$7=$B$7,$B$7,IF(P508&lt;($C$7-$B$7)/($D$7-$B$7),$B$7+SQRT(P508*($D$7-$B$7)*($C$7-$B$7)),$D$7-SQRT((1-P508)*($D$7-$B$7)*($D$7-$C$7))))</f>
        <v>0.967719202123568</v>
      </c>
      <c r="J508" s="30" t="n">
        <f aca="false">IF($D$8=$B$8,$B$8,IF(Q508&lt;($C$8-$B$8)/($D$8-$B$8),$B$8+SQRT(Q508*($D$8-$B$8)*($C$8-$B$8)),$D$8-SQRT((1-Q508)*($D$8-$B$8)*($D$8-$C$8))))</f>
        <v>0.119600833684173</v>
      </c>
      <c r="K508" s="30" t="n">
        <f aca="false">F508*G508*H508*(1-I508*J508)+S508*(1-J508)</f>
        <v>662934.856633658</v>
      </c>
      <c r="L508" s="30" t="n">
        <f aca="false">K508-F508*G508*H508*(1-I508)</f>
        <v>638733.754381792</v>
      </c>
      <c r="M508" s="30" t="n">
        <f aca="true">RAND()</f>
        <v>0.614936471934015</v>
      </c>
      <c r="N508" s="30" t="n">
        <f aca="true">RAND()</f>
        <v>0.77941213217855</v>
      </c>
      <c r="O508" s="30" t="n">
        <f aca="true">RAND()</f>
        <v>0.393500234069163</v>
      </c>
      <c r="P508" s="30" t="n">
        <f aca="true">RAND()</f>
        <v>0.961328718850829</v>
      </c>
      <c r="Q508" s="30" t="n">
        <f aca="true">RAND()</f>
        <v>0.569064937047999</v>
      </c>
      <c r="R508" s="30" t="n">
        <f aca="true">RAND()</f>
        <v>0.793036005901118</v>
      </c>
      <c r="S508" s="32" t="n">
        <f aca="false">IF($D$9=$B$9,$B$9,IF(R508&lt;($C$9-$B$9)/($D$9-$B$9),$B$9+SQRT(R508*($D$9-$B$9)*($C$9-$B$9)),$D$9-SQRT((1-R508)*($D$9-$B$9)*($D$9-$C$9))))</f>
        <v>0</v>
      </c>
    </row>
    <row r="509" customFormat="false" ht="15" hidden="false" customHeight="false" outlineLevel="0" collapsed="false">
      <c r="A509" s="30" t="n">
        <v>489</v>
      </c>
      <c r="F509" s="31" t="n">
        <f aca="false">IF($D$4=$B$4,$B$4,IF(M509&lt;($C$4-$B$4)/($D$4-$B$4),$B$4+SQRT(M509*($D$4-$B$4)*($C$4-$B$4)),$D$4-SQRT((1-M509)*($D$4-$B$4)*($D$4-$C$4))))</f>
        <v>0.896209416423636</v>
      </c>
      <c r="G509" s="31" t="n">
        <f aca="false">IF($D$5=$B$5,$B$5,IF(N509&lt;($C$5-$B$5)/($D$5-$B$5),$B$5+SQRT(N509*($D$5-$B$5)*($C$5-$B$5)),$D$5-SQRT((1-N509)*($D$5-$B$5)*($D$5-$C$5))))</f>
        <v>0.888182921962822</v>
      </c>
      <c r="H509" s="30" t="n">
        <f aca="false">IF($D$6=$B$6,$B$6,IF(O509&lt;($C$6-$B$6)/($D$6-$B$6),$B$6+SQRT(O509*($D$6-$B$6)*($C$6-$B$6)),$D$6-SQRT((1-O509)*($D$6-$B$6)*($D$6-$C$6))))</f>
        <v>1064465.29502318</v>
      </c>
      <c r="I509" s="30" t="n">
        <f aca="false">IF($D$7=$B$7,$B$7,IF(P509&lt;($C$7-$B$7)/($D$7-$B$7),$B$7+SQRT(P509*($D$7-$B$7)*($C$7-$B$7)),$D$7-SQRT((1-P509)*($D$7-$B$7)*($D$7-$C$7))))</f>
        <v>0.929425888173476</v>
      </c>
      <c r="J509" s="30" t="n">
        <f aca="false">IF($D$8=$B$8,$B$8,IF(Q509&lt;($C$8-$B$8)/($D$8-$B$8),$B$8+SQRT(Q509*($D$8-$B$8)*($C$8-$B$8)),$D$8-SQRT((1-Q509)*($D$8-$B$8)*($D$8-$C$8))))</f>
        <v>0.135755877338927</v>
      </c>
      <c r="K509" s="30" t="n">
        <f aca="false">F509*G509*H509*(1-I509*J509)+S509*(1-J509)</f>
        <v>740402.505794667</v>
      </c>
      <c r="L509" s="30" t="n">
        <f aca="false">K509-F509*G509*H509*(1-I509)</f>
        <v>680604.204249848</v>
      </c>
      <c r="M509" s="30" t="n">
        <f aca="true">RAND()</f>
        <v>0.769962701866079</v>
      </c>
      <c r="N509" s="30" t="n">
        <f aca="true">RAND()</f>
        <v>0.995345222222108</v>
      </c>
      <c r="O509" s="30" t="n">
        <f aca="true">RAND()</f>
        <v>0.416516543855953</v>
      </c>
      <c r="P509" s="30" t="n">
        <f aca="true">RAND()</f>
        <v>0.485267054780429</v>
      </c>
      <c r="Q509" s="30" t="n">
        <f aca="true">RAND()</f>
        <v>0.724846180233936</v>
      </c>
      <c r="R509" s="30" t="n">
        <f aca="true">RAND()</f>
        <v>0.110482075442035</v>
      </c>
      <c r="S509" s="32" t="n">
        <f aca="false">IF($D$9=$B$9,$B$9,IF(R509&lt;($C$9-$B$9)/($D$9-$B$9),$B$9+SQRT(R509*($D$9-$B$9)*($C$9-$B$9)),$D$9-SQRT((1-R509)*($D$9-$B$9)*($D$9-$C$9))))</f>
        <v>0</v>
      </c>
    </row>
    <row r="510" customFormat="false" ht="15" hidden="false" customHeight="false" outlineLevel="0" collapsed="false">
      <c r="A510" s="30" t="n">
        <v>490</v>
      </c>
      <c r="F510" s="31" t="n">
        <f aca="false">IF($D$4=$B$4,$B$4,IF(M510&lt;($C$4-$B$4)/($D$4-$B$4),$B$4+SQRT(M510*($D$4-$B$4)*($C$4-$B$4)),$D$4-SQRT((1-M510)*($D$4-$B$4)*($D$4-$C$4))))</f>
        <v>0.868414506563083</v>
      </c>
      <c r="G510" s="31" t="n">
        <f aca="false">IF($D$5=$B$5,$B$5,IF(N510&lt;($C$5-$B$5)/($D$5-$B$5),$B$5+SQRT(N510*($D$5-$B$5)*($C$5-$B$5)),$D$5-SQRT((1-N510)*($D$5-$B$5)*($D$5-$C$5))))</f>
        <v>0.801927902627141</v>
      </c>
      <c r="H510" s="30" t="n">
        <f aca="false">IF($D$6=$B$6,$B$6,IF(O510&lt;($C$6-$B$6)/($D$6-$B$6),$B$6+SQRT(O510*($D$6-$B$6)*($C$6-$B$6)),$D$6-SQRT((1-O510)*($D$6-$B$6)*($D$6-$C$6))))</f>
        <v>1478859.92200979</v>
      </c>
      <c r="I510" s="30" t="n">
        <f aca="false">IF($D$7=$B$7,$B$7,IF(P510&lt;($C$7-$B$7)/($D$7-$B$7),$B$7+SQRT(P510*($D$7-$B$7)*($C$7-$B$7)),$D$7-SQRT((1-P510)*($D$7-$B$7)*($D$7-$C$7))))</f>
        <v>0.93598123331122</v>
      </c>
      <c r="J510" s="30" t="n">
        <f aca="false">IF($D$8=$B$8,$B$8,IF(Q510&lt;($C$8-$B$8)/($D$8-$B$8),$B$8+SQRT(Q510*($D$8-$B$8)*($C$8-$B$8)),$D$8-SQRT((1-Q510)*($D$8-$B$8)*($D$8-$C$8))))</f>
        <v>0.115390849326874</v>
      </c>
      <c r="K510" s="30" t="n">
        <f aca="false">F510*G510*H510*(1-I510*J510)+S510*(1-J510)</f>
        <v>918655.123690754</v>
      </c>
      <c r="L510" s="30" t="n">
        <f aca="false">K510-F510*G510*H510*(1-I510)</f>
        <v>852723.049737277</v>
      </c>
      <c r="M510" s="30" t="n">
        <f aca="true">RAND()</f>
        <v>0.567268920417732</v>
      </c>
      <c r="N510" s="30" t="n">
        <f aca="true">RAND()</f>
        <v>0.679395457229618</v>
      </c>
      <c r="O510" s="30" t="n">
        <f aca="true">RAND()</f>
        <v>0.818942012741572</v>
      </c>
      <c r="P510" s="30" t="n">
        <f aca="true">RAND()</f>
        <v>0.568674806286039</v>
      </c>
      <c r="Q510" s="30" t="n">
        <f aca="true">RAND()</f>
        <v>0.522752774824821</v>
      </c>
      <c r="R510" s="30" t="n">
        <f aca="true">RAND()</f>
        <v>0.983744722236575</v>
      </c>
      <c r="S510" s="32" t="n">
        <f aca="false">IF($D$9=$B$9,$B$9,IF(R510&lt;($C$9-$B$9)/($D$9-$B$9),$B$9+SQRT(R510*($D$9-$B$9)*($C$9-$B$9)),$D$9-SQRT((1-R510)*($D$9-$B$9)*($D$9-$C$9))))</f>
        <v>0</v>
      </c>
    </row>
    <row r="511" customFormat="false" ht="15" hidden="false" customHeight="false" outlineLevel="0" collapsed="false">
      <c r="A511" s="30" t="n">
        <v>491</v>
      </c>
      <c r="F511" s="31" t="n">
        <f aca="false">IF($D$4=$B$4,$B$4,IF(M511&lt;($C$4-$B$4)/($D$4-$B$4),$B$4+SQRT(M511*($D$4-$B$4)*($C$4-$B$4)),$D$4-SQRT((1-M511)*($D$4-$B$4)*($D$4-$C$4))))</f>
        <v>0.797849132448331</v>
      </c>
      <c r="G511" s="31" t="n">
        <f aca="false">IF($D$5=$B$5,$B$5,IF(N511&lt;($C$5-$B$5)/($D$5-$B$5),$B$5+SQRT(N511*($D$5-$B$5)*($C$5-$B$5)),$D$5-SQRT((1-N511)*($D$5-$B$5)*($D$5-$C$5))))</f>
        <v>0.839482454519214</v>
      </c>
      <c r="H511" s="30" t="n">
        <f aca="false">IF($D$6=$B$6,$B$6,IF(O511&lt;($C$6-$B$6)/($D$6-$B$6),$B$6+SQRT(O511*($D$6-$B$6)*($C$6-$B$6)),$D$6-SQRT((1-O511)*($D$6-$B$6)*($D$6-$C$6))))</f>
        <v>1128070.63123241</v>
      </c>
      <c r="I511" s="30" t="n">
        <f aca="false">IF($D$7=$B$7,$B$7,IF(P511&lt;($C$7-$B$7)/($D$7-$B$7),$B$7+SQRT(P511*($D$7-$B$7)*($C$7-$B$7)),$D$7-SQRT((1-P511)*($D$7-$B$7)*($D$7-$C$7))))</f>
        <v>0.952232497001456</v>
      </c>
      <c r="J511" s="30" t="n">
        <f aca="false">IF($D$8=$B$8,$B$8,IF(Q511&lt;($C$8-$B$8)/($D$8-$B$8),$B$8+SQRT(Q511*($D$8-$B$8)*($C$8-$B$8)),$D$8-SQRT((1-Q511)*($D$8-$B$8)*($D$8-$C$8))))</f>
        <v>0.138201608796933</v>
      </c>
      <c r="K511" s="30" t="n">
        <f aca="false">F511*G511*H511*(1-I511*J511)+S511*(1-J511)</f>
        <v>656127.856913967</v>
      </c>
      <c r="L511" s="30" t="n">
        <f aca="false">K511-F511*G511*H511*(1-I511)</f>
        <v>620036.66432121</v>
      </c>
      <c r="M511" s="30" t="n">
        <f aca="true">RAND()</f>
        <v>0.191489054417819</v>
      </c>
      <c r="N511" s="30" t="n">
        <f aca="true">RAND()</f>
        <v>0.877920889632702</v>
      </c>
      <c r="O511" s="30" t="n">
        <f aca="true">RAND()</f>
        <v>0.493159450587039</v>
      </c>
      <c r="P511" s="30" t="n">
        <f aca="true">RAND()</f>
        <v>0.802298917237399</v>
      </c>
      <c r="Q511" s="30" t="n">
        <f aca="true">RAND()</f>
        <v>0.745397256314181</v>
      </c>
      <c r="R511" s="30" t="n">
        <f aca="true">RAND()</f>
        <v>0.394339967586631</v>
      </c>
      <c r="S511" s="32" t="n">
        <f aca="false">IF($D$9=$B$9,$B$9,IF(R511&lt;($C$9-$B$9)/($D$9-$B$9),$B$9+SQRT(R511*($D$9-$B$9)*($C$9-$B$9)),$D$9-SQRT((1-R511)*($D$9-$B$9)*($D$9-$C$9))))</f>
        <v>0</v>
      </c>
    </row>
    <row r="512" customFormat="false" ht="15" hidden="false" customHeight="false" outlineLevel="0" collapsed="false">
      <c r="A512" s="30" t="n">
        <v>492</v>
      </c>
      <c r="F512" s="31" t="n">
        <f aca="false">IF($D$4=$B$4,$B$4,IF(M512&lt;($C$4-$B$4)/($D$4-$B$4),$B$4+SQRT(M512*($D$4-$B$4)*($C$4-$B$4)),$D$4-SQRT((1-M512)*($D$4-$B$4)*($D$4-$C$4))))</f>
        <v>0.85788473093186</v>
      </c>
      <c r="G512" s="31" t="n">
        <f aca="false">IF($D$5=$B$5,$B$5,IF(N512&lt;($C$5-$B$5)/($D$5-$B$5),$B$5+SQRT(N512*($D$5-$B$5)*($C$5-$B$5)),$D$5-SQRT((1-N512)*($D$5-$B$5)*($D$5-$C$5))))</f>
        <v>0.816715857795038</v>
      </c>
      <c r="H512" s="30" t="n">
        <f aca="false">IF($D$6=$B$6,$B$6,IF(O512&lt;($C$6-$B$6)/($D$6-$B$6),$B$6+SQRT(O512*($D$6-$B$6)*($C$6-$B$6)),$D$6-SQRT((1-O512)*($D$6-$B$6)*($D$6-$C$6))))</f>
        <v>1219932.50580157</v>
      </c>
      <c r="I512" s="30" t="n">
        <f aca="false">IF($D$7=$B$7,$B$7,IF(P512&lt;($C$7-$B$7)/($D$7-$B$7),$B$7+SQRT(P512*($D$7-$B$7)*($C$7-$B$7)),$D$7-SQRT((1-P512)*($D$7-$B$7)*($D$7-$C$7))))</f>
        <v>0.925953533227578</v>
      </c>
      <c r="J512" s="30" t="n">
        <f aca="false">IF($D$8=$B$8,$B$8,IF(Q512&lt;($C$8-$B$8)/($D$8-$B$8),$B$8+SQRT(Q512*($D$8-$B$8)*($C$8-$B$8)),$D$8-SQRT((1-Q512)*($D$8-$B$8)*($D$8-$C$8))))</f>
        <v>0.176920785358158</v>
      </c>
      <c r="K512" s="30" t="n">
        <f aca="false">F512*G512*H512*(1-I512*J512)+S512*(1-J512)</f>
        <v>714718.928595757</v>
      </c>
      <c r="L512" s="30" t="n">
        <f aca="false">K512-F512*G512*H512*(1-I512)</f>
        <v>651428.203657392</v>
      </c>
      <c r="M512" s="30" t="n">
        <f aca="true">RAND()</f>
        <v>0.498551765228516</v>
      </c>
      <c r="N512" s="30" t="n">
        <f aca="true">RAND()</f>
        <v>0.768791721906123</v>
      </c>
      <c r="O512" s="30" t="n">
        <f aca="true">RAND()</f>
        <v>0.594329802996657</v>
      </c>
      <c r="P512" s="30" t="n">
        <f aca="true">RAND()</f>
        <v>0.443764554596373</v>
      </c>
      <c r="Q512" s="30" t="n">
        <f aca="true">RAND()</f>
        <v>0.964489990101052</v>
      </c>
      <c r="R512" s="30" t="n">
        <f aca="true">RAND()</f>
        <v>0.927031346526132</v>
      </c>
      <c r="S512" s="32" t="n">
        <f aca="false">IF($D$9=$B$9,$B$9,IF(R512&lt;($C$9-$B$9)/($D$9-$B$9),$B$9+SQRT(R512*($D$9-$B$9)*($C$9-$B$9)),$D$9-SQRT((1-R512)*($D$9-$B$9)*($D$9-$C$9))))</f>
        <v>0</v>
      </c>
    </row>
    <row r="513" customFormat="false" ht="15" hidden="false" customHeight="false" outlineLevel="0" collapsed="false">
      <c r="A513" s="30" t="n">
        <v>493</v>
      </c>
      <c r="F513" s="31" t="n">
        <f aca="false">IF($D$4=$B$4,$B$4,IF(M513&lt;($C$4-$B$4)/($D$4-$B$4),$B$4+SQRT(M513*($D$4-$B$4)*($C$4-$B$4)),$D$4-SQRT((1-M513)*($D$4-$B$4)*($D$4-$C$4))))</f>
        <v>0.869705698494299</v>
      </c>
      <c r="G513" s="31" t="n">
        <f aca="false">IF($D$5=$B$5,$B$5,IF(N513&lt;($C$5-$B$5)/($D$5-$B$5),$B$5+SQRT(N513*($D$5-$B$5)*($C$5-$B$5)),$D$5-SQRT((1-N513)*($D$5-$B$5)*($D$5-$C$5))))</f>
        <v>0.769856904916263</v>
      </c>
      <c r="H513" s="30" t="n">
        <f aca="false">IF($D$6=$B$6,$B$6,IF(O513&lt;($C$6-$B$6)/($D$6-$B$6),$B$6+SQRT(O513*($D$6-$B$6)*($C$6-$B$6)),$D$6-SQRT((1-O513)*($D$6-$B$6)*($D$6-$C$6))))</f>
        <v>633635.134200764</v>
      </c>
      <c r="I513" s="30" t="n">
        <f aca="false">IF($D$7=$B$7,$B$7,IF(P513&lt;($C$7-$B$7)/($D$7-$B$7),$B$7+SQRT(P513*($D$7-$B$7)*($C$7-$B$7)),$D$7-SQRT((1-P513)*($D$7-$B$7)*($D$7-$C$7))))</f>
        <v>0.94389541958765</v>
      </c>
      <c r="J513" s="30" t="n">
        <f aca="false">IF($D$8=$B$8,$B$8,IF(Q513&lt;($C$8-$B$8)/($D$8-$B$8),$B$8+SQRT(Q513*($D$8-$B$8)*($C$8-$B$8)),$D$8-SQRT((1-Q513)*($D$8-$B$8)*($D$8-$C$8))))</f>
        <v>0.083770408516179</v>
      </c>
      <c r="K513" s="30" t="n">
        <f aca="false">F513*G513*H513*(1-I513*J513)+S513*(1-J513)</f>
        <v>390704.09028836</v>
      </c>
      <c r="L513" s="30" t="n">
        <f aca="false">K513-F513*G513*H513*(1-I513)</f>
        <v>366901.737157594</v>
      </c>
      <c r="M513" s="30" t="n">
        <f aca="true">RAND()</f>
        <v>0.576000482028758</v>
      </c>
      <c r="N513" s="30" t="n">
        <f aca="true">RAND()</f>
        <v>0.48085613579554</v>
      </c>
      <c r="O513" s="30" t="n">
        <f aca="true">RAND()</f>
        <v>0.0238111321238082</v>
      </c>
      <c r="P513" s="30" t="n">
        <f aca="true">RAND()</f>
        <v>0.678180755349303</v>
      </c>
      <c r="Q513" s="30" t="n">
        <f aca="true">RAND()</f>
        <v>0.152058732179949</v>
      </c>
      <c r="R513" s="30" t="n">
        <f aca="true">RAND()</f>
        <v>0.268425626801368</v>
      </c>
      <c r="S513" s="32" t="n">
        <f aca="false">IF($D$9=$B$9,$B$9,IF(R513&lt;($C$9-$B$9)/($D$9-$B$9),$B$9+SQRT(R513*($D$9-$B$9)*($C$9-$B$9)),$D$9-SQRT((1-R513)*($D$9-$B$9)*($D$9-$C$9))))</f>
        <v>0</v>
      </c>
    </row>
    <row r="514" customFormat="false" ht="15" hidden="false" customHeight="false" outlineLevel="0" collapsed="false">
      <c r="A514" s="30" t="n">
        <v>494</v>
      </c>
      <c r="F514" s="31" t="n">
        <f aca="false">IF($D$4=$B$4,$B$4,IF(M514&lt;($C$4-$B$4)/($D$4-$B$4),$B$4+SQRT(M514*($D$4-$B$4)*($C$4-$B$4)),$D$4-SQRT((1-M514)*($D$4-$B$4)*($D$4-$C$4))))</f>
        <v>0.844637858571573</v>
      </c>
      <c r="G514" s="31" t="n">
        <f aca="false">IF($D$5=$B$5,$B$5,IF(N514&lt;($C$5-$B$5)/($D$5-$B$5),$B$5+SQRT(N514*($D$5-$B$5)*($C$5-$B$5)),$D$5-SQRT((1-N514)*($D$5-$B$5)*($D$5-$C$5))))</f>
        <v>0.882743627667928</v>
      </c>
      <c r="H514" s="30" t="n">
        <f aca="false">IF($D$6=$B$6,$B$6,IF(O514&lt;($C$6-$B$6)/($D$6-$B$6),$B$6+SQRT(O514*($D$6-$B$6)*($C$6-$B$6)),$D$6-SQRT((1-O514)*($D$6-$B$6)*($D$6-$C$6))))</f>
        <v>1669113.76332457</v>
      </c>
      <c r="I514" s="30" t="n">
        <f aca="false">IF($D$7=$B$7,$B$7,IF(P514&lt;($C$7-$B$7)/($D$7-$B$7),$B$7+SQRT(P514*($D$7-$B$7)*($C$7-$B$7)),$D$7-SQRT((1-P514)*($D$7-$B$7)*($D$7-$C$7))))</f>
        <v>0.9298883228086</v>
      </c>
      <c r="J514" s="30" t="n">
        <f aca="false">IF($D$8=$B$8,$B$8,IF(Q514&lt;($C$8-$B$8)/($D$8-$B$8),$B$8+SQRT(Q514*($D$8-$B$8)*($C$8-$B$8)),$D$8-SQRT((1-Q514)*($D$8-$B$8)*($D$8-$C$8))))</f>
        <v>0.101783727738277</v>
      </c>
      <c r="K514" s="30" t="n">
        <f aca="false">F514*G514*H514*(1-I514*J514)+S514*(1-J514)</f>
        <v>1126701.25555487</v>
      </c>
      <c r="L514" s="30" t="n">
        <f aca="false">K514-F514*G514*H514*(1-I514)</f>
        <v>1039448.04234812</v>
      </c>
      <c r="M514" s="30" t="n">
        <f aca="true">RAND()</f>
        <v>0.418402202643409</v>
      </c>
      <c r="N514" s="30" t="n">
        <f aca="true">RAND()</f>
        <v>0.990073920464563</v>
      </c>
      <c r="O514" s="30" t="n">
        <f aca="true">RAND()</f>
        <v>0.927009532252514</v>
      </c>
      <c r="P514" s="30" t="n">
        <f aca="true">RAND()</f>
        <v>0.490934163167008</v>
      </c>
      <c r="Q514" s="30" t="n">
        <f aca="true">RAND()</f>
        <v>0.356904257534077</v>
      </c>
      <c r="R514" s="30" t="n">
        <f aca="true">RAND()</f>
        <v>0.658862715321056</v>
      </c>
      <c r="S514" s="32" t="n">
        <f aca="false">IF($D$9=$B$9,$B$9,IF(R514&lt;($C$9-$B$9)/($D$9-$B$9),$B$9+SQRT(R514*($D$9-$B$9)*($C$9-$B$9)),$D$9-SQRT((1-R514)*($D$9-$B$9)*($D$9-$C$9))))</f>
        <v>0</v>
      </c>
    </row>
    <row r="515" customFormat="false" ht="15" hidden="false" customHeight="false" outlineLevel="0" collapsed="false">
      <c r="A515" s="30" t="n">
        <v>495</v>
      </c>
      <c r="F515" s="31" t="n">
        <f aca="false">IF($D$4=$B$4,$B$4,IF(M515&lt;($C$4-$B$4)/($D$4-$B$4),$B$4+SQRT(M515*($D$4-$B$4)*($C$4-$B$4)),$D$4-SQRT((1-M515)*($D$4-$B$4)*($D$4-$C$4))))</f>
        <v>0.863218159751677</v>
      </c>
      <c r="G515" s="31" t="n">
        <f aca="false">IF($D$5=$B$5,$B$5,IF(N515&lt;($C$5-$B$5)/($D$5-$B$5),$B$5+SQRT(N515*($D$5-$B$5)*($C$5-$B$5)),$D$5-SQRT((1-N515)*($D$5-$B$5)*($D$5-$C$5))))</f>
        <v>0.848995666393576</v>
      </c>
      <c r="H515" s="30" t="n">
        <f aca="false">IF($D$6=$B$6,$B$6,IF(O515&lt;($C$6-$B$6)/($D$6-$B$6),$B$6+SQRT(O515*($D$6-$B$6)*($C$6-$B$6)),$D$6-SQRT((1-O515)*($D$6-$B$6)*($D$6-$C$6))))</f>
        <v>841304.087002078</v>
      </c>
      <c r="I515" s="30" t="n">
        <f aca="false">IF($D$7=$B$7,$B$7,IF(P515&lt;($C$7-$B$7)/($D$7-$B$7),$B$7+SQRT(P515*($D$7-$B$7)*($C$7-$B$7)),$D$7-SQRT((1-P515)*($D$7-$B$7)*($D$7-$C$7))))</f>
        <v>0.952696022994791</v>
      </c>
      <c r="J515" s="30" t="n">
        <f aca="false">IF($D$8=$B$8,$B$8,IF(Q515&lt;($C$8-$B$8)/($D$8-$B$8),$B$8+SQRT(Q515*($D$8-$B$8)*($C$8-$B$8)),$D$8-SQRT((1-Q515)*($D$8-$B$8)*($D$8-$C$8))))</f>
        <v>0.0862698990855413</v>
      </c>
      <c r="K515" s="30" t="n">
        <f aca="false">F515*G515*H515*(1-I515*J515)+S515*(1-J515)</f>
        <v>565890.370162138</v>
      </c>
      <c r="L515" s="30" t="n">
        <f aca="false">K515-F515*G515*H515*(1-I515)</f>
        <v>536724.382002217</v>
      </c>
      <c r="M515" s="30" t="n">
        <f aca="true">RAND()</f>
        <v>0.532803353454481</v>
      </c>
      <c r="N515" s="30" t="n">
        <f aca="true">RAND()</f>
        <v>0.913285265112153</v>
      </c>
      <c r="O515" s="30" t="n">
        <f aca="true">RAND()</f>
        <v>0.155317973072429</v>
      </c>
      <c r="P515" s="30" t="n">
        <f aca="true">RAND()</f>
        <v>0.808844317871545</v>
      </c>
      <c r="Q515" s="30" t="n">
        <f aca="true">RAND()</f>
        <v>0.175400743956713</v>
      </c>
      <c r="R515" s="30" t="n">
        <f aca="true">RAND()</f>
        <v>0.349639972644591</v>
      </c>
      <c r="S515" s="32" t="n">
        <f aca="false">IF($D$9=$B$9,$B$9,IF(R515&lt;($C$9-$B$9)/($D$9-$B$9),$B$9+SQRT(R515*($D$9-$B$9)*($C$9-$B$9)),$D$9-SQRT((1-R515)*($D$9-$B$9)*($D$9-$C$9))))</f>
        <v>0</v>
      </c>
    </row>
    <row r="516" customFormat="false" ht="15" hidden="false" customHeight="false" outlineLevel="0" collapsed="false">
      <c r="A516" s="30" t="n">
        <v>496</v>
      </c>
      <c r="F516" s="31" t="n">
        <f aca="false">IF($D$4=$B$4,$B$4,IF(M516&lt;($C$4-$B$4)/($D$4-$B$4),$B$4+SQRT(M516*($D$4-$B$4)*($C$4-$B$4)),$D$4-SQRT((1-M516)*($D$4-$B$4)*($D$4-$C$4))))</f>
        <v>0.866252932985901</v>
      </c>
      <c r="G516" s="31" t="n">
        <f aca="false">IF($D$5=$B$5,$B$5,IF(N516&lt;($C$5-$B$5)/($D$5-$B$5),$B$5+SQRT(N516*($D$5-$B$5)*($C$5-$B$5)),$D$5-SQRT((1-N516)*($D$5-$B$5)*($D$5-$C$5))))</f>
        <v>0.801902708793048</v>
      </c>
      <c r="H516" s="30" t="n">
        <f aca="false">IF($D$6=$B$6,$B$6,IF(O516&lt;($C$6-$B$6)/($D$6-$B$6),$B$6+SQRT(O516*($D$6-$B$6)*($C$6-$B$6)),$D$6-SQRT((1-O516)*($D$6-$B$6)*($D$6-$C$6))))</f>
        <v>1779673.69855494</v>
      </c>
      <c r="I516" s="30" t="n">
        <f aca="false">IF($D$7=$B$7,$B$7,IF(P516&lt;($C$7-$B$7)/($D$7-$B$7),$B$7+SQRT(P516*($D$7-$B$7)*($C$7-$B$7)),$D$7-SQRT((1-P516)*($D$7-$B$7)*($D$7-$C$7))))</f>
        <v>0.896127691733655</v>
      </c>
      <c r="J516" s="30" t="n">
        <f aca="false">IF($D$8=$B$8,$B$8,IF(Q516&lt;($C$8-$B$8)/($D$8-$B$8),$B$8+SQRT(Q516*($D$8-$B$8)*($C$8-$B$8)),$D$8-SQRT((1-Q516)*($D$8-$B$8)*($D$8-$C$8))))</f>
        <v>0.174999829676548</v>
      </c>
      <c r="K516" s="30" t="n">
        <f aca="false">F516*G516*H516*(1-I516*J516)+S516*(1-J516)</f>
        <v>1042379.70612024</v>
      </c>
      <c r="L516" s="30" t="n">
        <f aca="false">K516-F516*G516*H516*(1-I516)</f>
        <v>913967.42425041</v>
      </c>
      <c r="M516" s="30" t="n">
        <f aca="true">RAND()</f>
        <v>0.552800754528291</v>
      </c>
      <c r="N516" s="30" t="n">
        <f aca="true">RAND()</f>
        <v>0.679230715261949</v>
      </c>
      <c r="O516" s="30" t="n">
        <f aca="true">RAND()</f>
        <v>0.967637547261026</v>
      </c>
      <c r="P516" s="30" t="n">
        <f aca="true">RAND()</f>
        <v>0.163674149590392</v>
      </c>
      <c r="Q516" s="30" t="n">
        <f aca="true">RAND()</f>
        <v>0.958332765586559</v>
      </c>
      <c r="R516" s="30" t="n">
        <f aca="true">RAND()</f>
        <v>0.447619020720906</v>
      </c>
      <c r="S516" s="32" t="n">
        <f aca="false">IF($D$9=$B$9,$B$9,IF(R516&lt;($C$9-$B$9)/($D$9-$B$9),$B$9+SQRT(R516*($D$9-$B$9)*($C$9-$B$9)),$D$9-SQRT((1-R516)*($D$9-$B$9)*($D$9-$C$9))))</f>
        <v>0</v>
      </c>
    </row>
    <row r="517" customFormat="false" ht="15" hidden="false" customHeight="false" outlineLevel="0" collapsed="false">
      <c r="A517" s="30" t="n">
        <v>497</v>
      </c>
      <c r="F517" s="31" t="n">
        <f aca="false">IF($D$4=$B$4,$B$4,IF(M517&lt;($C$4-$B$4)/($D$4-$B$4),$B$4+SQRT(M517*($D$4-$B$4)*($C$4-$B$4)),$D$4-SQRT((1-M517)*($D$4-$B$4)*($D$4-$C$4))))</f>
        <v>0.850201095480176</v>
      </c>
      <c r="G517" s="31" t="n">
        <f aca="false">IF($D$5=$B$5,$B$5,IF(N517&lt;($C$5-$B$5)/($D$5-$B$5),$B$5+SQRT(N517*($D$5-$B$5)*($C$5-$B$5)),$D$5-SQRT((1-N517)*($D$5-$B$5)*($D$5-$C$5))))</f>
        <v>0.8294670298722</v>
      </c>
      <c r="H517" s="30" t="n">
        <f aca="false">IF($D$6=$B$6,$B$6,IF(O517&lt;($C$6-$B$6)/($D$6-$B$6),$B$6+SQRT(O517*($D$6-$B$6)*($C$6-$B$6)),$D$6-SQRT((1-O517)*($D$6-$B$6)*($D$6-$C$6))))</f>
        <v>1327755.89092255</v>
      </c>
      <c r="I517" s="30" t="n">
        <f aca="false">IF($D$7=$B$7,$B$7,IF(P517&lt;($C$7-$B$7)/($D$7-$B$7),$B$7+SQRT(P517*($D$7-$B$7)*($C$7-$B$7)),$D$7-SQRT((1-P517)*($D$7-$B$7)*($D$7-$C$7))))</f>
        <v>0.942247709666745</v>
      </c>
      <c r="J517" s="30" t="n">
        <f aca="false">IF($D$8=$B$8,$B$8,IF(Q517&lt;($C$8-$B$8)/($D$8-$B$8),$B$8+SQRT(Q517*($D$8-$B$8)*($C$8-$B$8)),$D$8-SQRT((1-Q517)*($D$8-$B$8)*($D$8-$C$8))))</f>
        <v>0.117691492901659</v>
      </c>
      <c r="K517" s="30" t="n">
        <f aca="false">F517*G517*H517*(1-I517*J517)+S517*(1-J517)</f>
        <v>832515.451423355</v>
      </c>
      <c r="L517" s="30" t="n">
        <f aca="false">K517-F517*G517*H517*(1-I517)</f>
        <v>778438.993454329</v>
      </c>
      <c r="M517" s="30" t="n">
        <f aca="true">RAND()</f>
        <v>0.451207381668899</v>
      </c>
      <c r="N517" s="30" t="n">
        <f aca="true">RAND()</f>
        <v>0.83417000416503</v>
      </c>
      <c r="O517" s="30" t="n">
        <f aca="true">RAND()</f>
        <v>0.698725238540446</v>
      </c>
      <c r="P517" s="30" t="n">
        <f aca="true">RAND()</f>
        <v>0.654587687596933</v>
      </c>
      <c r="Q517" s="30" t="n">
        <f aca="true">RAND()</f>
        <v>0.548353977282819</v>
      </c>
      <c r="R517" s="30" t="n">
        <f aca="true">RAND()</f>
        <v>0.0166862184834291</v>
      </c>
      <c r="S517" s="32" t="n">
        <f aca="false">IF($D$9=$B$9,$B$9,IF(R517&lt;($C$9-$B$9)/($D$9-$B$9),$B$9+SQRT(R517*($D$9-$B$9)*($C$9-$B$9)),$D$9-SQRT((1-R517)*($D$9-$B$9)*($D$9-$C$9))))</f>
        <v>0</v>
      </c>
    </row>
    <row r="518" customFormat="false" ht="15" hidden="false" customHeight="false" outlineLevel="0" collapsed="false">
      <c r="A518" s="30" t="n">
        <v>498</v>
      </c>
      <c r="F518" s="31" t="n">
        <f aca="false">IF($D$4=$B$4,$B$4,IF(M518&lt;($C$4-$B$4)/($D$4-$B$4),$B$4+SQRT(M518*($D$4-$B$4)*($C$4-$B$4)),$D$4-SQRT((1-M518)*($D$4-$B$4)*($D$4-$C$4))))</f>
        <v>0.825184091913501</v>
      </c>
      <c r="G518" s="31" t="n">
        <f aca="false">IF($D$5=$B$5,$B$5,IF(N518&lt;($C$5-$B$5)/($D$5-$B$5),$B$5+SQRT(N518*($D$5-$B$5)*($C$5-$B$5)),$D$5-SQRT((1-N518)*($D$5-$B$5)*($D$5-$C$5))))</f>
        <v>0.793006177783175</v>
      </c>
      <c r="H518" s="30" t="n">
        <f aca="false">IF($D$6=$B$6,$B$6,IF(O518&lt;($C$6-$B$6)/($D$6-$B$6),$B$6+SQRT(O518*($D$6-$B$6)*($C$6-$B$6)),$D$6-SQRT((1-O518)*($D$6-$B$6)*($D$6-$C$6))))</f>
        <v>741269.266899968</v>
      </c>
      <c r="I518" s="30" t="n">
        <f aca="false">IF($D$7=$B$7,$B$7,IF(P518&lt;($C$7-$B$7)/($D$7-$B$7),$B$7+SQRT(P518*($D$7-$B$7)*($C$7-$B$7)),$D$7-SQRT((1-P518)*($D$7-$B$7)*($D$7-$C$7))))</f>
        <v>0.879622409146057</v>
      </c>
      <c r="J518" s="30" t="n">
        <f aca="false">IF($D$8=$B$8,$B$8,IF(Q518&lt;($C$8-$B$8)/($D$8-$B$8),$B$8+SQRT(Q518*($D$8-$B$8)*($C$8-$B$8)),$D$8-SQRT((1-Q518)*($D$8-$B$8)*($D$8-$C$8))))</f>
        <v>0.0950241146318985</v>
      </c>
      <c r="K518" s="30" t="n">
        <f aca="false">F518*G518*H518*(1-I518*J518)+S518*(1-J518)</f>
        <v>444524.231603876</v>
      </c>
      <c r="L518" s="30" t="n">
        <f aca="false">K518-F518*G518*H518*(1-I518)</f>
        <v>386132.808539981</v>
      </c>
      <c r="M518" s="30" t="n">
        <f aca="true">RAND()</f>
        <v>0.313421137364158</v>
      </c>
      <c r="N518" s="30" t="n">
        <f aca="true">RAND()</f>
        <v>0.620856411041176</v>
      </c>
      <c r="O518" s="30" t="n">
        <f aca="true">RAND()</f>
        <v>0.0776144788672638</v>
      </c>
      <c r="P518" s="30" t="n">
        <f aca="true">RAND()</f>
        <v>0.0674990095089558</v>
      </c>
      <c r="Q518" s="30" t="n">
        <f aca="true">RAND()</f>
        <v>0.270289453118178</v>
      </c>
      <c r="R518" s="30" t="n">
        <f aca="true">RAND()</f>
        <v>0.853558201760979</v>
      </c>
      <c r="S518" s="32" t="n">
        <f aca="false">IF($D$9=$B$9,$B$9,IF(R518&lt;($C$9-$B$9)/($D$9-$B$9),$B$9+SQRT(R518*($D$9-$B$9)*($C$9-$B$9)),$D$9-SQRT((1-R518)*($D$9-$B$9)*($D$9-$C$9))))</f>
        <v>0</v>
      </c>
    </row>
    <row r="519" customFormat="false" ht="15" hidden="false" customHeight="false" outlineLevel="0" collapsed="false">
      <c r="A519" s="30" t="n">
        <v>499</v>
      </c>
      <c r="F519" s="31" t="n">
        <f aca="false">IF($D$4=$B$4,$B$4,IF(M519&lt;($C$4-$B$4)/($D$4-$B$4),$B$4+SQRT(M519*($D$4-$B$4)*($C$4-$B$4)),$D$4-SQRT((1-M519)*($D$4-$B$4)*($D$4-$C$4))))</f>
        <v>0.87592025208143</v>
      </c>
      <c r="G519" s="31" t="n">
        <f aca="false">IF($D$5=$B$5,$B$5,IF(N519&lt;($C$5-$B$5)/($D$5-$B$5),$B$5+SQRT(N519*($D$5-$B$5)*($C$5-$B$5)),$D$5-SQRT((1-N519)*($D$5-$B$5)*($D$5-$C$5))))</f>
        <v>0.770057174351556</v>
      </c>
      <c r="H519" s="30" t="n">
        <f aca="false">IF($D$6=$B$6,$B$6,IF(O519&lt;($C$6-$B$6)/($D$6-$B$6),$B$6+SQRT(O519*($D$6-$B$6)*($C$6-$B$6)),$D$6-SQRT((1-O519)*($D$6-$B$6)*($D$6-$C$6))))</f>
        <v>1079477.65543538</v>
      </c>
      <c r="I519" s="30" t="n">
        <f aca="false">IF($D$7=$B$7,$B$7,IF(P519&lt;($C$7-$B$7)/($D$7-$B$7),$B$7+SQRT(P519*($D$7-$B$7)*($C$7-$B$7)),$D$7-SQRT((1-P519)*($D$7-$B$7)*($D$7-$C$7))))</f>
        <v>0.893466773045831</v>
      </c>
      <c r="J519" s="30" t="n">
        <f aca="false">IF($D$8=$B$8,$B$8,IF(Q519&lt;($C$8-$B$8)/($D$8-$B$8),$B$8+SQRT(Q519*($D$8-$B$8)*($C$8-$B$8)),$D$8-SQRT((1-Q519)*($D$8-$B$8)*($D$8-$C$8))))</f>
        <v>0.100270749117169</v>
      </c>
      <c r="K519" s="30" t="n">
        <f aca="false">F519*G519*H519*(1-I519*J519)+S519*(1-J519)</f>
        <v>662886.068460334</v>
      </c>
      <c r="L519" s="30" t="n">
        <f aca="false">K519-F519*G519*H519*(1-I519)</f>
        <v>585317.410346203</v>
      </c>
      <c r="M519" s="30" t="n">
        <f aca="true">RAND()</f>
        <v>0.618958701847875</v>
      </c>
      <c r="N519" s="30" t="n">
        <f aca="true">RAND()</f>
        <v>0.48199070914059</v>
      </c>
      <c r="O519" s="30" t="n">
        <f aca="true">RAND()</f>
        <v>0.435092408771506</v>
      </c>
      <c r="P519" s="30" t="n">
        <f aca="true">RAND()</f>
        <v>0.145335412232136</v>
      </c>
      <c r="Q519" s="30" t="n">
        <f aca="true">RAND()</f>
        <v>0.336938434556624</v>
      </c>
      <c r="R519" s="30" t="n">
        <f aca="true">RAND()</f>
        <v>0.498217459629538</v>
      </c>
      <c r="S519" s="32" t="n">
        <f aca="false">IF($D$9=$B$9,$B$9,IF(R519&lt;($C$9-$B$9)/($D$9-$B$9),$B$9+SQRT(R519*($D$9-$B$9)*($C$9-$B$9)),$D$9-SQRT((1-R519)*($D$9-$B$9)*($D$9-$C$9))))</f>
        <v>0</v>
      </c>
    </row>
    <row r="520" customFormat="false" ht="15" hidden="false" customHeight="false" outlineLevel="0" collapsed="false">
      <c r="A520" s="30" t="n">
        <v>500</v>
      </c>
      <c r="F520" s="31" t="n">
        <f aca="false">IF($D$4=$B$4,$B$4,IF(M520&lt;($C$4-$B$4)/($D$4-$B$4),$B$4+SQRT(M520*($D$4-$B$4)*($C$4-$B$4)),$D$4-SQRT((1-M520)*($D$4-$B$4)*($D$4-$C$4))))</f>
        <v>0.847522896186615</v>
      </c>
      <c r="G520" s="31" t="n">
        <f aca="false">IF($D$5=$B$5,$B$5,IF(N520&lt;($C$5-$B$5)/($D$5-$B$5),$B$5+SQRT(N520*($D$5-$B$5)*($C$5-$B$5)),$D$5-SQRT((1-N520)*($D$5-$B$5)*($D$5-$C$5))))</f>
        <v>0.662818532340597</v>
      </c>
      <c r="H520" s="30" t="n">
        <f aca="false">IF($D$6=$B$6,$B$6,IF(O520&lt;($C$6-$B$6)/($D$6-$B$6),$B$6+SQRT(O520*($D$6-$B$6)*($C$6-$B$6)),$D$6-SQRT((1-O520)*($D$6-$B$6)*($D$6-$C$6))))</f>
        <v>1430627.34365646</v>
      </c>
      <c r="I520" s="30" t="n">
        <f aca="false">IF($D$7=$B$7,$B$7,IF(P520&lt;($C$7-$B$7)/($D$7-$B$7),$B$7+SQRT(P520*($D$7-$B$7)*($C$7-$B$7)),$D$7-SQRT((1-P520)*($D$7-$B$7)*($D$7-$C$7))))</f>
        <v>0.892128584510169</v>
      </c>
      <c r="J520" s="30" t="n">
        <f aca="false">IF($D$8=$B$8,$B$8,IF(Q520&lt;($C$8-$B$8)/($D$8-$B$8),$B$8+SQRT(Q520*($D$8-$B$8)*($C$8-$B$8)),$D$8-SQRT((1-Q520)*($D$8-$B$8)*($D$8-$C$8))))</f>
        <v>0.103794497577386</v>
      </c>
      <c r="K520" s="30" t="n">
        <f aca="false">F520*G520*H520*(1-I520*J520)+S520*(1-J520)</f>
        <v>729243.081874424</v>
      </c>
      <c r="L520" s="30" t="n">
        <f aca="false">K520-F520*G520*H520*(1-I520)</f>
        <v>642551.090023059</v>
      </c>
      <c r="M520" s="30" t="n">
        <f aca="true">RAND()</f>
        <v>0.435260097985738</v>
      </c>
      <c r="N520" s="30" t="n">
        <f aca="true">RAND()</f>
        <v>0.0657694667571104</v>
      </c>
      <c r="O520" s="30" t="n">
        <f aca="true">RAND()</f>
        <v>0.783876518805531</v>
      </c>
      <c r="P520" s="30" t="n">
        <f aca="true">RAND()</f>
        <v>0.136524433294648</v>
      </c>
      <c r="Q520" s="30" t="n">
        <f aca="true">RAND()</f>
        <v>0.382966753574157</v>
      </c>
      <c r="R520" s="30" t="n">
        <f aca="true">RAND()</f>
        <v>0.588761121086678</v>
      </c>
      <c r="S520" s="32" t="n">
        <f aca="false">IF($D$9=$B$9,$B$9,IF(R520&lt;($C$9-$B$9)/($D$9-$B$9),$B$9+SQRT(R520*($D$9-$B$9)*($C$9-$B$9)),$D$9-SQRT((1-R520)*($D$9-$B$9)*($D$9-$C$9))))</f>
        <v>0</v>
      </c>
    </row>
    <row r="521" customFormat="false" ht="15" hidden="false" customHeight="false" outlineLevel="0" collapsed="false">
      <c r="A521" s="30" t="n">
        <v>501</v>
      </c>
      <c r="F521" s="31" t="n">
        <f aca="false">IF($D$4=$B$4,$B$4,IF(M521&lt;($C$4-$B$4)/($D$4-$B$4),$B$4+SQRT(M521*($D$4-$B$4)*($C$4-$B$4)),$D$4-SQRT((1-M521)*($D$4-$B$4)*($D$4-$C$4))))</f>
        <v>0.891982284482801</v>
      </c>
      <c r="G521" s="31" t="n">
        <f aca="false">IF($D$5=$B$5,$B$5,IF(N521&lt;($C$5-$B$5)/($D$5-$B$5),$B$5+SQRT(N521*($D$5-$B$5)*($C$5-$B$5)),$D$5-SQRT((1-N521)*($D$5-$B$5)*($D$5-$C$5))))</f>
        <v>0.800792730828574</v>
      </c>
      <c r="H521" s="30" t="n">
        <f aca="false">IF($D$6=$B$6,$B$6,IF(O521&lt;($C$6-$B$6)/($D$6-$B$6),$B$6+SQRT(O521*($D$6-$B$6)*($C$6-$B$6)),$D$6-SQRT((1-O521)*($D$6-$B$6)*($D$6-$C$6))))</f>
        <v>1026497.8976036</v>
      </c>
      <c r="I521" s="30" t="n">
        <f aca="false">IF($D$7=$B$7,$B$7,IF(P521&lt;($C$7-$B$7)/($D$7-$B$7),$B$7+SQRT(P521*($D$7-$B$7)*($C$7-$B$7)),$D$7-SQRT((1-P521)*($D$7-$B$7)*($D$7-$C$7))))</f>
        <v>0.903552327319972</v>
      </c>
      <c r="J521" s="30" t="n">
        <f aca="false">IF($D$8=$B$8,$B$8,IF(Q521&lt;($C$8-$B$8)/($D$8-$B$8),$B$8+SQRT(Q521*($D$8-$B$8)*($C$8-$B$8)),$D$8-SQRT((1-Q521)*($D$8-$B$8)*($D$8-$C$8))))</f>
        <v>0.095090379950928</v>
      </c>
      <c r="K521" s="30" t="n">
        <f aca="false">F521*G521*H521*(1-I521*J521)+S521*(1-J521)</f>
        <v>670222.546478309</v>
      </c>
      <c r="L521" s="30" t="n">
        <f aca="false">K521-F521*G521*H521*(1-I521)</f>
        <v>599505.165557524</v>
      </c>
      <c r="M521" s="30" t="n">
        <f aca="true">RAND()</f>
        <v>0.737143951104705</v>
      </c>
      <c r="N521" s="30" t="n">
        <f aca="true">RAND()</f>
        <v>0.671930591451606</v>
      </c>
      <c r="O521" s="30" t="n">
        <f aca="true">RAND()</f>
        <v>0.36819577108653</v>
      </c>
      <c r="P521" s="30" t="n">
        <f aca="true">RAND()</f>
        <v>0.220603981645031</v>
      </c>
      <c r="Q521" s="30" t="n">
        <f aca="true">RAND()</f>
        <v>0.271085648549206</v>
      </c>
      <c r="R521" s="30" t="n">
        <f aca="true">RAND()</f>
        <v>0.359304750124504</v>
      </c>
      <c r="S521" s="32" t="n">
        <f aca="false">IF($D$9=$B$9,$B$9,IF(R521&lt;($C$9-$B$9)/($D$9-$B$9),$B$9+SQRT(R521*($D$9-$B$9)*($C$9-$B$9)),$D$9-SQRT((1-R521)*($D$9-$B$9)*($D$9-$C$9))))</f>
        <v>0</v>
      </c>
    </row>
    <row r="522" customFormat="false" ht="15" hidden="false" customHeight="false" outlineLevel="0" collapsed="false">
      <c r="A522" s="30" t="n">
        <v>502</v>
      </c>
      <c r="F522" s="31" t="n">
        <f aca="false">IF($D$4=$B$4,$B$4,IF(M522&lt;($C$4-$B$4)/($D$4-$B$4),$B$4+SQRT(M522*($D$4-$B$4)*($C$4-$B$4)),$D$4-SQRT((1-M522)*($D$4-$B$4)*($D$4-$C$4))))</f>
        <v>0.804144761379326</v>
      </c>
      <c r="G522" s="31" t="n">
        <f aca="false">IF($D$5=$B$5,$B$5,IF(N522&lt;($C$5-$B$5)/($D$5-$B$5),$B$5+SQRT(N522*($D$5-$B$5)*($C$5-$B$5)),$D$5-SQRT((1-N522)*($D$5-$B$5)*($D$5-$C$5))))</f>
        <v>0.854711889952647</v>
      </c>
      <c r="H522" s="30" t="n">
        <f aca="false">IF($D$6=$B$6,$B$6,IF(O522&lt;($C$6-$B$6)/($D$6-$B$6),$B$6+SQRT(O522*($D$6-$B$6)*($C$6-$B$6)),$D$6-SQRT((1-O522)*($D$6-$B$6)*($D$6-$C$6))))</f>
        <v>873587.756724395</v>
      </c>
      <c r="I522" s="30" t="n">
        <f aca="false">IF($D$7=$B$7,$B$7,IF(P522&lt;($C$7-$B$7)/($D$7-$B$7),$B$7+SQRT(P522*($D$7-$B$7)*($C$7-$B$7)),$D$7-SQRT((1-P522)*($D$7-$B$7)*($D$7-$C$7))))</f>
        <v>0.903164841380048</v>
      </c>
      <c r="J522" s="30" t="n">
        <f aca="false">IF($D$8=$B$8,$B$8,IF(Q522&lt;($C$8-$B$8)/($D$8-$B$8),$B$8+SQRT(Q522*($D$8-$B$8)*($C$8-$B$8)),$D$8-SQRT((1-Q522)*($D$8-$B$8)*($D$8-$C$8))))</f>
        <v>0.0990184404924759</v>
      </c>
      <c r="K522" s="30" t="n">
        <f aca="false">F522*G522*H522*(1-I522*J522)+S522*(1-J522)</f>
        <v>546731.216678558</v>
      </c>
      <c r="L522" s="30" t="n">
        <f aca="false">K522-F522*G522*H522*(1-I522)</f>
        <v>488588.731659592</v>
      </c>
      <c r="M522" s="30" t="n">
        <f aca="true">RAND()</f>
        <v>0.216922626455135</v>
      </c>
      <c r="N522" s="30" t="n">
        <f aca="true">RAND()</f>
        <v>0.931632902944627</v>
      </c>
      <c r="O522" s="30" t="n">
        <f aca="true">RAND()</f>
        <v>0.186090415965821</v>
      </c>
      <c r="P522" s="30" t="n">
        <f aca="true">RAND()</f>
        <v>0.217423104535821</v>
      </c>
      <c r="Q522" s="30" t="n">
        <f aca="true">RAND()</f>
        <v>0.32037433444192</v>
      </c>
      <c r="R522" s="30" t="n">
        <f aca="true">RAND()</f>
        <v>0.753656664635589</v>
      </c>
      <c r="S522" s="32" t="n">
        <f aca="false">IF($D$9=$B$9,$B$9,IF(R522&lt;($C$9-$B$9)/($D$9-$B$9),$B$9+SQRT(R522*($D$9-$B$9)*($C$9-$B$9)),$D$9-SQRT((1-R522)*($D$9-$B$9)*($D$9-$C$9))))</f>
        <v>0</v>
      </c>
    </row>
    <row r="523" customFormat="false" ht="15" hidden="false" customHeight="false" outlineLevel="0" collapsed="false">
      <c r="A523" s="30" t="n">
        <v>503</v>
      </c>
      <c r="F523" s="31" t="n">
        <f aca="false">IF($D$4=$B$4,$B$4,IF(M523&lt;($C$4-$B$4)/($D$4-$B$4),$B$4+SQRT(M523*($D$4-$B$4)*($C$4-$B$4)),$D$4-SQRT((1-M523)*($D$4-$B$4)*($D$4-$C$4))))</f>
        <v>0.897609267424751</v>
      </c>
      <c r="G523" s="31" t="n">
        <f aca="false">IF($D$5=$B$5,$B$5,IF(N523&lt;($C$5-$B$5)/($D$5-$B$5),$B$5+SQRT(N523*($D$5-$B$5)*($C$5-$B$5)),$D$5-SQRT((1-N523)*($D$5-$B$5)*($D$5-$C$5))))</f>
        <v>0.800911440614417</v>
      </c>
      <c r="H523" s="30" t="n">
        <f aca="false">IF($D$6=$B$6,$B$6,IF(O523&lt;($C$6-$B$6)/($D$6-$B$6),$B$6+SQRT(O523*($D$6-$B$6)*($C$6-$B$6)),$D$6-SQRT((1-O523)*($D$6-$B$6)*($D$6-$C$6))))</f>
        <v>732958.577309384</v>
      </c>
      <c r="I523" s="30" t="n">
        <f aca="false">IF($D$7=$B$7,$B$7,IF(P523&lt;($C$7-$B$7)/($D$7-$B$7),$B$7+SQRT(P523*($D$7-$B$7)*($C$7-$B$7)),$D$7-SQRT((1-P523)*($D$7-$B$7)*($D$7-$C$7))))</f>
        <v>0.929462722397662</v>
      </c>
      <c r="J523" s="30" t="n">
        <f aca="false">IF($D$8=$B$8,$B$8,IF(Q523&lt;($C$8-$B$8)/($D$8-$B$8),$B$8+SQRT(Q523*($D$8-$B$8)*($C$8-$B$8)),$D$8-SQRT((1-Q523)*($D$8-$B$8)*($D$8-$C$8))))</f>
        <v>0.0837676665562919</v>
      </c>
      <c r="K523" s="30" t="n">
        <f aca="false">F523*G523*H523*(1-I523*J523)+S523*(1-J523)</f>
        <v>485901.930683972</v>
      </c>
      <c r="L523" s="30" t="n">
        <f aca="false">K523-F523*G523*H523*(1-I523)</f>
        <v>448733.865794407</v>
      </c>
      <c r="M523" s="30" t="n">
        <f aca="true">RAND()</f>
        <v>0.780988451442937</v>
      </c>
      <c r="N523" s="30" t="n">
        <f aca="true">RAND()</f>
        <v>0.672715246629662</v>
      </c>
      <c r="O523" s="30" t="n">
        <f aca="true">RAND()</f>
        <v>0.0723595983226832</v>
      </c>
      <c r="P523" s="30" t="n">
        <f aca="true">RAND()</f>
        <v>0.485717250065223</v>
      </c>
      <c r="Q523" s="30" t="n">
        <f aca="true">RAND()</f>
        <v>0.152034040620922</v>
      </c>
      <c r="R523" s="30" t="n">
        <f aca="true">RAND()</f>
        <v>0.119057699125498</v>
      </c>
      <c r="S523" s="32" t="n">
        <f aca="false">IF($D$9=$B$9,$B$9,IF(R523&lt;($C$9-$B$9)/($D$9-$B$9),$B$9+SQRT(R523*($D$9-$B$9)*($C$9-$B$9)),$D$9-SQRT((1-R523)*($D$9-$B$9)*($D$9-$C$9))))</f>
        <v>0</v>
      </c>
    </row>
    <row r="524" customFormat="false" ht="15" hidden="false" customHeight="false" outlineLevel="0" collapsed="false">
      <c r="A524" s="30" t="n">
        <v>504</v>
      </c>
      <c r="F524" s="31" t="n">
        <f aca="false">IF($D$4=$B$4,$B$4,IF(M524&lt;($C$4-$B$4)/($D$4-$B$4),$B$4+SQRT(M524*($D$4-$B$4)*($C$4-$B$4)),$D$4-SQRT((1-M524)*($D$4-$B$4)*($D$4-$C$4))))</f>
        <v>0.923146782037162</v>
      </c>
      <c r="G524" s="31" t="n">
        <f aca="false">IF($D$5=$B$5,$B$5,IF(N524&lt;($C$5-$B$5)/($D$5-$B$5),$B$5+SQRT(N524*($D$5-$B$5)*($C$5-$B$5)),$D$5-SQRT((1-N524)*($D$5-$B$5)*($D$5-$C$5))))</f>
        <v>0.780109281087705</v>
      </c>
      <c r="H524" s="30" t="n">
        <f aca="false">IF($D$6=$B$6,$B$6,IF(O524&lt;($C$6-$B$6)/($D$6-$B$6),$B$6+SQRT(O524*($D$6-$B$6)*($C$6-$B$6)),$D$6-SQRT((1-O524)*($D$6-$B$6)*($D$6-$C$6))))</f>
        <v>923480.94982058</v>
      </c>
      <c r="I524" s="30" t="n">
        <f aca="false">IF($D$7=$B$7,$B$7,IF(P524&lt;($C$7-$B$7)/($D$7-$B$7),$B$7+SQRT(P524*($D$7-$B$7)*($C$7-$B$7)),$D$7-SQRT((1-P524)*($D$7-$B$7)*($D$7-$C$7))))</f>
        <v>0.937465892729319</v>
      </c>
      <c r="J524" s="30" t="n">
        <f aca="false">IF($D$8=$B$8,$B$8,IF(Q524&lt;($C$8-$B$8)/($D$8-$B$8),$B$8+SQRT(Q524*($D$8-$B$8)*($C$8-$B$8)),$D$8-SQRT((1-Q524)*($D$8-$B$8)*($D$8-$C$8))))</f>
        <v>0.0727983465567717</v>
      </c>
      <c r="K524" s="30" t="n">
        <f aca="false">F524*G524*H524*(1-I524*J524)+S524*(1-J524)</f>
        <v>619662.8029487</v>
      </c>
      <c r="L524" s="30" t="n">
        <f aca="false">K524-F524*G524*H524*(1-I524)</f>
        <v>578074.509454382</v>
      </c>
      <c r="M524" s="30" t="n">
        <f aca="true">RAND()</f>
        <v>0.942312374803227</v>
      </c>
      <c r="N524" s="30" t="n">
        <f aca="true">RAND()</f>
        <v>0.540655885565498</v>
      </c>
      <c r="O524" s="30" t="n">
        <f aca="true">RAND()</f>
        <v>0.239114819814588</v>
      </c>
      <c r="P524" s="30" t="n">
        <f aca="true">RAND()</f>
        <v>0.588483260841291</v>
      </c>
      <c r="Q524" s="30" t="n">
        <f aca="true">RAND()</f>
        <v>0.0693019474296888</v>
      </c>
      <c r="R524" s="30" t="n">
        <f aca="true">RAND()</f>
        <v>0.682120272061158</v>
      </c>
      <c r="S524" s="32" t="n">
        <f aca="false">IF($D$9=$B$9,$B$9,IF(R524&lt;($C$9-$B$9)/($D$9-$B$9),$B$9+SQRT(R524*($D$9-$B$9)*($C$9-$B$9)),$D$9-SQRT((1-R524)*($D$9-$B$9)*($D$9-$C$9))))</f>
        <v>0</v>
      </c>
    </row>
    <row r="525" customFormat="false" ht="15" hidden="false" customHeight="false" outlineLevel="0" collapsed="false">
      <c r="A525" s="30" t="n">
        <v>505</v>
      </c>
      <c r="F525" s="31" t="n">
        <f aca="false">IF($D$4=$B$4,$B$4,IF(M525&lt;($C$4-$B$4)/($D$4-$B$4),$B$4+SQRT(M525*($D$4-$B$4)*($C$4-$B$4)),$D$4-SQRT((1-M525)*($D$4-$B$4)*($D$4-$C$4))))</f>
        <v>0.908681447551803</v>
      </c>
      <c r="G525" s="31" t="n">
        <f aca="false">IF($D$5=$B$5,$B$5,IF(N525&lt;($C$5-$B$5)/($D$5-$B$5),$B$5+SQRT(N525*($D$5-$B$5)*($C$5-$B$5)),$D$5-SQRT((1-N525)*($D$5-$B$5)*($D$5-$C$5))))</f>
        <v>0.726355564494777</v>
      </c>
      <c r="H525" s="30" t="n">
        <f aca="false">IF($D$6=$B$6,$B$6,IF(O525&lt;($C$6-$B$6)/($D$6-$B$6),$B$6+SQRT(O525*($D$6-$B$6)*($C$6-$B$6)),$D$6-SQRT((1-O525)*($D$6-$B$6)*($D$6-$C$6))))</f>
        <v>708331.927289118</v>
      </c>
      <c r="I525" s="30" t="n">
        <f aca="false">IF($D$7=$B$7,$B$7,IF(P525&lt;($C$7-$B$7)/($D$7-$B$7),$B$7+SQRT(P525*($D$7-$B$7)*($C$7-$B$7)),$D$7-SQRT((1-P525)*($D$7-$B$7)*($D$7-$C$7))))</f>
        <v>0.973462257159436</v>
      </c>
      <c r="J525" s="30" t="n">
        <f aca="false">IF($D$8=$B$8,$B$8,IF(Q525&lt;($C$8-$B$8)/($D$8-$B$8),$B$8+SQRT(Q525*($D$8-$B$8)*($C$8-$B$8)),$D$8-SQRT((1-Q525)*($D$8-$B$8)*($D$8-$C$8))))</f>
        <v>0.142784555651276</v>
      </c>
      <c r="K525" s="30" t="n">
        <f aca="false">F525*G525*H525*(1-I525*J525)+S525*(1-J525)</f>
        <v>402534.613348038</v>
      </c>
      <c r="L525" s="30" t="n">
        <f aca="false">K525-F525*G525*H525*(1-I525)</f>
        <v>390127.757735879</v>
      </c>
      <c r="M525" s="30" t="n">
        <f aca="true">RAND()</f>
        <v>0.863422177886845</v>
      </c>
      <c r="N525" s="30" t="n">
        <f aca="true">RAND()</f>
        <v>0.266095477979896</v>
      </c>
      <c r="O525" s="30" t="n">
        <f aca="true">RAND()</f>
        <v>0.0578695892373313</v>
      </c>
      <c r="P525" s="30" t="n">
        <f aca="true">RAND()</f>
        <v>0.989040491936064</v>
      </c>
      <c r="Q525" s="30" t="n">
        <f aca="true">RAND()</f>
        <v>0.781759528531869</v>
      </c>
      <c r="R525" s="30" t="n">
        <f aca="true">RAND()</f>
        <v>0.919905460871082</v>
      </c>
      <c r="S525" s="32" t="n">
        <f aca="false">IF($D$9=$B$9,$B$9,IF(R525&lt;($C$9-$B$9)/($D$9-$B$9),$B$9+SQRT(R525*($D$9-$B$9)*($C$9-$B$9)),$D$9-SQRT((1-R525)*($D$9-$B$9)*($D$9-$C$9))))</f>
        <v>0</v>
      </c>
    </row>
    <row r="526" customFormat="false" ht="15" hidden="false" customHeight="false" outlineLevel="0" collapsed="false">
      <c r="A526" s="30" t="n">
        <v>506</v>
      </c>
      <c r="F526" s="31" t="n">
        <f aca="false">IF($D$4=$B$4,$B$4,IF(M526&lt;($C$4-$B$4)/($D$4-$B$4),$B$4+SQRT(M526*($D$4-$B$4)*($C$4-$B$4)),$D$4-SQRT((1-M526)*($D$4-$B$4)*($D$4-$C$4))))</f>
        <v>0.82038092556894</v>
      </c>
      <c r="G526" s="31" t="n">
        <f aca="false">IF($D$5=$B$5,$B$5,IF(N526&lt;($C$5-$B$5)/($D$5-$B$5),$B$5+SQRT(N526*($D$5-$B$5)*($C$5-$B$5)),$D$5-SQRT((1-N526)*($D$5-$B$5)*($D$5-$C$5))))</f>
        <v>0.733928161043868</v>
      </c>
      <c r="H526" s="30" t="n">
        <f aca="false">IF($D$6=$B$6,$B$6,IF(O526&lt;($C$6-$B$6)/($D$6-$B$6),$B$6+SQRT(O526*($D$6-$B$6)*($C$6-$B$6)),$D$6-SQRT((1-O526)*($D$6-$B$6)*($D$6-$C$6))))</f>
        <v>1644046.00013653</v>
      </c>
      <c r="I526" s="30" t="n">
        <f aca="false">IF($D$7=$B$7,$B$7,IF(P526&lt;($C$7-$B$7)/($D$7-$B$7),$B$7+SQRT(P526*($D$7-$B$7)*($C$7-$B$7)),$D$7-SQRT((1-P526)*($D$7-$B$7)*($D$7-$C$7))))</f>
        <v>0.927457188869408</v>
      </c>
      <c r="J526" s="30" t="n">
        <f aca="false">IF($D$8=$B$8,$B$8,IF(Q526&lt;($C$8-$B$8)/($D$8-$B$8),$B$8+SQRT(Q526*($D$8-$B$8)*($C$8-$B$8)),$D$8-SQRT((1-Q526)*($D$8-$B$8)*($D$8-$C$8))))</f>
        <v>0.06476449848751</v>
      </c>
      <c r="K526" s="30" t="n">
        <f aca="false">F526*G526*H526*(1-I526*J526)+S526*(1-J526)</f>
        <v>930422.688287556</v>
      </c>
      <c r="L526" s="30" t="n">
        <f aca="false">K526-F526*G526*H526*(1-I526)</f>
        <v>858613.924193947</v>
      </c>
      <c r="M526" s="30" t="n">
        <f aca="true">RAND()</f>
        <v>0.289831344816693</v>
      </c>
      <c r="N526" s="30" t="n">
        <f aca="true">RAND()</f>
        <v>0.29894587200987</v>
      </c>
      <c r="O526" s="30" t="n">
        <f aca="true">RAND()</f>
        <v>0.915531166654132</v>
      </c>
      <c r="P526" s="30" t="n">
        <f aca="true">RAND()</f>
        <v>0.46150893135009</v>
      </c>
      <c r="Q526" s="30" t="n">
        <f aca="true">RAND()</f>
        <v>0.0290653887450246</v>
      </c>
      <c r="R526" s="30" t="n">
        <f aca="true">RAND()</f>
        <v>0.896356272216141</v>
      </c>
      <c r="S526" s="32" t="n">
        <f aca="false">IF($D$9=$B$9,$B$9,IF(R526&lt;($C$9-$B$9)/($D$9-$B$9),$B$9+SQRT(R526*($D$9-$B$9)*($C$9-$B$9)),$D$9-SQRT((1-R526)*($D$9-$B$9)*($D$9-$C$9))))</f>
        <v>0</v>
      </c>
    </row>
    <row r="527" customFormat="false" ht="15" hidden="false" customHeight="false" outlineLevel="0" collapsed="false">
      <c r="A527" s="30" t="n">
        <v>507</v>
      </c>
      <c r="F527" s="31" t="n">
        <f aca="false">IF($D$4=$B$4,$B$4,IF(M527&lt;($C$4-$B$4)/($D$4-$B$4),$B$4+SQRT(M527*($D$4-$B$4)*($C$4-$B$4)),$D$4-SQRT((1-M527)*($D$4-$B$4)*($D$4-$C$4))))</f>
        <v>0.811349373651997</v>
      </c>
      <c r="G527" s="31" t="n">
        <f aca="false">IF($D$5=$B$5,$B$5,IF(N527&lt;($C$5-$B$5)/($D$5-$B$5),$B$5+SQRT(N527*($D$5-$B$5)*($C$5-$B$5)),$D$5-SQRT((1-N527)*($D$5-$B$5)*($D$5-$C$5))))</f>
        <v>0.787872576967876</v>
      </c>
      <c r="H527" s="30" t="n">
        <f aca="false">IF($D$6=$B$6,$B$6,IF(O527&lt;($C$6-$B$6)/($D$6-$B$6),$B$6+SQRT(O527*($D$6-$B$6)*($C$6-$B$6)),$D$6-SQRT((1-O527)*($D$6-$B$6)*($D$6-$C$6))))</f>
        <v>978880.765134957</v>
      </c>
      <c r="I527" s="30" t="n">
        <f aca="false">IF($D$7=$B$7,$B$7,IF(P527&lt;($C$7-$B$7)/($D$7-$B$7),$B$7+SQRT(P527*($D$7-$B$7)*($C$7-$B$7)),$D$7-SQRT((1-P527)*($D$7-$B$7)*($D$7-$C$7))))</f>
        <v>0.866942445200224</v>
      </c>
      <c r="J527" s="30" t="n">
        <f aca="false">IF($D$8=$B$8,$B$8,IF(Q527&lt;($C$8-$B$8)/($D$8-$B$8),$B$8+SQRT(Q527*($D$8-$B$8)*($C$8-$B$8)),$D$8-SQRT((1-Q527)*($D$8-$B$8)*($D$8-$C$8))))</f>
        <v>0.167074432972093</v>
      </c>
      <c r="K527" s="30" t="n">
        <f aca="false">F527*G527*H527*(1-I527*J527)+S527*(1-J527)</f>
        <v>535105.079587157</v>
      </c>
      <c r="L527" s="30" t="n">
        <f aca="false">K527-F527*G527*H527*(1-I527)</f>
        <v>451845.689981226</v>
      </c>
      <c r="M527" s="30" t="n">
        <f aca="true">RAND()</f>
        <v>0.247973660253842</v>
      </c>
      <c r="N527" s="30" t="n">
        <f aca="true">RAND()</f>
        <v>0.588268419609175</v>
      </c>
      <c r="O527" s="30" t="n">
        <f aca="true">RAND()</f>
        <v>0.305769049621656</v>
      </c>
      <c r="P527" s="30" t="n">
        <f aca="true">RAND()</f>
        <v>0.0220804961048154</v>
      </c>
      <c r="Q527" s="30" t="n">
        <f aca="true">RAND()</f>
        <v>0.927727135726055</v>
      </c>
      <c r="R527" s="30" t="n">
        <f aca="true">RAND()</f>
        <v>0.309779394736976</v>
      </c>
      <c r="S527" s="32" t="n">
        <f aca="false">IF($D$9=$B$9,$B$9,IF(R527&lt;($C$9-$B$9)/($D$9-$B$9),$B$9+SQRT(R527*($D$9-$B$9)*($C$9-$B$9)),$D$9-SQRT((1-R527)*($D$9-$B$9)*($D$9-$C$9))))</f>
        <v>0</v>
      </c>
    </row>
    <row r="528" customFormat="false" ht="15" hidden="false" customHeight="false" outlineLevel="0" collapsed="false">
      <c r="A528" s="30" t="n">
        <v>508</v>
      </c>
      <c r="F528" s="31" t="n">
        <f aca="false">IF($D$4=$B$4,$B$4,IF(M528&lt;($C$4-$B$4)/($D$4-$B$4),$B$4+SQRT(M528*($D$4-$B$4)*($C$4-$B$4)),$D$4-SQRT((1-M528)*($D$4-$B$4)*($D$4-$C$4))))</f>
        <v>0.781755928119604</v>
      </c>
      <c r="G528" s="31" t="n">
        <f aca="false">IF($D$5=$B$5,$B$5,IF(N528&lt;($C$5-$B$5)/($D$5-$B$5),$B$5+SQRT(N528*($D$5-$B$5)*($C$5-$B$5)),$D$5-SQRT((1-N528)*($D$5-$B$5)*($D$5-$C$5))))</f>
        <v>0.828144298480805</v>
      </c>
      <c r="H528" s="30" t="n">
        <f aca="false">IF($D$6=$B$6,$B$6,IF(O528&lt;($C$6-$B$6)/($D$6-$B$6),$B$6+SQRT(O528*($D$6-$B$6)*($C$6-$B$6)),$D$6-SQRT((1-O528)*($D$6-$B$6)*($D$6-$C$6))))</f>
        <v>712706.185438888</v>
      </c>
      <c r="I528" s="30" t="n">
        <f aca="false">IF($D$7=$B$7,$B$7,IF(P528&lt;($C$7-$B$7)/($D$7-$B$7),$B$7+SQRT(P528*($D$7-$B$7)*($C$7-$B$7)),$D$7-SQRT((1-P528)*($D$7-$B$7)*($D$7-$C$7))))</f>
        <v>0.949278284084734</v>
      </c>
      <c r="J528" s="30" t="n">
        <f aca="false">IF($D$8=$B$8,$B$8,IF(Q528&lt;($C$8-$B$8)/($D$8-$B$8),$B$8+SQRT(Q528*($D$8-$B$8)*($C$8-$B$8)),$D$8-SQRT((1-Q528)*($D$8-$B$8)*($D$8-$C$8))))</f>
        <v>0.0880685079473556</v>
      </c>
      <c r="K528" s="30" t="n">
        <f aca="false">F528*G528*H528*(1-I528*J528)+S528*(1-J528)</f>
        <v>422836.127352258</v>
      </c>
      <c r="L528" s="30" t="n">
        <f aca="false">K528-F528*G528*H528*(1-I528)</f>
        <v>399432.581353835</v>
      </c>
      <c r="M528" s="30" t="n">
        <f aca="true">RAND()</f>
        <v>0.133680635653957</v>
      </c>
      <c r="N528" s="30" t="n">
        <f aca="true">RAND()</f>
        <v>0.827891938639476</v>
      </c>
      <c r="O528" s="30" t="n">
        <f aca="true">RAND()</f>
        <v>0.0603252284319501</v>
      </c>
      <c r="P528" s="30" t="n">
        <f aca="true">RAND()</f>
        <v>0.758167514677625</v>
      </c>
      <c r="Q528" s="30" t="n">
        <f aca="true">RAND()</f>
        <v>0.193228172978383</v>
      </c>
      <c r="R528" s="30" t="n">
        <f aca="true">RAND()</f>
        <v>0.659953410224847</v>
      </c>
      <c r="S528" s="32" t="n">
        <f aca="false">IF($D$9=$B$9,$B$9,IF(R528&lt;($C$9-$B$9)/($D$9-$B$9),$B$9+SQRT(R528*($D$9-$B$9)*($C$9-$B$9)),$D$9-SQRT((1-R528)*($D$9-$B$9)*($D$9-$C$9))))</f>
        <v>0</v>
      </c>
    </row>
    <row r="529" customFormat="false" ht="15" hidden="false" customHeight="false" outlineLevel="0" collapsed="false">
      <c r="A529" s="30" t="n">
        <v>509</v>
      </c>
      <c r="F529" s="31" t="n">
        <f aca="false">IF($D$4=$B$4,$B$4,IF(M529&lt;($C$4-$B$4)/($D$4-$B$4),$B$4+SQRT(M529*($D$4-$B$4)*($C$4-$B$4)),$D$4-SQRT((1-M529)*($D$4-$B$4)*($D$4-$C$4))))</f>
        <v>0.847949946851462</v>
      </c>
      <c r="G529" s="31" t="n">
        <f aca="false">IF($D$5=$B$5,$B$5,IF(N529&lt;($C$5-$B$5)/($D$5-$B$5),$B$5+SQRT(N529*($D$5-$B$5)*($C$5-$B$5)),$D$5-SQRT((1-N529)*($D$5-$B$5)*($D$5-$C$5))))</f>
        <v>0.758172069172375</v>
      </c>
      <c r="H529" s="30" t="n">
        <f aca="false">IF($D$6=$B$6,$B$6,IF(O529&lt;($C$6-$B$6)/($D$6-$B$6),$B$6+SQRT(O529*($D$6-$B$6)*($C$6-$B$6)),$D$6-SQRT((1-O529)*($D$6-$B$6)*($D$6-$C$6))))</f>
        <v>1542113.42646335</v>
      </c>
      <c r="I529" s="30" t="n">
        <f aca="false">IF($D$7=$B$7,$B$7,IF(P529&lt;($C$7-$B$7)/($D$7-$B$7),$B$7+SQRT(P529*($D$7-$B$7)*($C$7-$B$7)),$D$7-SQRT((1-P529)*($D$7-$B$7)*($D$7-$C$7))))</f>
        <v>0.875626599644165</v>
      </c>
      <c r="J529" s="30" t="n">
        <f aca="false">IF($D$8=$B$8,$B$8,IF(Q529&lt;($C$8-$B$8)/($D$8-$B$8),$B$8+SQRT(Q529*($D$8-$B$8)*($C$8-$B$8)),$D$8-SQRT((1-Q529)*($D$8-$B$8)*($D$8-$C$8))))</f>
        <v>0.0668817131836509</v>
      </c>
      <c r="K529" s="30" t="n">
        <f aca="false">F529*G529*H529*(1-I529*J529)+S529*(1-J529)</f>
        <v>933351.84815652</v>
      </c>
      <c r="L529" s="30" t="n">
        <f aca="false">K529-F529*G529*H529*(1-I529)</f>
        <v>810046.525250782</v>
      </c>
      <c r="M529" s="30" t="n">
        <f aca="true">RAND()</f>
        <v>0.437783735467007</v>
      </c>
      <c r="N529" s="30" t="n">
        <f aca="true">RAND()</f>
        <v>0.416973391104511</v>
      </c>
      <c r="O529" s="30" t="n">
        <f aca="true">RAND()</f>
        <v>0.860226590516577</v>
      </c>
      <c r="P529" s="30" t="n">
        <f aca="true">RAND()</f>
        <v>0.0505171237940265</v>
      </c>
      <c r="Q529" s="30" t="n">
        <f aca="true">RAND()</f>
        <v>0.0379989653353402</v>
      </c>
      <c r="R529" s="30" t="n">
        <f aca="true">RAND()</f>
        <v>0.0124706151859588</v>
      </c>
      <c r="S529" s="32" t="n">
        <f aca="false">IF($D$9=$B$9,$B$9,IF(R529&lt;($C$9-$B$9)/($D$9-$B$9),$B$9+SQRT(R529*($D$9-$B$9)*($C$9-$B$9)),$D$9-SQRT((1-R529)*($D$9-$B$9)*($D$9-$C$9))))</f>
        <v>0</v>
      </c>
    </row>
    <row r="530" customFormat="false" ht="15" hidden="false" customHeight="false" outlineLevel="0" collapsed="false">
      <c r="A530" s="30" t="n">
        <v>510</v>
      </c>
      <c r="F530" s="31" t="n">
        <f aca="false">IF($D$4=$B$4,$B$4,IF(M530&lt;($C$4-$B$4)/($D$4-$B$4),$B$4+SQRT(M530*($D$4-$B$4)*($C$4-$B$4)),$D$4-SQRT((1-M530)*($D$4-$B$4)*($D$4-$C$4))))</f>
        <v>0.935721319462161</v>
      </c>
      <c r="G530" s="31" t="n">
        <f aca="false">IF($D$5=$B$5,$B$5,IF(N530&lt;($C$5-$B$5)/($D$5-$B$5),$B$5+SQRT(N530*($D$5-$B$5)*($C$5-$B$5)),$D$5-SQRT((1-N530)*($D$5-$B$5)*($D$5-$C$5))))</f>
        <v>0.799053550007225</v>
      </c>
      <c r="H530" s="30" t="n">
        <f aca="false">IF($D$6=$B$6,$B$6,IF(O530&lt;($C$6-$B$6)/($D$6-$B$6),$B$6+SQRT(O530*($D$6-$B$6)*($C$6-$B$6)),$D$6-SQRT((1-O530)*($D$6-$B$6)*($D$6-$C$6))))</f>
        <v>774872.186247127</v>
      </c>
      <c r="I530" s="30" t="n">
        <f aca="false">IF($D$7=$B$7,$B$7,IF(P530&lt;($C$7-$B$7)/($D$7-$B$7),$B$7+SQRT(P530*($D$7-$B$7)*($C$7-$B$7)),$D$7-SQRT((1-P530)*($D$7-$B$7)*($D$7-$C$7))))</f>
        <v>0.921639730827263</v>
      </c>
      <c r="J530" s="30" t="n">
        <f aca="false">IF($D$8=$B$8,$B$8,IF(Q530&lt;($C$8-$B$8)/($D$8-$B$8),$B$8+SQRT(Q530*($D$8-$B$8)*($C$8-$B$8)),$D$8-SQRT((1-Q530)*($D$8-$B$8)*($D$8-$C$8))))</f>
        <v>0.173132846269847</v>
      </c>
      <c r="K530" s="30" t="n">
        <f aca="false">F530*G530*H530*(1-I530*J530)+S530*(1-J530)</f>
        <v>486918.234927217</v>
      </c>
      <c r="L530" s="30" t="n">
        <f aca="false">K530-F530*G530*H530*(1-I530)</f>
        <v>441519.013881464</v>
      </c>
      <c r="M530" s="30" t="n">
        <f aca="true">RAND()</f>
        <v>0.983689542567868</v>
      </c>
      <c r="N530" s="30" t="n">
        <f aca="true">RAND()</f>
        <v>0.660371929507979</v>
      </c>
      <c r="O530" s="30" t="n">
        <f aca="true">RAND()</f>
        <v>0.1007396250297</v>
      </c>
      <c r="P530" s="30" t="n">
        <f aca="true">RAND()</f>
        <v>0.394788541000209</v>
      </c>
      <c r="Q530" s="30" t="n">
        <f aca="true">RAND()</f>
        <v>0.951877070029357</v>
      </c>
      <c r="R530" s="30" t="n">
        <f aca="true">RAND()</f>
        <v>0.152730198757038</v>
      </c>
      <c r="S530" s="32" t="n">
        <f aca="false">IF($D$9=$B$9,$B$9,IF(R530&lt;($C$9-$B$9)/($D$9-$B$9),$B$9+SQRT(R530*($D$9-$B$9)*($C$9-$B$9)),$D$9-SQRT((1-R530)*($D$9-$B$9)*($D$9-$C$9))))</f>
        <v>0</v>
      </c>
    </row>
    <row r="531" customFormat="false" ht="15" hidden="false" customHeight="false" outlineLevel="0" collapsed="false">
      <c r="A531" s="30" t="n">
        <v>511</v>
      </c>
      <c r="F531" s="31" t="n">
        <f aca="false">IF($D$4=$B$4,$B$4,IF(M531&lt;($C$4-$B$4)/($D$4-$B$4),$B$4+SQRT(M531*($D$4-$B$4)*($C$4-$B$4)),$D$4-SQRT((1-M531)*($D$4-$B$4)*($D$4-$C$4))))</f>
        <v>0.850110685010612</v>
      </c>
      <c r="G531" s="31" t="n">
        <f aca="false">IF($D$5=$B$5,$B$5,IF(N531&lt;($C$5-$B$5)/($D$5-$B$5),$B$5+SQRT(N531*($D$5-$B$5)*($C$5-$B$5)),$D$5-SQRT((1-N531)*($D$5-$B$5)*($D$5-$C$5))))</f>
        <v>0.819595728193624</v>
      </c>
      <c r="H531" s="30" t="n">
        <f aca="false">IF($D$6=$B$6,$B$6,IF(O531&lt;($C$6-$B$6)/($D$6-$B$6),$B$6+SQRT(O531*($D$6-$B$6)*($C$6-$B$6)),$D$6-SQRT((1-O531)*($D$6-$B$6)*($D$6-$C$6))))</f>
        <v>1466978.98536836</v>
      </c>
      <c r="I531" s="30" t="n">
        <f aca="false">IF($D$7=$B$7,$B$7,IF(P531&lt;($C$7-$B$7)/($D$7-$B$7),$B$7+SQRT(P531*($D$7-$B$7)*($C$7-$B$7)),$D$7-SQRT((1-P531)*($D$7-$B$7)*($D$7-$C$7))))</f>
        <v>0.895784682212486</v>
      </c>
      <c r="J531" s="30" t="n">
        <f aca="false">IF($D$8=$B$8,$B$8,IF(Q531&lt;($C$8-$B$8)/($D$8-$B$8),$B$8+SQRT(Q531*($D$8-$B$8)*($C$8-$B$8)),$D$8-SQRT((1-Q531)*($D$8-$B$8)*($D$8-$C$8))))</f>
        <v>0.166604182281291</v>
      </c>
      <c r="K531" s="30" t="n">
        <f aca="false">F531*G531*H531*(1-I531*J531)+S531*(1-J531)</f>
        <v>869571.632242556</v>
      </c>
      <c r="L531" s="30" t="n">
        <f aca="false">K531-F531*G531*H531*(1-I531)</f>
        <v>763051.766411312</v>
      </c>
      <c r="M531" s="30" t="n">
        <f aca="true">RAND()</f>
        <v>0.450664355087103</v>
      </c>
      <c r="N531" s="30" t="n">
        <f aca="true">RAND()</f>
        <v>0.784505102509544</v>
      </c>
      <c r="O531" s="30" t="n">
        <f aca="true">RAND()</f>
        <v>0.810592398640702</v>
      </c>
      <c r="P531" s="30" t="n">
        <f aca="true">RAND()</f>
        <v>0.161249009638336</v>
      </c>
      <c r="Q531" s="30" t="n">
        <f aca="true">RAND()</f>
        <v>0.92564795725992</v>
      </c>
      <c r="R531" s="30" t="n">
        <f aca="true">RAND()</f>
        <v>0.242139214946333</v>
      </c>
      <c r="S531" s="32" t="n">
        <f aca="false">IF($D$9=$B$9,$B$9,IF(R531&lt;($C$9-$B$9)/($D$9-$B$9),$B$9+SQRT(R531*($D$9-$B$9)*($C$9-$B$9)),$D$9-SQRT((1-R531)*($D$9-$B$9)*($D$9-$C$9))))</f>
        <v>0</v>
      </c>
    </row>
    <row r="532" customFormat="false" ht="15" hidden="false" customHeight="false" outlineLevel="0" collapsed="false">
      <c r="A532" s="30" t="n">
        <v>512</v>
      </c>
      <c r="F532" s="31" t="n">
        <f aca="false">IF($D$4=$B$4,$B$4,IF(M532&lt;($C$4-$B$4)/($D$4-$B$4),$B$4+SQRT(M532*($D$4-$B$4)*($C$4-$B$4)),$D$4-SQRT((1-M532)*($D$4-$B$4)*($D$4-$C$4))))</f>
        <v>0.892857120653713</v>
      </c>
      <c r="G532" s="31" t="n">
        <f aca="false">IF($D$5=$B$5,$B$5,IF(N532&lt;($C$5-$B$5)/($D$5-$B$5),$B$5+SQRT(N532*($D$5-$B$5)*($C$5-$B$5)),$D$5-SQRT((1-N532)*($D$5-$B$5)*($D$5-$C$5))))</f>
        <v>0.723421345818562</v>
      </c>
      <c r="H532" s="30" t="n">
        <f aca="false">IF($D$6=$B$6,$B$6,IF(O532&lt;($C$6-$B$6)/($D$6-$B$6),$B$6+SQRT(O532*($D$6-$B$6)*($C$6-$B$6)),$D$6-SQRT((1-O532)*($D$6-$B$6)*($D$6-$C$6))))</f>
        <v>772886.561737211</v>
      </c>
      <c r="I532" s="30" t="n">
        <f aca="false">IF($D$7=$B$7,$B$7,IF(P532&lt;($C$7-$B$7)/($D$7-$B$7),$B$7+SQRT(P532*($D$7-$B$7)*($C$7-$B$7)),$D$7-SQRT((1-P532)*($D$7-$B$7)*($D$7-$C$7))))</f>
        <v>0.889566037267625</v>
      </c>
      <c r="J532" s="30" t="n">
        <f aca="false">IF($D$8=$B$8,$B$8,IF(Q532&lt;($C$8-$B$8)/($D$8-$B$8),$B$8+SQRT(Q532*($D$8-$B$8)*($C$8-$B$8)),$D$8-SQRT((1-Q532)*($D$8-$B$8)*($D$8-$C$8))))</f>
        <v>0.143473618071124</v>
      </c>
      <c r="K532" s="30" t="n">
        <f aca="false">F532*G532*H532*(1-I532*J532)+S532*(1-J532)</f>
        <v>435501.979774097</v>
      </c>
      <c r="L532" s="30" t="n">
        <f aca="false">K532-F532*G532*H532*(1-I532)</f>
        <v>380371.50934203</v>
      </c>
      <c r="M532" s="30" t="n">
        <f aca="true">RAND()</f>
        <v>0.743877379736819</v>
      </c>
      <c r="N532" s="30" t="n">
        <f aca="true">RAND()</f>
        <v>0.253880476727753</v>
      </c>
      <c r="O532" s="30" t="n">
        <f aca="true">RAND()</f>
        <v>0.0992894341023418</v>
      </c>
      <c r="P532" s="30" t="n">
        <f aca="true">RAND()</f>
        <v>0.120420869620238</v>
      </c>
      <c r="Q532" s="30" t="n">
        <f aca="true">RAND()</f>
        <v>0.786984543068724</v>
      </c>
      <c r="R532" s="30" t="n">
        <f aca="true">RAND()</f>
        <v>0.208085247127318</v>
      </c>
      <c r="S532" s="32" t="n">
        <f aca="false">IF($D$9=$B$9,$B$9,IF(R532&lt;($C$9-$B$9)/($D$9-$B$9),$B$9+SQRT(R532*($D$9-$B$9)*($C$9-$B$9)),$D$9-SQRT((1-R532)*($D$9-$B$9)*($D$9-$C$9))))</f>
        <v>0</v>
      </c>
    </row>
    <row r="533" customFormat="false" ht="15" hidden="false" customHeight="false" outlineLevel="0" collapsed="false">
      <c r="A533" s="30" t="n">
        <v>513</v>
      </c>
      <c r="F533" s="31" t="n">
        <f aca="false">IF($D$4=$B$4,$B$4,IF(M533&lt;($C$4-$B$4)/($D$4-$B$4),$B$4+SQRT(M533*($D$4-$B$4)*($C$4-$B$4)),$D$4-SQRT((1-M533)*($D$4-$B$4)*($D$4-$C$4))))</f>
        <v>0.711690065017907</v>
      </c>
      <c r="G533" s="31" t="n">
        <f aca="false">IF($D$5=$B$5,$B$5,IF(N533&lt;($C$5-$B$5)/($D$5-$B$5),$B$5+SQRT(N533*($D$5-$B$5)*($C$5-$B$5)),$D$5-SQRT((1-N533)*($D$5-$B$5)*($D$5-$C$5))))</f>
        <v>0.814355334440957</v>
      </c>
      <c r="H533" s="30" t="n">
        <f aca="false">IF($D$6=$B$6,$B$6,IF(O533&lt;($C$6-$B$6)/($D$6-$B$6),$B$6+SQRT(O533*($D$6-$B$6)*($C$6-$B$6)),$D$6-SQRT((1-O533)*($D$6-$B$6)*($D$6-$C$6))))</f>
        <v>1369684.70362101</v>
      </c>
      <c r="I533" s="30" t="n">
        <f aca="false">IF($D$7=$B$7,$B$7,IF(P533&lt;($C$7-$B$7)/($D$7-$B$7),$B$7+SQRT(P533*($D$7-$B$7)*($C$7-$B$7)),$D$7-SQRT((1-P533)*($D$7-$B$7)*($D$7-$C$7))))</f>
        <v>0.938574917253198</v>
      </c>
      <c r="J533" s="30" t="n">
        <f aca="false">IF($D$8=$B$8,$B$8,IF(Q533&lt;($C$8-$B$8)/($D$8-$B$8),$B$8+SQRT(Q533*($D$8-$B$8)*($C$8-$B$8)),$D$8-SQRT((1-Q533)*($D$8-$B$8)*($D$8-$C$8))))</f>
        <v>0.115124810554589</v>
      </c>
      <c r="K533" s="30" t="n">
        <f aca="false">F533*G533*H533*(1-I533*J533)+S533*(1-J533)</f>
        <v>708050.733836449</v>
      </c>
      <c r="L533" s="30" t="n">
        <f aca="false">K533-F533*G533*H533*(1-I533)</f>
        <v>659289.890904941</v>
      </c>
      <c r="M533" s="30" t="n">
        <f aca="true">RAND()</f>
        <v>0.00273315240245802</v>
      </c>
      <c r="N533" s="30" t="n">
        <f aca="true">RAND()</f>
        <v>0.755499708709322</v>
      </c>
      <c r="O533" s="30" t="n">
        <f aca="true">RAND()</f>
        <v>0.735135084767112</v>
      </c>
      <c r="P533" s="30" t="n">
        <f aca="true">RAND()</f>
        <v>0.603501228185449</v>
      </c>
      <c r="Q533" s="30" t="n">
        <f aca="true">RAND()</f>
        <v>0.519746814440377</v>
      </c>
      <c r="R533" s="30" t="n">
        <f aca="true">RAND()</f>
        <v>0.0741534017634573</v>
      </c>
      <c r="S533" s="32" t="n">
        <f aca="false">IF($D$9=$B$9,$B$9,IF(R533&lt;($C$9-$B$9)/($D$9-$B$9),$B$9+SQRT(R533*($D$9-$B$9)*($C$9-$B$9)),$D$9-SQRT((1-R533)*($D$9-$B$9)*($D$9-$C$9))))</f>
        <v>0</v>
      </c>
    </row>
    <row r="534" customFormat="false" ht="15" hidden="false" customHeight="false" outlineLevel="0" collapsed="false">
      <c r="A534" s="30" t="n">
        <v>514</v>
      </c>
      <c r="F534" s="31" t="n">
        <f aca="false">IF($D$4=$B$4,$B$4,IF(M534&lt;($C$4-$B$4)/($D$4-$B$4),$B$4+SQRT(M534*($D$4-$B$4)*($C$4-$B$4)),$D$4-SQRT((1-M534)*($D$4-$B$4)*($D$4-$C$4))))</f>
        <v>0.836854552830365</v>
      </c>
      <c r="G534" s="31" t="n">
        <f aca="false">IF($D$5=$B$5,$B$5,IF(N534&lt;($C$5-$B$5)/($D$5-$B$5),$B$5+SQRT(N534*($D$5-$B$5)*($C$5-$B$5)),$D$5-SQRT((1-N534)*($D$5-$B$5)*($D$5-$C$5))))</f>
        <v>0.687993721966992</v>
      </c>
      <c r="H534" s="30" t="n">
        <f aca="false">IF($D$6=$B$6,$B$6,IF(O534&lt;($C$6-$B$6)/($D$6-$B$6),$B$6+SQRT(O534*($D$6-$B$6)*($C$6-$B$6)),$D$6-SQRT((1-O534)*($D$6-$B$6)*($D$6-$C$6))))</f>
        <v>1113023.54369275</v>
      </c>
      <c r="I534" s="30" t="n">
        <f aca="false">IF($D$7=$B$7,$B$7,IF(P534&lt;($C$7-$B$7)/($D$7-$B$7),$B$7+SQRT(P534*($D$7-$B$7)*($C$7-$B$7)),$D$7-SQRT((1-P534)*($D$7-$B$7)*($D$7-$C$7))))</f>
        <v>0.90833619823216</v>
      </c>
      <c r="J534" s="30" t="n">
        <f aca="false">IF($D$8=$B$8,$B$8,IF(Q534&lt;($C$8-$B$8)/($D$8-$B$8),$B$8+SQRT(Q534*($D$8-$B$8)*($C$8-$B$8)),$D$8-SQRT((1-Q534)*($D$8-$B$8)*($D$8-$C$8))))</f>
        <v>0.0730860948690923</v>
      </c>
      <c r="K534" s="30" t="n">
        <f aca="false">F534*G534*H534*(1-I534*J534)+S534*(1-J534)</f>
        <v>598281.836667112</v>
      </c>
      <c r="L534" s="30" t="n">
        <f aca="false">K534-F534*G534*H534*(1-I534)</f>
        <v>539541.467015576</v>
      </c>
      <c r="M534" s="30" t="n">
        <f aca="true">RAND()</f>
        <v>0.374583372607984</v>
      </c>
      <c r="N534" s="30" t="n">
        <f aca="true">RAND()</f>
        <v>0.12904825176007</v>
      </c>
      <c r="O534" s="30" t="n">
        <f aca="true">RAND()</f>
        <v>0.475515177304426</v>
      </c>
      <c r="P534" s="30" t="n">
        <f aca="true">RAND()</f>
        <v>0.261777848013988</v>
      </c>
      <c r="Q534" s="30" t="n">
        <f aca="true">RAND()</f>
        <v>0.0710623701739637</v>
      </c>
      <c r="R534" s="30" t="n">
        <f aca="true">RAND()</f>
        <v>0.462612062942216</v>
      </c>
      <c r="S534" s="32" t="n">
        <f aca="false">IF($D$9=$B$9,$B$9,IF(R534&lt;($C$9-$B$9)/($D$9-$B$9),$B$9+SQRT(R534*($D$9-$B$9)*($C$9-$B$9)),$D$9-SQRT((1-R534)*($D$9-$B$9)*($D$9-$C$9))))</f>
        <v>0</v>
      </c>
    </row>
    <row r="535" customFormat="false" ht="15" hidden="false" customHeight="false" outlineLevel="0" collapsed="false">
      <c r="A535" s="30" t="n">
        <v>515</v>
      </c>
      <c r="F535" s="31" t="n">
        <f aca="false">IF($D$4=$B$4,$B$4,IF(M535&lt;($C$4-$B$4)/($D$4-$B$4),$B$4+SQRT(M535*($D$4-$B$4)*($C$4-$B$4)),$D$4-SQRT((1-M535)*($D$4-$B$4)*($D$4-$C$4))))</f>
        <v>0.864714658778722</v>
      </c>
      <c r="G535" s="31" t="n">
        <f aca="false">IF($D$5=$B$5,$B$5,IF(N535&lt;($C$5-$B$5)/($D$5-$B$5),$B$5+SQRT(N535*($D$5-$B$5)*($C$5-$B$5)),$D$5-SQRT((1-N535)*($D$5-$B$5)*($D$5-$C$5))))</f>
        <v>0.845927076699303</v>
      </c>
      <c r="H535" s="30" t="n">
        <f aca="false">IF($D$6=$B$6,$B$6,IF(O535&lt;($C$6-$B$6)/($D$6-$B$6),$B$6+SQRT(O535*($D$6-$B$6)*($C$6-$B$6)),$D$6-SQRT((1-O535)*($D$6-$B$6)*($D$6-$C$6))))</f>
        <v>1261165.03264717</v>
      </c>
      <c r="I535" s="30" t="n">
        <f aca="false">IF($D$7=$B$7,$B$7,IF(P535&lt;($C$7-$B$7)/($D$7-$B$7),$B$7+SQRT(P535*($D$7-$B$7)*($C$7-$B$7)),$D$7-SQRT((1-P535)*($D$7-$B$7)*($D$7-$C$7))))</f>
        <v>0.927008178104189</v>
      </c>
      <c r="J535" s="30" t="n">
        <f aca="false">IF($D$8=$B$8,$B$8,IF(Q535&lt;($C$8-$B$8)/($D$8-$B$8),$B$8+SQRT(Q535*($D$8-$B$8)*($C$8-$B$8)),$D$8-SQRT((1-Q535)*($D$8-$B$8)*($D$8-$C$8))))</f>
        <v>0.10767827716031</v>
      </c>
      <c r="K535" s="30" t="n">
        <f aca="false">F535*G535*H535*(1-I535*J535)+S535*(1-J535)</f>
        <v>830438.896083738</v>
      </c>
      <c r="L535" s="30" t="n">
        <f aca="false">K535-F535*G535*H535*(1-I535)</f>
        <v>763102.189360421</v>
      </c>
      <c r="M535" s="30" t="n">
        <f aca="true">RAND()</f>
        <v>0.542618376331814</v>
      </c>
      <c r="N535" s="30" t="n">
        <f aca="true">RAND()</f>
        <v>0.902537298857232</v>
      </c>
      <c r="O535" s="30" t="n">
        <f aca="true">RAND()</f>
        <v>0.6360819273445</v>
      </c>
      <c r="P535" s="30" t="n">
        <f aca="true">RAND()</f>
        <v>0.456173807302041</v>
      </c>
      <c r="Q535" s="30" t="n">
        <f aca="true">RAND()</f>
        <v>0.431779966127429</v>
      </c>
      <c r="R535" s="30" t="n">
        <f aca="true">RAND()</f>
        <v>0.456608970163926</v>
      </c>
      <c r="S535" s="32" t="n">
        <f aca="false">IF($D$9=$B$9,$B$9,IF(R535&lt;($C$9-$B$9)/($D$9-$B$9),$B$9+SQRT(R535*($D$9-$B$9)*($C$9-$B$9)),$D$9-SQRT((1-R535)*($D$9-$B$9)*($D$9-$C$9))))</f>
        <v>0</v>
      </c>
    </row>
    <row r="536" customFormat="false" ht="15" hidden="false" customHeight="false" outlineLevel="0" collapsed="false">
      <c r="A536" s="30" t="n">
        <v>516</v>
      </c>
      <c r="F536" s="31" t="n">
        <f aca="false">IF($D$4=$B$4,$B$4,IF(M536&lt;($C$4-$B$4)/($D$4-$B$4),$B$4+SQRT(M536*($D$4-$B$4)*($C$4-$B$4)),$D$4-SQRT((1-M536)*($D$4-$B$4)*($D$4-$C$4))))</f>
        <v>0.88794360174721</v>
      </c>
      <c r="G536" s="31" t="n">
        <f aca="false">IF($D$5=$B$5,$B$5,IF(N536&lt;($C$5-$B$5)/($D$5-$B$5),$B$5+SQRT(N536*($D$5-$B$5)*($C$5-$B$5)),$D$5-SQRT((1-N536)*($D$5-$B$5)*($D$5-$C$5))))</f>
        <v>0.742401672854698</v>
      </c>
      <c r="H536" s="30" t="n">
        <f aca="false">IF($D$6=$B$6,$B$6,IF(O536&lt;($C$6-$B$6)/($D$6-$B$6),$B$6+SQRT(O536*($D$6-$B$6)*($C$6-$B$6)),$D$6-SQRT((1-O536)*($D$6-$B$6)*($D$6-$C$6))))</f>
        <v>806107.009517105</v>
      </c>
      <c r="I536" s="30" t="n">
        <f aca="false">IF($D$7=$B$7,$B$7,IF(P536&lt;($C$7-$B$7)/($D$7-$B$7),$B$7+SQRT(P536*($D$7-$B$7)*($C$7-$B$7)),$D$7-SQRT((1-P536)*($D$7-$B$7)*($D$7-$C$7))))</f>
        <v>0.91077879077346</v>
      </c>
      <c r="J536" s="30" t="n">
        <f aca="false">IF($D$8=$B$8,$B$8,IF(Q536&lt;($C$8-$B$8)/($D$8-$B$8),$B$8+SQRT(Q536*($D$8-$B$8)*($C$8-$B$8)),$D$8-SQRT((1-Q536)*($D$8-$B$8)*($D$8-$C$8))))</f>
        <v>0.113708642803454</v>
      </c>
      <c r="K536" s="30" t="n">
        <f aca="false">F536*G536*H536*(1-I536*J536)+S536*(1-J536)</f>
        <v>476361.431348289</v>
      </c>
      <c r="L536" s="30" t="n">
        <f aca="false">K536-F536*G536*H536*(1-I536)</f>
        <v>428949.775140628</v>
      </c>
      <c r="M536" s="30" t="n">
        <f aca="true">RAND()</f>
        <v>0.706455948754275</v>
      </c>
      <c r="N536" s="30" t="n">
        <f aca="true">RAND()</f>
        <v>0.337970607196941</v>
      </c>
      <c r="O536" s="30" t="n">
        <f aca="true">RAND()</f>
        <v>0.124935335034007</v>
      </c>
      <c r="P536" s="30" t="n">
        <f aca="true">RAND()</f>
        <v>0.284158569837228</v>
      </c>
      <c r="Q536" s="30" t="n">
        <f aca="true">RAND()</f>
        <v>0.503586778211869</v>
      </c>
      <c r="R536" s="30" t="n">
        <f aca="true">RAND()</f>
        <v>0.700276299539128</v>
      </c>
      <c r="S536" s="32" t="n">
        <f aca="false">IF($D$9=$B$9,$B$9,IF(R536&lt;($C$9-$B$9)/($D$9-$B$9),$B$9+SQRT(R536*($D$9-$B$9)*($C$9-$B$9)),$D$9-SQRT((1-R536)*($D$9-$B$9)*($D$9-$C$9))))</f>
        <v>0</v>
      </c>
    </row>
    <row r="537" customFormat="false" ht="15" hidden="false" customHeight="false" outlineLevel="0" collapsed="false">
      <c r="A537" s="30" t="n">
        <v>517</v>
      </c>
      <c r="F537" s="31" t="n">
        <f aca="false">IF($D$4=$B$4,$B$4,IF(M537&lt;($C$4-$B$4)/($D$4-$B$4),$B$4+SQRT(M537*($D$4-$B$4)*($C$4-$B$4)),$D$4-SQRT((1-M537)*($D$4-$B$4)*($D$4-$C$4))))</f>
        <v>0.847537637317567</v>
      </c>
      <c r="G537" s="31" t="n">
        <f aca="false">IF($D$5=$B$5,$B$5,IF(N537&lt;($C$5-$B$5)/($D$5-$B$5),$B$5+SQRT(N537*($D$5-$B$5)*($C$5-$B$5)),$D$5-SQRT((1-N537)*($D$5-$B$5)*($D$5-$C$5))))</f>
        <v>0.799626075913057</v>
      </c>
      <c r="H537" s="30" t="n">
        <f aca="false">IF($D$6=$B$6,$B$6,IF(O537&lt;($C$6-$B$6)/($D$6-$B$6),$B$6+SQRT(O537*($D$6-$B$6)*($C$6-$B$6)),$D$6-SQRT((1-O537)*($D$6-$B$6)*($D$6-$C$6))))</f>
        <v>981088.579789907</v>
      </c>
      <c r="I537" s="30" t="n">
        <f aca="false">IF($D$7=$B$7,$B$7,IF(P537&lt;($C$7-$B$7)/($D$7-$B$7),$B$7+SQRT(P537*($D$7-$B$7)*($C$7-$B$7)),$D$7-SQRT((1-P537)*($D$7-$B$7)*($D$7-$C$7))))</f>
        <v>0.947893171743958</v>
      </c>
      <c r="J537" s="30" t="n">
        <f aca="false">IF($D$8=$B$8,$B$8,IF(Q537&lt;($C$8-$B$8)/($D$8-$B$8),$B$8+SQRT(Q537*($D$8-$B$8)*($C$8-$B$8)),$D$8-SQRT((1-Q537)*($D$8-$B$8)*($D$8-$C$8))))</f>
        <v>0.113840621819897</v>
      </c>
      <c r="K537" s="30" t="n">
        <f aca="false">F537*G537*H537*(1-I537*J537)+S537*(1-J537)</f>
        <v>593148.5081746</v>
      </c>
      <c r="L537" s="30" t="n">
        <f aca="false">K537-F537*G537*H537*(1-I537)</f>
        <v>558502.851264935</v>
      </c>
      <c r="M537" s="30" t="n">
        <f aca="true">RAND()</f>
        <v>0.435347088504996</v>
      </c>
      <c r="N537" s="30" t="n">
        <f aca="true">RAND()</f>
        <v>0.664176169740759</v>
      </c>
      <c r="O537" s="30" t="n">
        <f aca="true">RAND()</f>
        <v>0.308594962139027</v>
      </c>
      <c r="P537" s="30" t="n">
        <f aca="true">RAND()</f>
        <v>0.737159467237849</v>
      </c>
      <c r="Q537" s="30" t="n">
        <f aca="true">RAND()</f>
        <v>0.505104103441196</v>
      </c>
      <c r="R537" s="30" t="n">
        <f aca="true">RAND()</f>
        <v>0.731007023965611</v>
      </c>
      <c r="S537" s="32" t="n">
        <f aca="false">IF($D$9=$B$9,$B$9,IF(R537&lt;($C$9-$B$9)/($D$9-$B$9),$B$9+SQRT(R537*($D$9-$B$9)*($C$9-$B$9)),$D$9-SQRT((1-R537)*($D$9-$B$9)*($D$9-$C$9))))</f>
        <v>0</v>
      </c>
    </row>
    <row r="538" customFormat="false" ht="15" hidden="false" customHeight="false" outlineLevel="0" collapsed="false">
      <c r="A538" s="30" t="n">
        <v>518</v>
      </c>
      <c r="F538" s="31" t="n">
        <f aca="false">IF($D$4=$B$4,$B$4,IF(M538&lt;($C$4-$B$4)/($D$4-$B$4),$B$4+SQRT(M538*($D$4-$B$4)*($C$4-$B$4)),$D$4-SQRT((1-M538)*($D$4-$B$4)*($D$4-$C$4))))</f>
        <v>0.897760936552816</v>
      </c>
      <c r="G538" s="31" t="n">
        <f aca="false">IF($D$5=$B$5,$B$5,IF(N538&lt;($C$5-$B$5)/($D$5-$B$5),$B$5+SQRT(N538*($D$5-$B$5)*($C$5-$B$5)),$D$5-SQRT((1-N538)*($D$5-$B$5)*($D$5-$C$5))))</f>
        <v>0.800981488631306</v>
      </c>
      <c r="H538" s="30" t="n">
        <f aca="false">IF($D$6=$B$6,$B$6,IF(O538&lt;($C$6-$B$6)/($D$6-$B$6),$B$6+SQRT(O538*($D$6-$B$6)*($C$6-$B$6)),$D$6-SQRT((1-O538)*($D$6-$B$6)*($D$6-$C$6))))</f>
        <v>1444798.32389128</v>
      </c>
      <c r="I538" s="30" t="n">
        <f aca="false">IF($D$7=$B$7,$B$7,IF(P538&lt;($C$7-$B$7)/($D$7-$B$7),$B$7+SQRT(P538*($D$7-$B$7)*($C$7-$B$7)),$D$7-SQRT((1-P538)*($D$7-$B$7)*($D$7-$C$7))))</f>
        <v>0.930869655477907</v>
      </c>
      <c r="J538" s="30" t="n">
        <f aca="false">IF($D$8=$B$8,$B$8,IF(Q538&lt;($C$8-$B$8)/($D$8-$B$8),$B$8+SQRT(Q538*($D$8-$B$8)*($C$8-$B$8)),$D$8-SQRT((1-Q538)*($D$8-$B$8)*($D$8-$C$8))))</f>
        <v>0.0981193845550128</v>
      </c>
      <c r="K538" s="30" t="n">
        <f aca="false">F538*G538*H538*(1-I538*J538)+S538*(1-J538)</f>
        <v>944046.88624033</v>
      </c>
      <c r="L538" s="30" t="n">
        <f aca="false">K538-F538*G538*H538*(1-I538)</f>
        <v>872224.615102293</v>
      </c>
      <c r="M538" s="30" t="n">
        <f aca="true">RAND()</f>
        <v>0.782187760524942</v>
      </c>
      <c r="N538" s="30" t="n">
        <f aca="true">RAND()</f>
        <v>0.673177813544261</v>
      </c>
      <c r="O538" s="30" t="n">
        <f aca="true">RAND()</f>
        <v>0.794500732564045</v>
      </c>
      <c r="P538" s="30" t="n">
        <f aca="true">RAND()</f>
        <v>0.503069321316562</v>
      </c>
      <c r="Q538" s="30" t="n">
        <f aca="true">RAND()</f>
        <v>0.308730022660427</v>
      </c>
      <c r="R538" s="30" t="n">
        <f aca="true">RAND()</f>
        <v>0.979898074557017</v>
      </c>
      <c r="S538" s="32" t="n">
        <f aca="false">IF($D$9=$B$9,$B$9,IF(R538&lt;($C$9-$B$9)/($D$9-$B$9),$B$9+SQRT(R538*($D$9-$B$9)*($C$9-$B$9)),$D$9-SQRT((1-R538)*($D$9-$B$9)*($D$9-$C$9))))</f>
        <v>0</v>
      </c>
    </row>
    <row r="539" customFormat="false" ht="15" hidden="false" customHeight="false" outlineLevel="0" collapsed="false">
      <c r="A539" s="30" t="n">
        <v>519</v>
      </c>
      <c r="F539" s="31" t="n">
        <f aca="false">IF($D$4=$B$4,$B$4,IF(M539&lt;($C$4-$B$4)/($D$4-$B$4),$B$4+SQRT(M539*($D$4-$B$4)*($C$4-$B$4)),$D$4-SQRT((1-M539)*($D$4-$B$4)*($D$4-$C$4))))</f>
        <v>0.869882825864471</v>
      </c>
      <c r="G539" s="31" t="n">
        <f aca="false">IF($D$5=$B$5,$B$5,IF(N539&lt;($C$5-$B$5)/($D$5-$B$5),$B$5+SQRT(N539*($D$5-$B$5)*($C$5-$B$5)),$D$5-SQRT((1-N539)*($D$5-$B$5)*($D$5-$C$5))))</f>
        <v>0.777551200630138</v>
      </c>
      <c r="H539" s="30" t="n">
        <f aca="false">IF($D$6=$B$6,$B$6,IF(O539&lt;($C$6-$B$6)/($D$6-$B$6),$B$6+SQRT(O539*($D$6-$B$6)*($C$6-$B$6)),$D$6-SQRT((1-O539)*($D$6-$B$6)*($D$6-$C$6))))</f>
        <v>1109051.11854244</v>
      </c>
      <c r="I539" s="30" t="n">
        <f aca="false">IF($D$7=$B$7,$B$7,IF(P539&lt;($C$7-$B$7)/($D$7-$B$7),$B$7+SQRT(P539*($D$7-$B$7)*($C$7-$B$7)),$D$7-SQRT((1-P539)*($D$7-$B$7)*($D$7-$C$7))))</f>
        <v>0.873561206938886</v>
      </c>
      <c r="J539" s="30" t="n">
        <f aca="false">IF($D$8=$B$8,$B$8,IF(Q539&lt;($C$8-$B$8)/($D$8-$B$8),$B$8+SQRT(Q539*($D$8-$B$8)*($C$8-$B$8)),$D$8-SQRT((1-Q539)*($D$8-$B$8)*($D$8-$C$8))))</f>
        <v>0.0937158441875485</v>
      </c>
      <c r="K539" s="30" t="n">
        <f aca="false">F539*G539*H539*(1-I539*J539)+S539*(1-J539)</f>
        <v>688727.047239622</v>
      </c>
      <c r="L539" s="30" t="n">
        <f aca="false">K539-F539*G539*H539*(1-I539)</f>
        <v>593880.470937234</v>
      </c>
      <c r="M539" s="30" t="n">
        <f aca="true">RAND()</f>
        <v>0.577203490473967</v>
      </c>
      <c r="N539" s="30" t="n">
        <f aca="true">RAND()</f>
        <v>0.525407147420059</v>
      </c>
      <c r="O539" s="30" t="n">
        <f aca="true">RAND()</f>
        <v>0.470806727086346</v>
      </c>
      <c r="P539" s="30" t="n">
        <f aca="true">RAND()</f>
        <v>0.0427023440320769</v>
      </c>
      <c r="Q539" s="30" t="n">
        <f aca="true">RAND()</f>
        <v>0.254810004404002</v>
      </c>
      <c r="R539" s="30" t="n">
        <f aca="true">RAND()</f>
        <v>0.280481280516489</v>
      </c>
      <c r="S539" s="32" t="n">
        <f aca="false">IF($D$9=$B$9,$B$9,IF(R539&lt;($C$9-$B$9)/($D$9-$B$9),$B$9+SQRT(R539*($D$9-$B$9)*($C$9-$B$9)),$D$9-SQRT((1-R539)*($D$9-$B$9)*($D$9-$C$9))))</f>
        <v>0</v>
      </c>
    </row>
    <row r="540" customFormat="false" ht="15" hidden="false" customHeight="false" outlineLevel="0" collapsed="false">
      <c r="A540" s="30" t="n">
        <v>520</v>
      </c>
      <c r="F540" s="31" t="n">
        <f aca="false">IF($D$4=$B$4,$B$4,IF(M540&lt;($C$4-$B$4)/($D$4-$B$4),$B$4+SQRT(M540*($D$4-$B$4)*($C$4-$B$4)),$D$4-SQRT((1-M540)*($D$4-$B$4)*($D$4-$C$4))))</f>
        <v>0.876152983800196</v>
      </c>
      <c r="G540" s="31" t="n">
        <f aca="false">IF($D$5=$B$5,$B$5,IF(N540&lt;($C$5-$B$5)/($D$5-$B$5),$B$5+SQRT(N540*($D$5-$B$5)*($C$5-$B$5)),$D$5-SQRT((1-N540)*($D$5-$B$5)*($D$5-$C$5))))</f>
        <v>0.827045730253272</v>
      </c>
      <c r="H540" s="30" t="n">
        <f aca="false">IF($D$6=$B$6,$B$6,IF(O540&lt;($C$6-$B$6)/($D$6-$B$6),$B$6+SQRT(O540*($D$6-$B$6)*($C$6-$B$6)),$D$6-SQRT((1-O540)*($D$6-$B$6)*($D$6-$C$6))))</f>
        <v>720669.90294877</v>
      </c>
      <c r="I540" s="30" t="n">
        <f aca="false">IF($D$7=$B$7,$B$7,IF(P540&lt;($C$7-$B$7)/($D$7-$B$7),$B$7+SQRT(P540*($D$7-$B$7)*($C$7-$B$7)),$D$7-SQRT((1-P540)*($D$7-$B$7)*($D$7-$C$7))))</f>
        <v>0.948541859266006</v>
      </c>
      <c r="J540" s="30" t="n">
        <f aca="false">IF($D$8=$B$8,$B$8,IF(Q540&lt;($C$8-$B$8)/($D$8-$B$8),$B$8+SQRT(Q540*($D$8-$B$8)*($C$8-$B$8)),$D$8-SQRT((1-Q540)*($D$8-$B$8)*($D$8-$C$8))))</f>
        <v>0.163578859958219</v>
      </c>
      <c r="K540" s="30" t="n">
        <f aca="false">F540*G540*H540*(1-I540*J540)+S540*(1-J540)</f>
        <v>441183.847360378</v>
      </c>
      <c r="L540" s="30" t="n">
        <f aca="false">K540-F540*G540*H540*(1-I540)</f>
        <v>414311.850272994</v>
      </c>
      <c r="M540" s="30" t="n">
        <f aca="true">RAND()</f>
        <v>0.620597474034241</v>
      </c>
      <c r="N540" s="30" t="n">
        <f aca="true">RAND()</f>
        <v>0.822589150857388</v>
      </c>
      <c r="O540" s="30" t="n">
        <f aca="true">RAND()</f>
        <v>0.0649269414232264</v>
      </c>
      <c r="P540" s="30" t="n">
        <f aca="true">RAND()</f>
        <v>0.746961386738569</v>
      </c>
      <c r="Q540" s="30" t="n">
        <f aca="true">RAND()</f>
        <v>0.911566703870465</v>
      </c>
      <c r="R540" s="30" t="n">
        <f aca="true">RAND()</f>
        <v>0.198564832722548</v>
      </c>
      <c r="S540" s="32" t="n">
        <f aca="false">IF($D$9=$B$9,$B$9,IF(R540&lt;($C$9-$B$9)/($D$9-$B$9),$B$9+SQRT(R540*($D$9-$B$9)*($C$9-$B$9)),$D$9-SQRT((1-R540)*($D$9-$B$9)*($D$9-$C$9))))</f>
        <v>0</v>
      </c>
    </row>
    <row r="541" customFormat="false" ht="15" hidden="false" customHeight="false" outlineLevel="0" collapsed="false">
      <c r="A541" s="30" t="n">
        <v>521</v>
      </c>
      <c r="F541" s="31" t="n">
        <f aca="false">IF($D$4=$B$4,$B$4,IF(M541&lt;($C$4-$B$4)/($D$4-$B$4),$B$4+SQRT(M541*($D$4-$B$4)*($C$4-$B$4)),$D$4-SQRT((1-M541)*($D$4-$B$4)*($D$4-$C$4))))</f>
        <v>0.847380712410094</v>
      </c>
      <c r="G541" s="31" t="n">
        <f aca="false">IF($D$5=$B$5,$B$5,IF(N541&lt;($C$5-$B$5)/($D$5-$B$5),$B$5+SQRT(N541*($D$5-$B$5)*($C$5-$B$5)),$D$5-SQRT((1-N541)*($D$5-$B$5)*($D$5-$C$5))))</f>
        <v>0.662303882631437</v>
      </c>
      <c r="H541" s="30" t="n">
        <f aca="false">IF($D$6=$B$6,$B$6,IF(O541&lt;($C$6-$B$6)/($D$6-$B$6),$B$6+SQRT(O541*($D$6-$B$6)*($C$6-$B$6)),$D$6-SQRT((1-O541)*($D$6-$B$6)*($D$6-$C$6))))</f>
        <v>995171.370147533</v>
      </c>
      <c r="I541" s="30" t="n">
        <f aca="false">IF($D$7=$B$7,$B$7,IF(P541&lt;($C$7-$B$7)/($D$7-$B$7),$B$7+SQRT(P541*($D$7-$B$7)*($C$7-$B$7)),$D$7-SQRT((1-P541)*($D$7-$B$7)*($D$7-$C$7))))</f>
        <v>0.963956845845476</v>
      </c>
      <c r="J541" s="30" t="n">
        <f aca="false">IF($D$8=$B$8,$B$8,IF(Q541&lt;($C$8-$B$8)/($D$8-$B$8),$B$8+SQRT(Q541*($D$8-$B$8)*($C$8-$B$8)),$D$8-SQRT((1-Q541)*($D$8-$B$8)*($D$8-$C$8))))</f>
        <v>0.0991246416079166</v>
      </c>
      <c r="K541" s="30" t="n">
        <f aca="false">F541*G541*H541*(1-I541*J541)+S541*(1-J541)</f>
        <v>505146.57290034</v>
      </c>
      <c r="L541" s="30" t="n">
        <f aca="false">K541-F541*G541*H541*(1-I541)</f>
        <v>485015.981291983</v>
      </c>
      <c r="M541" s="30" t="n">
        <f aca="true">RAND()</f>
        <v>0.434421487810134</v>
      </c>
      <c r="N541" s="30" t="n">
        <f aca="true">RAND()</f>
        <v>0.0646962298491972</v>
      </c>
      <c r="O541" s="30" t="n">
        <f aca="true">RAND()</f>
        <v>0.326926247751713</v>
      </c>
      <c r="P541" s="30" t="n">
        <f aca="true">RAND()</f>
        <v>0.934004411480556</v>
      </c>
      <c r="Q541" s="30" t="n">
        <f aca="true">RAND()</f>
        <v>0.321764055080834</v>
      </c>
      <c r="R541" s="30" t="n">
        <f aca="true">RAND()</f>
        <v>0.927683684604425</v>
      </c>
      <c r="S541" s="32" t="n">
        <f aca="false">IF($D$9=$B$9,$B$9,IF(R541&lt;($C$9-$B$9)/($D$9-$B$9),$B$9+SQRT(R541*($D$9-$B$9)*($C$9-$B$9)),$D$9-SQRT((1-R541)*($D$9-$B$9)*($D$9-$C$9))))</f>
        <v>0</v>
      </c>
    </row>
    <row r="542" customFormat="false" ht="15" hidden="false" customHeight="false" outlineLevel="0" collapsed="false">
      <c r="A542" s="30" t="n">
        <v>522</v>
      </c>
      <c r="F542" s="31" t="n">
        <f aca="false">IF($D$4=$B$4,$B$4,IF(M542&lt;($C$4-$B$4)/($D$4-$B$4),$B$4+SQRT(M542*($D$4-$B$4)*($C$4-$B$4)),$D$4-SQRT((1-M542)*($D$4-$B$4)*($D$4-$C$4))))</f>
        <v>0.833543291489304</v>
      </c>
      <c r="G542" s="31" t="n">
        <f aca="false">IF($D$5=$B$5,$B$5,IF(N542&lt;($C$5-$B$5)/($D$5-$B$5),$B$5+SQRT(N542*($D$5-$B$5)*($C$5-$B$5)),$D$5-SQRT((1-N542)*($D$5-$B$5)*($D$5-$C$5))))</f>
        <v>0.781276778917423</v>
      </c>
      <c r="H542" s="30" t="n">
        <f aca="false">IF($D$6=$B$6,$B$6,IF(O542&lt;($C$6-$B$6)/($D$6-$B$6),$B$6+SQRT(O542*($D$6-$B$6)*($C$6-$B$6)),$D$6-SQRT((1-O542)*($D$6-$B$6)*($D$6-$C$6))))</f>
        <v>919970.259906016</v>
      </c>
      <c r="I542" s="30" t="n">
        <f aca="false">IF($D$7=$B$7,$B$7,IF(P542&lt;($C$7-$B$7)/($D$7-$B$7),$B$7+SQRT(P542*($D$7-$B$7)*($C$7-$B$7)),$D$7-SQRT((1-P542)*($D$7-$B$7)*($D$7-$C$7))))</f>
        <v>0.90965391171695</v>
      </c>
      <c r="J542" s="30" t="n">
        <f aca="false">IF($D$8=$B$8,$B$8,IF(Q542&lt;($C$8-$B$8)/($D$8-$B$8),$B$8+SQRT(Q542*($D$8-$B$8)*($C$8-$B$8)),$D$8-SQRT((1-Q542)*($D$8-$B$8)*($D$8-$C$8))))</f>
        <v>0.110912707728492</v>
      </c>
      <c r="K542" s="30" t="n">
        <f aca="false">F542*G542*H542*(1-I542*J542)+S542*(1-J542)</f>
        <v>538664.854573787</v>
      </c>
      <c r="L542" s="30" t="n">
        <f aca="false">K542-F542*G542*H542*(1-I542)</f>
        <v>484537.572684396</v>
      </c>
      <c r="M542" s="30" t="n">
        <f aca="true">RAND()</f>
        <v>0.356676214035944</v>
      </c>
      <c r="N542" s="30" t="n">
        <f aca="true">RAND()</f>
        <v>0.547687842911273</v>
      </c>
      <c r="O542" s="30" t="n">
        <f aca="true">RAND()</f>
        <v>0.235166692274035</v>
      </c>
      <c r="P542" s="30" t="n">
        <f aca="true">RAND()</f>
        <v>0.273737629471819</v>
      </c>
      <c r="Q542" s="30" t="n">
        <f aca="true">RAND()</f>
        <v>0.470896957048733</v>
      </c>
      <c r="R542" s="30" t="n">
        <f aca="true">RAND()</f>
        <v>0.619373054391245</v>
      </c>
      <c r="S542" s="32" t="n">
        <f aca="false">IF($D$9=$B$9,$B$9,IF(R542&lt;($C$9-$B$9)/($D$9-$B$9),$B$9+SQRT(R542*($D$9-$B$9)*($C$9-$B$9)),$D$9-SQRT((1-R542)*($D$9-$B$9)*($D$9-$C$9))))</f>
        <v>0</v>
      </c>
    </row>
    <row r="543" customFormat="false" ht="15" hidden="false" customHeight="false" outlineLevel="0" collapsed="false">
      <c r="A543" s="30" t="n">
        <v>523</v>
      </c>
      <c r="F543" s="31" t="n">
        <f aca="false">IF($D$4=$B$4,$B$4,IF(M543&lt;($C$4-$B$4)/($D$4-$B$4),$B$4+SQRT(M543*($D$4-$B$4)*($C$4-$B$4)),$D$4-SQRT((1-M543)*($D$4-$B$4)*($D$4-$C$4))))</f>
        <v>0.762435600151018</v>
      </c>
      <c r="G543" s="31" t="n">
        <f aca="false">IF($D$5=$B$5,$B$5,IF(N543&lt;($C$5-$B$5)/($D$5-$B$5),$B$5+SQRT(N543*($D$5-$B$5)*($C$5-$B$5)),$D$5-SQRT((1-N543)*($D$5-$B$5)*($D$5-$C$5))))</f>
        <v>0.719412838595197</v>
      </c>
      <c r="H543" s="30" t="n">
        <f aca="false">IF($D$6=$B$6,$B$6,IF(O543&lt;($C$6-$B$6)/($D$6-$B$6),$B$6+SQRT(O543*($D$6-$B$6)*($C$6-$B$6)),$D$6-SQRT((1-O543)*($D$6-$B$6)*($D$6-$C$6))))</f>
        <v>930129.749802832</v>
      </c>
      <c r="I543" s="30" t="n">
        <f aca="false">IF($D$7=$B$7,$B$7,IF(P543&lt;($C$7-$B$7)/($D$7-$B$7),$B$7+SQRT(P543*($D$7-$B$7)*($C$7-$B$7)),$D$7-SQRT((1-P543)*($D$7-$B$7)*($D$7-$C$7))))</f>
        <v>0.915771927093348</v>
      </c>
      <c r="J543" s="30" t="n">
        <f aca="false">IF($D$8=$B$8,$B$8,IF(Q543&lt;($C$8-$B$8)/($D$8-$B$8),$B$8+SQRT(Q543*($D$8-$B$8)*($C$8-$B$8)),$D$8-SQRT((1-Q543)*($D$8-$B$8)*($D$8-$C$8))))</f>
        <v>0.0849919305995938</v>
      </c>
      <c r="K543" s="30" t="n">
        <f aca="false">F543*G543*H543*(1-I543*J543)+S543*(1-J543)</f>
        <v>470472.623326746</v>
      </c>
      <c r="L543" s="30" t="n">
        <f aca="false">K543-F543*G543*H543*(1-I543)</f>
        <v>427501.000999216</v>
      </c>
      <c r="M543" s="30" t="n">
        <f aca="true">RAND()</f>
        <v>0.0779640833243554</v>
      </c>
      <c r="N543" s="30" t="n">
        <f aca="true">RAND()</f>
        <v>0.237657100356041</v>
      </c>
      <c r="O543" s="30" t="n">
        <f aca="true">RAND()</f>
        <v>0.246682135553929</v>
      </c>
      <c r="P543" s="30" t="n">
        <f aca="true">RAND()</f>
        <v>0.332765107197895</v>
      </c>
      <c r="Q543" s="30" t="n">
        <f aca="true">RAND()</f>
        <v>0.163258027611572</v>
      </c>
      <c r="R543" s="30" t="n">
        <f aca="true">RAND()</f>
        <v>0.0281366435157786</v>
      </c>
      <c r="S543" s="32" t="n">
        <f aca="false">IF($D$9=$B$9,$B$9,IF(R543&lt;($C$9-$B$9)/($D$9-$B$9),$B$9+SQRT(R543*($D$9-$B$9)*($C$9-$B$9)),$D$9-SQRT((1-R543)*($D$9-$B$9)*($D$9-$C$9))))</f>
        <v>0</v>
      </c>
    </row>
    <row r="544" customFormat="false" ht="15" hidden="false" customHeight="false" outlineLevel="0" collapsed="false">
      <c r="A544" s="30" t="n">
        <v>524</v>
      </c>
      <c r="F544" s="31" t="n">
        <f aca="false">IF($D$4=$B$4,$B$4,IF(M544&lt;($C$4-$B$4)/($D$4-$B$4),$B$4+SQRT(M544*($D$4-$B$4)*($C$4-$B$4)),$D$4-SQRT((1-M544)*($D$4-$B$4)*($D$4-$C$4))))</f>
        <v>0.721517286990326</v>
      </c>
      <c r="G544" s="31" t="n">
        <f aca="false">IF($D$5=$B$5,$B$5,IF(N544&lt;($C$5-$B$5)/($D$5-$B$5),$B$5+SQRT(N544*($D$5-$B$5)*($C$5-$B$5)),$D$5-SQRT((1-N544)*($D$5-$B$5)*($D$5-$C$5))))</f>
        <v>0.730768848713971</v>
      </c>
      <c r="H544" s="30" t="n">
        <f aca="false">IF($D$6=$B$6,$B$6,IF(O544&lt;($C$6-$B$6)/($D$6-$B$6),$B$6+SQRT(O544*($D$6-$B$6)*($C$6-$B$6)),$D$6-SQRT((1-O544)*($D$6-$B$6)*($D$6-$C$6))))</f>
        <v>1575087.70558709</v>
      </c>
      <c r="I544" s="30" t="n">
        <f aca="false">IF($D$7=$B$7,$B$7,IF(P544&lt;($C$7-$B$7)/($D$7-$B$7),$B$7+SQRT(P544*($D$7-$B$7)*($C$7-$B$7)),$D$7-SQRT((1-P544)*($D$7-$B$7)*($D$7-$C$7))))</f>
        <v>0.911574636298608</v>
      </c>
      <c r="J544" s="30" t="n">
        <f aca="false">IF($D$8=$B$8,$B$8,IF(Q544&lt;($C$8-$B$8)/($D$8-$B$8),$B$8+SQRT(Q544*($D$8-$B$8)*($C$8-$B$8)),$D$8-SQRT((1-Q544)*($D$8-$B$8)*($D$8-$C$8))))</f>
        <v>0.148276804014633</v>
      </c>
      <c r="K544" s="30" t="n">
        <f aca="false">F544*G544*H544*(1-I544*J544)+S544*(1-J544)</f>
        <v>718231.714464387</v>
      </c>
      <c r="L544" s="30" t="n">
        <f aca="false">K544-F544*G544*H544*(1-I544)</f>
        <v>644795.824363118</v>
      </c>
      <c r="M544" s="30" t="n">
        <f aca="true">RAND()</f>
        <v>0.00925987278848097</v>
      </c>
      <c r="N544" s="30" t="n">
        <f aca="true">RAND()</f>
        <v>0.285008196566288</v>
      </c>
      <c r="O544" s="30" t="n">
        <f aca="true">RAND()</f>
        <v>0.879633028037836</v>
      </c>
      <c r="P544" s="30" t="n">
        <f aca="true">RAND()</f>
        <v>0.291648910408143</v>
      </c>
      <c r="Q544" s="30" t="n">
        <f aca="true">RAND()</f>
        <v>0.821647399803957</v>
      </c>
      <c r="R544" s="30" t="n">
        <f aca="true">RAND()</f>
        <v>0.857233614660464</v>
      </c>
      <c r="S544" s="32" t="n">
        <f aca="false">IF($D$9=$B$9,$B$9,IF(R544&lt;($C$9-$B$9)/($D$9-$B$9),$B$9+SQRT(R544*($D$9-$B$9)*($C$9-$B$9)),$D$9-SQRT((1-R544)*($D$9-$B$9)*($D$9-$C$9))))</f>
        <v>0</v>
      </c>
    </row>
    <row r="545" customFormat="false" ht="15" hidden="false" customHeight="false" outlineLevel="0" collapsed="false">
      <c r="A545" s="30" t="n">
        <v>525</v>
      </c>
      <c r="F545" s="31" t="n">
        <f aca="false">IF($D$4=$B$4,$B$4,IF(M545&lt;($C$4-$B$4)/($D$4-$B$4),$B$4+SQRT(M545*($D$4-$B$4)*($C$4-$B$4)),$D$4-SQRT((1-M545)*($D$4-$B$4)*($D$4-$C$4))))</f>
        <v>0.847752966140298</v>
      </c>
      <c r="G545" s="31" t="n">
        <f aca="false">IF($D$5=$B$5,$B$5,IF(N545&lt;($C$5-$B$5)/($D$5-$B$5),$B$5+SQRT(N545*($D$5-$B$5)*($C$5-$B$5)),$D$5-SQRT((1-N545)*($D$5-$B$5)*($D$5-$C$5))))</f>
        <v>0.816973671012216</v>
      </c>
      <c r="H545" s="30" t="n">
        <f aca="false">IF($D$6=$B$6,$B$6,IF(O545&lt;($C$6-$B$6)/($D$6-$B$6),$B$6+SQRT(O545*($D$6-$B$6)*($C$6-$B$6)),$D$6-SQRT((1-O545)*($D$6-$B$6)*($D$6-$C$6))))</f>
        <v>659629.22744827</v>
      </c>
      <c r="I545" s="30" t="n">
        <f aca="false">IF($D$7=$B$7,$B$7,IF(P545&lt;($C$7-$B$7)/($D$7-$B$7),$B$7+SQRT(P545*($D$7-$B$7)*($C$7-$B$7)),$D$7-SQRT((1-P545)*($D$7-$B$7)*($D$7-$C$7))))</f>
        <v>0.87070824758409</v>
      </c>
      <c r="J545" s="30" t="n">
        <f aca="false">IF($D$8=$B$8,$B$8,IF(Q545&lt;($C$8-$B$8)/($D$8-$B$8),$B$8+SQRT(Q545*($D$8-$B$8)*($C$8-$B$8)),$D$8-SQRT((1-Q545)*($D$8-$B$8)*($D$8-$C$8))))</f>
        <v>0.0933827936637226</v>
      </c>
      <c r="K545" s="30" t="n">
        <f aca="false">F545*G545*H545*(1-I545*J545)+S545*(1-J545)</f>
        <v>419707.423832231</v>
      </c>
      <c r="L545" s="30" t="n">
        <f aca="false">K545-F545*G545*H545*(1-I545)</f>
        <v>360639.991703791</v>
      </c>
      <c r="M545" s="30" t="n">
        <f aca="true">RAND()</f>
        <v>0.43661878006512</v>
      </c>
      <c r="N545" s="30" t="n">
        <f aca="true">RAND()</f>
        <v>0.770220956493742</v>
      </c>
      <c r="O545" s="30" t="n">
        <f aca="true">RAND()</f>
        <v>0.0339753203409752</v>
      </c>
      <c r="P545" s="30" t="n">
        <f aca="true">RAND()</f>
        <v>0.032987039846458</v>
      </c>
      <c r="Q545" s="30" t="n">
        <f aca="true">RAND()</f>
        <v>0.25094223814255</v>
      </c>
      <c r="R545" s="30" t="n">
        <f aca="true">RAND()</f>
        <v>0.269829872890333</v>
      </c>
      <c r="S545" s="32" t="n">
        <f aca="false">IF($D$9=$B$9,$B$9,IF(R545&lt;($C$9-$B$9)/($D$9-$B$9),$B$9+SQRT(R545*($D$9-$B$9)*($C$9-$B$9)),$D$9-SQRT((1-R545)*($D$9-$B$9)*($D$9-$C$9))))</f>
        <v>0</v>
      </c>
    </row>
    <row r="546" customFormat="false" ht="15" hidden="false" customHeight="false" outlineLevel="0" collapsed="false">
      <c r="A546" s="30" t="n">
        <v>526</v>
      </c>
      <c r="F546" s="31" t="n">
        <f aca="false">IF($D$4=$B$4,$B$4,IF(M546&lt;($C$4-$B$4)/($D$4-$B$4),$B$4+SQRT(M546*($D$4-$B$4)*($C$4-$B$4)),$D$4-SQRT((1-M546)*($D$4-$B$4)*($D$4-$C$4))))</f>
        <v>0.943315384917131</v>
      </c>
      <c r="G546" s="31" t="n">
        <f aca="false">IF($D$5=$B$5,$B$5,IF(N546&lt;($C$5-$B$5)/($D$5-$B$5),$B$5+SQRT(N546*($D$5-$B$5)*($C$5-$B$5)),$D$5-SQRT((1-N546)*($D$5-$B$5)*($D$5-$C$5))))</f>
        <v>0.808127309890425</v>
      </c>
      <c r="H546" s="30" t="n">
        <f aca="false">IF($D$6=$B$6,$B$6,IF(O546&lt;($C$6-$B$6)/($D$6-$B$6),$B$6+SQRT(O546*($D$6-$B$6)*($C$6-$B$6)),$D$6-SQRT((1-O546)*($D$6-$B$6)*($D$6-$C$6))))</f>
        <v>1818975.07579736</v>
      </c>
      <c r="I546" s="30" t="n">
        <f aca="false">IF($D$7=$B$7,$B$7,IF(P546&lt;($C$7-$B$7)/($D$7-$B$7),$B$7+SQRT(P546*($D$7-$B$7)*($C$7-$B$7)),$D$7-SQRT((1-P546)*($D$7-$B$7)*($D$7-$C$7))))</f>
        <v>0.905314321930241</v>
      </c>
      <c r="J546" s="30" t="n">
        <f aca="false">IF($D$8=$B$8,$B$8,IF(Q546&lt;($C$8-$B$8)/($D$8-$B$8),$B$8+SQRT(Q546*($D$8-$B$8)*($C$8-$B$8)),$D$8-SQRT((1-Q546)*($D$8-$B$8)*($D$8-$C$8))))</f>
        <v>0.0963250788476168</v>
      </c>
      <c r="K546" s="30" t="n">
        <f aca="false">F546*G546*H546*(1-I546*J546)+S546*(1-J546)</f>
        <v>1265717.98867735</v>
      </c>
      <c r="L546" s="30" t="n">
        <f aca="false">K546-F546*G546*H546*(1-I546)</f>
        <v>1134423.12305186</v>
      </c>
      <c r="M546" s="30" t="n">
        <f aca="true">RAND()</f>
        <v>0.99642527369551</v>
      </c>
      <c r="N546" s="30" t="n">
        <f aca="true">RAND()</f>
        <v>0.718646960401002</v>
      </c>
      <c r="O546" s="30" t="n">
        <f aca="true">RAND()</f>
        <v>0.978153317878287</v>
      </c>
      <c r="P546" s="30" t="n">
        <f aca="true">RAND()</f>
        <v>0.23535955466172</v>
      </c>
      <c r="Q546" s="30" t="n">
        <f aca="true">RAND()</f>
        <v>0.286135057365055</v>
      </c>
      <c r="R546" s="30" t="n">
        <f aca="true">RAND()</f>
        <v>0.791794176946848</v>
      </c>
      <c r="S546" s="32" t="n">
        <f aca="false">IF($D$9=$B$9,$B$9,IF(R546&lt;($C$9-$B$9)/($D$9-$B$9),$B$9+SQRT(R546*($D$9-$B$9)*($C$9-$B$9)),$D$9-SQRT((1-R546)*($D$9-$B$9)*($D$9-$C$9))))</f>
        <v>0</v>
      </c>
    </row>
    <row r="547" customFormat="false" ht="15" hidden="false" customHeight="false" outlineLevel="0" collapsed="false">
      <c r="A547" s="30" t="n">
        <v>527</v>
      </c>
      <c r="F547" s="31" t="n">
        <f aca="false">IF($D$4=$B$4,$B$4,IF(M547&lt;($C$4-$B$4)/($D$4-$B$4),$B$4+SQRT(M547*($D$4-$B$4)*($C$4-$B$4)),$D$4-SQRT((1-M547)*($D$4-$B$4)*($D$4-$C$4))))</f>
        <v>0.747220099757991</v>
      </c>
      <c r="G547" s="31" t="n">
        <f aca="false">IF($D$5=$B$5,$B$5,IF(N547&lt;($C$5-$B$5)/($D$5-$B$5),$B$5+SQRT(N547*($D$5-$B$5)*($C$5-$B$5)),$D$5-SQRT((1-N547)*($D$5-$B$5)*($D$5-$C$5))))</f>
        <v>0.71564563130602</v>
      </c>
      <c r="H547" s="30" t="n">
        <f aca="false">IF($D$6=$B$6,$B$6,IF(O547&lt;($C$6-$B$6)/($D$6-$B$6),$B$6+SQRT(O547*($D$6-$B$6)*($C$6-$B$6)),$D$6-SQRT((1-O547)*($D$6-$B$6)*($D$6-$C$6))))</f>
        <v>1160808.90696167</v>
      </c>
      <c r="I547" s="30" t="n">
        <f aca="false">IF($D$7=$B$7,$B$7,IF(P547&lt;($C$7-$B$7)/($D$7-$B$7),$B$7+SQRT(P547*($D$7-$B$7)*($C$7-$B$7)),$D$7-SQRT((1-P547)*($D$7-$B$7)*($D$7-$C$7))))</f>
        <v>0.968667507235064</v>
      </c>
      <c r="J547" s="30" t="n">
        <f aca="false">IF($D$8=$B$8,$B$8,IF(Q547&lt;($C$8-$B$8)/($D$8-$B$8),$B$8+SQRT(Q547*($D$8-$B$8)*($C$8-$B$8)),$D$8-SQRT((1-Q547)*($D$8-$B$8)*($D$8-$C$8))))</f>
        <v>0.0940856989310144</v>
      </c>
      <c r="K547" s="30" t="n">
        <f aca="false">F547*G547*H547*(1-I547*J547)+S547*(1-J547)</f>
        <v>564163.990547635</v>
      </c>
      <c r="L547" s="30" t="n">
        <f aca="false">K547-F547*G547*H547*(1-I547)</f>
        <v>544714.767812434</v>
      </c>
      <c r="M547" s="30" t="n">
        <f aca="true">RAND()</f>
        <v>0.0445947564230916</v>
      </c>
      <c r="N547" s="30" t="n">
        <f aca="true">RAND()</f>
        <v>0.2228985340028</v>
      </c>
      <c r="O547" s="30" t="n">
        <f aca="true">RAND()</f>
        <v>0.530505539576759</v>
      </c>
      <c r="P547" s="30" t="n">
        <f aca="true">RAND()</f>
        <v>0.967070412239146</v>
      </c>
      <c r="Q547" s="30" t="n">
        <f aca="true">RAND()</f>
        <v>0.25913984669814</v>
      </c>
      <c r="R547" s="30" t="n">
        <f aca="true">RAND()</f>
        <v>0.469785947650925</v>
      </c>
      <c r="S547" s="32" t="n">
        <f aca="false">IF($D$9=$B$9,$B$9,IF(R547&lt;($C$9-$B$9)/($D$9-$B$9),$B$9+SQRT(R547*($D$9-$B$9)*($C$9-$B$9)),$D$9-SQRT((1-R547)*($D$9-$B$9)*($D$9-$C$9))))</f>
        <v>0</v>
      </c>
    </row>
    <row r="548" customFormat="false" ht="15" hidden="false" customHeight="false" outlineLevel="0" collapsed="false">
      <c r="A548" s="30" t="n">
        <v>528</v>
      </c>
      <c r="F548" s="31" t="n">
        <f aca="false">IF($D$4=$B$4,$B$4,IF(M548&lt;($C$4-$B$4)/($D$4-$B$4),$B$4+SQRT(M548*($D$4-$B$4)*($C$4-$B$4)),$D$4-SQRT((1-M548)*($D$4-$B$4)*($D$4-$C$4))))</f>
        <v>0.794448056642396</v>
      </c>
      <c r="G548" s="31" t="n">
        <f aca="false">IF($D$5=$B$5,$B$5,IF(N548&lt;($C$5-$B$5)/($D$5-$B$5),$B$5+SQRT(N548*($D$5-$B$5)*($C$5-$B$5)),$D$5-SQRT((1-N548)*($D$5-$B$5)*($D$5-$C$5))))</f>
        <v>0.758090602658873</v>
      </c>
      <c r="H548" s="30" t="n">
        <f aca="false">IF($D$6=$B$6,$B$6,IF(O548&lt;($C$6-$B$6)/($D$6-$B$6),$B$6+SQRT(O548*($D$6-$B$6)*($C$6-$B$6)),$D$6-SQRT((1-O548)*($D$6-$B$6)*($D$6-$C$6))))</f>
        <v>1164254.12586725</v>
      </c>
      <c r="I548" s="30" t="n">
        <f aca="false">IF($D$7=$B$7,$B$7,IF(P548&lt;($C$7-$B$7)/($D$7-$B$7),$B$7+SQRT(P548*($D$7-$B$7)*($C$7-$B$7)),$D$7-SQRT((1-P548)*($D$7-$B$7)*($D$7-$C$7))))</f>
        <v>0.94189254847614</v>
      </c>
      <c r="J548" s="30" t="n">
        <f aca="false">IF($D$8=$B$8,$B$8,IF(Q548&lt;($C$8-$B$8)/($D$8-$B$8),$B$8+SQRT(Q548*($D$8-$B$8)*($C$8-$B$8)),$D$8-SQRT((1-Q548)*($D$8-$B$8)*($D$8-$C$8))))</f>
        <v>0.123765191013842</v>
      </c>
      <c r="K548" s="30" t="n">
        <f aca="false">F548*G548*H548*(1-I548*J548)+S548*(1-J548)</f>
        <v>619447.954071935</v>
      </c>
      <c r="L548" s="30" t="n">
        <f aca="false">K548-F548*G548*H548*(1-I548)</f>
        <v>578703.712849633</v>
      </c>
      <c r="M548" s="30" t="n">
        <f aca="true">RAND()</f>
        <v>0.178408708070505</v>
      </c>
      <c r="N548" s="30" t="n">
        <f aca="true">RAND()</f>
        <v>0.416543977484093</v>
      </c>
      <c r="O548" s="30" t="n">
        <f aca="true">RAND()</f>
        <v>0.534352555913393</v>
      </c>
      <c r="P548" s="30" t="n">
        <f aca="true">RAND()</f>
        <v>0.649556958879984</v>
      </c>
      <c r="Q548" s="30" t="n">
        <f aca="true">RAND()</f>
        <v>0.612550259922932</v>
      </c>
      <c r="R548" s="30" t="n">
        <f aca="true">RAND()</f>
        <v>0.273310128993101</v>
      </c>
      <c r="S548" s="32" t="n">
        <f aca="false">IF($D$9=$B$9,$B$9,IF(R548&lt;($C$9-$B$9)/($D$9-$B$9),$B$9+SQRT(R548*($D$9-$B$9)*($C$9-$B$9)),$D$9-SQRT((1-R548)*($D$9-$B$9)*($D$9-$C$9))))</f>
        <v>0</v>
      </c>
    </row>
    <row r="549" customFormat="false" ht="15" hidden="false" customHeight="false" outlineLevel="0" collapsed="false">
      <c r="A549" s="30" t="n">
        <v>529</v>
      </c>
      <c r="F549" s="31" t="n">
        <f aca="false">IF($D$4=$B$4,$B$4,IF(M549&lt;($C$4-$B$4)/($D$4-$B$4),$B$4+SQRT(M549*($D$4-$B$4)*($C$4-$B$4)),$D$4-SQRT((1-M549)*($D$4-$B$4)*($D$4-$C$4))))</f>
        <v>0.814207086984273</v>
      </c>
      <c r="G549" s="31" t="n">
        <f aca="false">IF($D$5=$B$5,$B$5,IF(N549&lt;($C$5-$B$5)/($D$5-$B$5),$B$5+SQRT(N549*($D$5-$B$5)*($C$5-$B$5)),$D$5-SQRT((1-N549)*($D$5-$B$5)*($D$5-$C$5))))</f>
        <v>0.879657404618234</v>
      </c>
      <c r="H549" s="30" t="n">
        <f aca="false">IF($D$6=$B$6,$B$6,IF(O549&lt;($C$6-$B$6)/($D$6-$B$6),$B$6+SQRT(O549*($D$6-$B$6)*($C$6-$B$6)),$D$6-SQRT((1-O549)*($D$6-$B$6)*($D$6-$C$6))))</f>
        <v>1244146.67516626</v>
      </c>
      <c r="I549" s="30" t="n">
        <f aca="false">IF($D$7=$B$7,$B$7,IF(P549&lt;($C$7-$B$7)/($D$7-$B$7),$B$7+SQRT(P549*($D$7-$B$7)*($C$7-$B$7)),$D$7-SQRT((1-P549)*($D$7-$B$7)*($D$7-$C$7))))</f>
        <v>0.943786921353522</v>
      </c>
      <c r="J549" s="30" t="n">
        <f aca="false">IF($D$8=$B$8,$B$8,IF(Q549&lt;($C$8-$B$8)/($D$8-$B$8),$B$8+SQRT(Q549*($D$8-$B$8)*($C$8-$B$8)),$D$8-SQRT((1-Q549)*($D$8-$B$8)*($D$8-$C$8))))</f>
        <v>0.119375661296074</v>
      </c>
      <c r="K549" s="30" t="n">
        <f aca="false">F549*G549*H549*(1-I549*J549)+S549*(1-J549)</f>
        <v>790692.363666517</v>
      </c>
      <c r="L549" s="30" t="n">
        <f aca="false">K549-F549*G549*H549*(1-I549)</f>
        <v>740601.629688978</v>
      </c>
      <c r="M549" s="30" t="n">
        <f aca="true">RAND()</f>
        <v>0.260865174348666</v>
      </c>
      <c r="N549" s="30" t="n">
        <f aca="true">RAND()</f>
        <v>0.986205960437791</v>
      </c>
      <c r="O549" s="30" t="n">
        <f aca="true">RAND()</f>
        <v>0.619123834225192</v>
      </c>
      <c r="P549" s="30" t="n">
        <f aca="true">RAND()</f>
        <v>0.676614355151666</v>
      </c>
      <c r="Q549" s="30" t="n">
        <f aca="true">RAND()</f>
        <v>0.56664773390364</v>
      </c>
      <c r="R549" s="30" t="n">
        <f aca="true">RAND()</f>
        <v>0.616706434152881</v>
      </c>
      <c r="S549" s="32" t="n">
        <f aca="false">IF($D$9=$B$9,$B$9,IF(R549&lt;($C$9-$B$9)/($D$9-$B$9),$B$9+SQRT(R549*($D$9-$B$9)*($C$9-$B$9)),$D$9-SQRT((1-R549)*($D$9-$B$9)*($D$9-$C$9))))</f>
        <v>0</v>
      </c>
    </row>
    <row r="550" customFormat="false" ht="15" hidden="false" customHeight="false" outlineLevel="0" collapsed="false">
      <c r="A550" s="30" t="n">
        <v>530</v>
      </c>
      <c r="F550" s="31" t="n">
        <f aca="false">IF($D$4=$B$4,$B$4,IF(M550&lt;($C$4-$B$4)/($D$4-$B$4),$B$4+SQRT(M550*($D$4-$B$4)*($C$4-$B$4)),$D$4-SQRT((1-M550)*($D$4-$B$4)*($D$4-$C$4))))</f>
        <v>0.80869431213013</v>
      </c>
      <c r="G550" s="31" t="n">
        <f aca="false">IF($D$5=$B$5,$B$5,IF(N550&lt;($C$5-$B$5)/($D$5-$B$5),$B$5+SQRT(N550*($D$5-$B$5)*($C$5-$B$5)),$D$5-SQRT((1-N550)*($D$5-$B$5)*($D$5-$C$5))))</f>
        <v>0.815227882634423</v>
      </c>
      <c r="H550" s="30" t="n">
        <f aca="false">IF($D$6=$B$6,$B$6,IF(O550&lt;($C$6-$B$6)/($D$6-$B$6),$B$6+SQRT(O550*($D$6-$B$6)*($C$6-$B$6)),$D$6-SQRT((1-O550)*($D$6-$B$6)*($D$6-$C$6))))</f>
        <v>1313373.48528789</v>
      </c>
      <c r="I550" s="30" t="n">
        <f aca="false">IF($D$7=$B$7,$B$7,IF(P550&lt;($C$7-$B$7)/($D$7-$B$7),$B$7+SQRT(P550*($D$7-$B$7)*($C$7-$B$7)),$D$7-SQRT((1-P550)*($D$7-$B$7)*($D$7-$C$7))))</f>
        <v>0.91661056192425</v>
      </c>
      <c r="J550" s="30" t="n">
        <f aca="false">IF($D$8=$B$8,$B$8,IF(Q550&lt;($C$8-$B$8)/($D$8-$B$8),$B$8+SQRT(Q550*($D$8-$B$8)*($C$8-$B$8)),$D$8-SQRT((1-Q550)*($D$8-$B$8)*($D$8-$C$8))))</f>
        <v>0.0803779080341116</v>
      </c>
      <c r="K550" s="30" t="n">
        <f aca="false">F550*G550*H550*(1-I550*J550)+S550*(1-J550)</f>
        <v>802074.909395831</v>
      </c>
      <c r="L550" s="30" t="n">
        <f aca="false">K550-F550*G550*H550*(1-I550)</f>
        <v>729870.668682862</v>
      </c>
      <c r="M550" s="30" t="n">
        <f aca="true">RAND()</f>
        <v>0.236289069788842</v>
      </c>
      <c r="N550" s="30" t="n">
        <f aca="true">RAND()</f>
        <v>0.760456270578559</v>
      </c>
      <c r="O550" s="30" t="n">
        <f aca="true">RAND()</f>
        <v>0.685696019529538</v>
      </c>
      <c r="P550" s="30" t="n">
        <f aca="true">RAND()</f>
        <v>0.3413051507588</v>
      </c>
      <c r="Q550" s="30" t="n">
        <f aca="true">RAND()</f>
        <v>0.123042306203859</v>
      </c>
      <c r="R550" s="30" t="n">
        <f aca="true">RAND()</f>
        <v>0.905582505227573</v>
      </c>
      <c r="S550" s="32" t="n">
        <f aca="false">IF($D$9=$B$9,$B$9,IF(R550&lt;($C$9-$B$9)/($D$9-$B$9),$B$9+SQRT(R550*($D$9-$B$9)*($C$9-$B$9)),$D$9-SQRT((1-R550)*($D$9-$B$9)*($D$9-$C$9))))</f>
        <v>0</v>
      </c>
    </row>
    <row r="551" customFormat="false" ht="15" hidden="false" customHeight="false" outlineLevel="0" collapsed="false">
      <c r="A551" s="30" t="n">
        <v>531</v>
      </c>
      <c r="F551" s="31" t="n">
        <f aca="false">IF($D$4=$B$4,$B$4,IF(M551&lt;($C$4-$B$4)/($D$4-$B$4),$B$4+SQRT(M551*($D$4-$B$4)*($C$4-$B$4)),$D$4-SQRT((1-M551)*($D$4-$B$4)*($D$4-$C$4))))</f>
        <v>0.811265595820101</v>
      </c>
      <c r="G551" s="31" t="n">
        <f aca="false">IF($D$5=$B$5,$B$5,IF(N551&lt;($C$5-$B$5)/($D$5-$B$5),$B$5+SQRT(N551*($D$5-$B$5)*($C$5-$B$5)),$D$5-SQRT((1-N551)*($D$5-$B$5)*($D$5-$C$5))))</f>
        <v>0.758517398371814</v>
      </c>
      <c r="H551" s="30" t="n">
        <f aca="false">IF($D$6=$B$6,$B$6,IF(O551&lt;($C$6-$B$6)/($D$6-$B$6),$B$6+SQRT(O551*($D$6-$B$6)*($C$6-$B$6)),$D$6-SQRT((1-O551)*($D$6-$B$6)*($D$6-$C$6))))</f>
        <v>1127347.88053306</v>
      </c>
      <c r="I551" s="30" t="n">
        <f aca="false">IF($D$7=$B$7,$B$7,IF(P551&lt;($C$7-$B$7)/($D$7-$B$7),$B$7+SQRT(P551*($D$7-$B$7)*($C$7-$B$7)),$D$7-SQRT((1-P551)*($D$7-$B$7)*($D$7-$C$7))))</f>
        <v>0.935056329845877</v>
      </c>
      <c r="J551" s="30" t="n">
        <f aca="false">IF($D$8=$B$8,$B$8,IF(Q551&lt;($C$8-$B$8)/($D$8-$B$8),$B$8+SQRT(Q551*($D$8-$B$8)*($C$8-$B$8)),$D$8-SQRT((1-Q551)*($D$8-$B$8)*($D$8-$C$8))))</f>
        <v>0.0790108454983779</v>
      </c>
      <c r="K551" s="30" t="n">
        <f aca="false">F551*G551*H551*(1-I551*J551)+S551*(1-J551)</f>
        <v>642471.715853183</v>
      </c>
      <c r="L551" s="30" t="n">
        <f aca="false">K551-F551*G551*H551*(1-I551)</f>
        <v>597418.749951887</v>
      </c>
      <c r="M551" s="30" t="n">
        <f aca="true">RAND()</f>
        <v>0.247600656264043</v>
      </c>
      <c r="N551" s="30" t="n">
        <f aca="true">RAND()</f>
        <v>0.418796093109475</v>
      </c>
      <c r="O551" s="30" t="n">
        <f aca="true">RAND()</f>
        <v>0.492318852259901</v>
      </c>
      <c r="P551" s="30" t="n">
        <f aca="true">RAND()</f>
        <v>0.556506095911586</v>
      </c>
      <c r="Q551" s="30" t="n">
        <f aca="true">RAND()</f>
        <v>0.112217220870767</v>
      </c>
      <c r="R551" s="30" t="n">
        <f aca="true">RAND()</f>
        <v>0.898770652411334</v>
      </c>
      <c r="S551" s="32" t="n">
        <f aca="false">IF($D$9=$B$9,$B$9,IF(R551&lt;($C$9-$B$9)/($D$9-$B$9),$B$9+SQRT(R551*($D$9-$B$9)*($C$9-$B$9)),$D$9-SQRT((1-R551)*($D$9-$B$9)*($D$9-$C$9))))</f>
        <v>0</v>
      </c>
    </row>
    <row r="552" customFormat="false" ht="15" hidden="false" customHeight="false" outlineLevel="0" collapsed="false">
      <c r="A552" s="30" t="n">
        <v>532</v>
      </c>
      <c r="F552" s="31" t="n">
        <f aca="false">IF($D$4=$B$4,$B$4,IF(M552&lt;($C$4-$B$4)/($D$4-$B$4),$B$4+SQRT(M552*($D$4-$B$4)*($C$4-$B$4)),$D$4-SQRT((1-M552)*($D$4-$B$4)*($D$4-$C$4))))</f>
        <v>0.871675113297962</v>
      </c>
      <c r="G552" s="31" t="n">
        <f aca="false">IF($D$5=$B$5,$B$5,IF(N552&lt;($C$5-$B$5)/($D$5-$B$5),$B$5+SQRT(N552*($D$5-$B$5)*($C$5-$B$5)),$D$5-SQRT((1-N552)*($D$5-$B$5)*($D$5-$C$5))))</f>
        <v>0.865435646523071</v>
      </c>
      <c r="H552" s="30" t="n">
        <f aca="false">IF($D$6=$B$6,$B$6,IF(O552&lt;($C$6-$B$6)/($D$6-$B$6),$B$6+SQRT(O552*($D$6-$B$6)*($C$6-$B$6)),$D$6-SQRT((1-O552)*($D$6-$B$6)*($D$6-$C$6))))</f>
        <v>965759.786421263</v>
      </c>
      <c r="I552" s="30" t="n">
        <f aca="false">IF($D$7=$B$7,$B$7,IF(P552&lt;($C$7-$B$7)/($D$7-$B$7),$B$7+SQRT(P552*($D$7-$B$7)*($C$7-$B$7)),$D$7-SQRT((1-P552)*($D$7-$B$7)*($D$7-$C$7))))</f>
        <v>0.939982763647444</v>
      </c>
      <c r="J552" s="30" t="n">
        <f aca="false">IF($D$8=$B$8,$B$8,IF(Q552&lt;($C$8-$B$8)/($D$8-$B$8),$B$8+SQRT(Q552*($D$8-$B$8)*($C$8-$B$8)),$D$8-SQRT((1-Q552)*($D$8-$B$8)*($D$8-$C$8))))</f>
        <v>0.112627549600571</v>
      </c>
      <c r="K552" s="30" t="n">
        <f aca="false">F552*G552*H552*(1-I552*J552)+S552*(1-J552)</f>
        <v>651418.673412501</v>
      </c>
      <c r="L552" s="30" t="n">
        <f aca="false">K552-F552*G552*H552*(1-I552)</f>
        <v>607693.198277143</v>
      </c>
      <c r="M552" s="30" t="n">
        <f aca="true">RAND()</f>
        <v>0.589446890517363</v>
      </c>
      <c r="N552" s="30" t="n">
        <f aca="true">RAND()</f>
        <v>0.960176848957397</v>
      </c>
      <c r="O552" s="30" t="n">
        <f aca="true">RAND()</f>
        <v>0.289242904862907</v>
      </c>
      <c r="P552" s="30" t="n">
        <f aca="true">RAND()</f>
        <v>0.622838288740907</v>
      </c>
      <c r="Q552" s="30" t="n">
        <f aca="true">RAND()</f>
        <v>0.491070327413291</v>
      </c>
      <c r="R552" s="30" t="n">
        <f aca="true">RAND()</f>
        <v>0.216012373193794</v>
      </c>
      <c r="S552" s="32" t="n">
        <f aca="false">IF($D$9=$B$9,$B$9,IF(R552&lt;($C$9-$B$9)/($D$9-$B$9),$B$9+SQRT(R552*($D$9-$B$9)*($C$9-$B$9)),$D$9-SQRT((1-R552)*($D$9-$B$9)*($D$9-$C$9))))</f>
        <v>0</v>
      </c>
    </row>
    <row r="553" customFormat="false" ht="15" hidden="false" customHeight="false" outlineLevel="0" collapsed="false">
      <c r="A553" s="30" t="n">
        <v>533</v>
      </c>
      <c r="F553" s="31" t="n">
        <f aca="false">IF($D$4=$B$4,$B$4,IF(M553&lt;($C$4-$B$4)/($D$4-$B$4),$B$4+SQRT(M553*($D$4-$B$4)*($C$4-$B$4)),$D$4-SQRT((1-M553)*($D$4-$B$4)*($D$4-$C$4))))</f>
        <v>0.849444492163261</v>
      </c>
      <c r="G553" s="31" t="n">
        <f aca="false">IF($D$5=$B$5,$B$5,IF(N553&lt;($C$5-$B$5)/($D$5-$B$5),$B$5+SQRT(N553*($D$5-$B$5)*($C$5-$B$5)),$D$5-SQRT((1-N553)*($D$5-$B$5)*($D$5-$C$5))))</f>
        <v>0.810006234987828</v>
      </c>
      <c r="H553" s="30" t="n">
        <f aca="false">IF($D$6=$B$6,$B$6,IF(O553&lt;($C$6-$B$6)/($D$6-$B$6),$B$6+SQRT(O553*($D$6-$B$6)*($C$6-$B$6)),$D$6-SQRT((1-O553)*($D$6-$B$6)*($D$6-$C$6))))</f>
        <v>1184637.87272675</v>
      </c>
      <c r="I553" s="30" t="n">
        <f aca="false">IF($D$7=$B$7,$B$7,IF(P553&lt;($C$7-$B$7)/($D$7-$B$7),$B$7+SQRT(P553*($D$7-$B$7)*($C$7-$B$7)),$D$7-SQRT((1-P553)*($D$7-$B$7)*($D$7-$C$7))))</f>
        <v>0.90995246647063</v>
      </c>
      <c r="J553" s="30" t="n">
        <f aca="false">IF($D$8=$B$8,$B$8,IF(Q553&lt;($C$8-$B$8)/($D$8-$B$8),$B$8+SQRT(Q553*($D$8-$B$8)*($C$8-$B$8)),$D$8-SQRT((1-Q553)*($D$8-$B$8)*($D$8-$C$8))))</f>
        <v>0.0732409048724068</v>
      </c>
      <c r="K553" s="30" t="n">
        <f aca="false">F553*G553*H553*(1-I553*J553)+S553*(1-J553)</f>
        <v>760773.703327214</v>
      </c>
      <c r="L553" s="30" t="n">
        <f aca="false">K553-F553*G553*H553*(1-I553)</f>
        <v>687376.282172252</v>
      </c>
      <c r="M553" s="30" t="n">
        <f aca="true">RAND()</f>
        <v>0.446673124758697</v>
      </c>
      <c r="N553" s="30" t="n">
        <f aca="true">RAND()</f>
        <v>0.730037408631133</v>
      </c>
      <c r="O553" s="30" t="n">
        <f aca="true">RAND()</f>
        <v>0.556789734272299</v>
      </c>
      <c r="P553" s="30" t="n">
        <f aca="true">RAND()</f>
        <v>0.276484479685541</v>
      </c>
      <c r="Q553" s="30" t="n">
        <f aca="true">RAND()</f>
        <v>0.0720186212384347</v>
      </c>
      <c r="R553" s="30" t="n">
        <f aca="true">RAND()</f>
        <v>0.816337524223569</v>
      </c>
      <c r="S553" s="32" t="n">
        <f aca="false">IF($D$9=$B$9,$B$9,IF(R553&lt;($C$9-$B$9)/($D$9-$B$9),$B$9+SQRT(R553*($D$9-$B$9)*($C$9-$B$9)),$D$9-SQRT((1-R553)*($D$9-$B$9)*($D$9-$C$9))))</f>
        <v>0</v>
      </c>
    </row>
    <row r="554" customFormat="false" ht="15" hidden="false" customHeight="false" outlineLevel="0" collapsed="false">
      <c r="A554" s="30" t="n">
        <v>534</v>
      </c>
      <c r="F554" s="31" t="n">
        <f aca="false">IF($D$4=$B$4,$B$4,IF(M554&lt;($C$4-$B$4)/($D$4-$B$4),$B$4+SQRT(M554*($D$4-$B$4)*($C$4-$B$4)),$D$4-SQRT((1-M554)*($D$4-$B$4)*($D$4-$C$4))))</f>
        <v>0.707175537139102</v>
      </c>
      <c r="G554" s="31" t="n">
        <f aca="false">IF($D$5=$B$5,$B$5,IF(N554&lt;($C$5-$B$5)/($D$5-$B$5),$B$5+SQRT(N554*($D$5-$B$5)*($C$5-$B$5)),$D$5-SQRT((1-N554)*($D$5-$B$5)*($D$5-$C$5))))</f>
        <v>0.761112003989483</v>
      </c>
      <c r="H554" s="30" t="n">
        <f aca="false">IF($D$6=$B$6,$B$6,IF(O554&lt;($C$6-$B$6)/($D$6-$B$6),$B$6+SQRT(O554*($D$6-$B$6)*($C$6-$B$6)),$D$6-SQRT((1-O554)*($D$6-$B$6)*($D$6-$C$6))))</f>
        <v>1798690.56889897</v>
      </c>
      <c r="I554" s="30" t="n">
        <f aca="false">IF($D$7=$B$7,$B$7,IF(P554&lt;($C$7-$B$7)/($D$7-$B$7),$B$7+SQRT(P554*($D$7-$B$7)*($C$7-$B$7)),$D$7-SQRT((1-P554)*($D$7-$B$7)*($D$7-$C$7))))</f>
        <v>0.955769618282648</v>
      </c>
      <c r="J554" s="30" t="n">
        <f aca="false">IF($D$8=$B$8,$B$8,IF(Q554&lt;($C$8-$B$8)/($D$8-$B$8),$B$8+SQRT(Q554*($D$8-$B$8)*($C$8-$B$8)),$D$8-SQRT((1-Q554)*($D$8-$B$8)*($D$8-$C$8))))</f>
        <v>0.141904853030291</v>
      </c>
      <c r="K554" s="30" t="n">
        <f aca="false">F554*G554*H554*(1-I554*J554)+S554*(1-J554)</f>
        <v>836821.392060033</v>
      </c>
      <c r="L554" s="30" t="n">
        <f aca="false">K554-F554*G554*H554*(1-I554)</f>
        <v>794000.772618466</v>
      </c>
      <c r="M554" s="30" t="n">
        <f aca="true">RAND()</f>
        <v>0.00102976666469277</v>
      </c>
      <c r="N554" s="30" t="n">
        <f aca="true">RAND()</f>
        <v>0.432617963825118</v>
      </c>
      <c r="O554" s="30" t="n">
        <f aca="true">RAND()</f>
        <v>0.972983008633186</v>
      </c>
      <c r="P554" s="30" t="n">
        <f aca="true">RAND()</f>
        <v>0.849458615854203</v>
      </c>
      <c r="Q554" s="30" t="n">
        <f aca="true">RAND()</f>
        <v>0.774996926571195</v>
      </c>
      <c r="R554" s="30" t="n">
        <f aca="true">RAND()</f>
        <v>0.842644228712437</v>
      </c>
      <c r="S554" s="32" t="n">
        <f aca="false">IF($D$9=$B$9,$B$9,IF(R554&lt;($C$9-$B$9)/($D$9-$B$9),$B$9+SQRT(R554*($D$9-$B$9)*($C$9-$B$9)),$D$9-SQRT((1-R554)*($D$9-$B$9)*($D$9-$C$9))))</f>
        <v>0</v>
      </c>
    </row>
    <row r="555" customFormat="false" ht="15" hidden="false" customHeight="false" outlineLevel="0" collapsed="false">
      <c r="A555" s="30" t="n">
        <v>535</v>
      </c>
      <c r="F555" s="31" t="n">
        <f aca="false">IF($D$4=$B$4,$B$4,IF(M555&lt;($C$4-$B$4)/($D$4-$B$4),$B$4+SQRT(M555*($D$4-$B$4)*($C$4-$B$4)),$D$4-SQRT((1-M555)*($D$4-$B$4)*($D$4-$C$4))))</f>
        <v>0.86921625633738</v>
      </c>
      <c r="G555" s="31" t="n">
        <f aca="false">IF($D$5=$B$5,$B$5,IF(N555&lt;($C$5-$B$5)/($D$5-$B$5),$B$5+SQRT(N555*($D$5-$B$5)*($C$5-$B$5)),$D$5-SQRT((1-N555)*($D$5-$B$5)*($D$5-$C$5))))</f>
        <v>0.746096342885468</v>
      </c>
      <c r="H555" s="30" t="n">
        <f aca="false">IF($D$6=$B$6,$B$6,IF(O555&lt;($C$6-$B$6)/($D$6-$B$6),$B$6+SQRT(O555*($D$6-$B$6)*($C$6-$B$6)),$D$6-SQRT((1-O555)*($D$6-$B$6)*($D$6-$C$6))))</f>
        <v>966557.885097179</v>
      </c>
      <c r="I555" s="30" t="n">
        <f aca="false">IF($D$7=$B$7,$B$7,IF(P555&lt;($C$7-$B$7)/($D$7-$B$7),$B$7+SQRT(P555*($D$7-$B$7)*($C$7-$B$7)),$D$7-SQRT((1-P555)*($D$7-$B$7)*($D$7-$C$7))))</f>
        <v>0.955349978640054</v>
      </c>
      <c r="J555" s="30" t="n">
        <f aca="false">IF($D$8=$B$8,$B$8,IF(Q555&lt;($C$8-$B$8)/($D$8-$B$8),$B$8+SQRT(Q555*($D$8-$B$8)*($C$8-$B$8)),$D$8-SQRT((1-Q555)*($D$8-$B$8)*($D$8-$C$8))))</f>
        <v>0.0888342096414544</v>
      </c>
      <c r="K555" s="30" t="n">
        <f aca="false">F555*G555*H555*(1-I555*J555)+S555*(1-J555)</f>
        <v>573633.458990522</v>
      </c>
      <c r="L555" s="30" t="n">
        <f aca="false">K555-F555*G555*H555*(1-I555)</f>
        <v>545645.431593913</v>
      </c>
      <c r="M555" s="30" t="n">
        <f aca="true">RAND()</f>
        <v>0.57268282817676</v>
      </c>
      <c r="N555" s="30" t="n">
        <f aca="true">RAND()</f>
        <v>0.355735690075137</v>
      </c>
      <c r="O555" s="30" t="n">
        <f aca="true">RAND()</f>
        <v>0.29023501352847</v>
      </c>
      <c r="P555" s="30" t="n">
        <f aca="true">RAND()</f>
        <v>0.844199088962616</v>
      </c>
      <c r="Q555" s="30" t="n">
        <f aca="true">RAND()</f>
        <v>0.20107944513019</v>
      </c>
      <c r="R555" s="30" t="n">
        <f aca="true">RAND()</f>
        <v>0.37538495015932</v>
      </c>
      <c r="S555" s="32" t="n">
        <f aca="false">IF($D$9=$B$9,$B$9,IF(R555&lt;($C$9-$B$9)/($D$9-$B$9),$B$9+SQRT(R555*($D$9-$B$9)*($C$9-$B$9)),$D$9-SQRT((1-R555)*($D$9-$B$9)*($D$9-$C$9))))</f>
        <v>0</v>
      </c>
    </row>
    <row r="556" customFormat="false" ht="15" hidden="false" customHeight="false" outlineLevel="0" collapsed="false">
      <c r="A556" s="30" t="n">
        <v>536</v>
      </c>
      <c r="F556" s="31" t="n">
        <f aca="false">IF($D$4=$B$4,$B$4,IF(M556&lt;($C$4-$B$4)/($D$4-$B$4),$B$4+SQRT(M556*($D$4-$B$4)*($C$4-$B$4)),$D$4-SQRT((1-M556)*($D$4-$B$4)*($D$4-$C$4))))</f>
        <v>0.758460497534036</v>
      </c>
      <c r="G556" s="31" t="n">
        <f aca="false">IF($D$5=$B$5,$B$5,IF(N556&lt;($C$5-$B$5)/($D$5-$B$5),$B$5+SQRT(N556*($D$5-$B$5)*($C$5-$B$5)),$D$5-SQRT((1-N556)*($D$5-$B$5)*($D$5-$C$5))))</f>
        <v>0.759022307143226</v>
      </c>
      <c r="H556" s="30" t="n">
        <f aca="false">IF($D$6=$B$6,$B$6,IF(O556&lt;($C$6-$B$6)/($D$6-$B$6),$B$6+SQRT(O556*($D$6-$B$6)*($C$6-$B$6)),$D$6-SQRT((1-O556)*($D$6-$B$6)*($D$6-$C$6))))</f>
        <v>545304.630427224</v>
      </c>
      <c r="I556" s="30" t="n">
        <f aca="false">IF($D$7=$B$7,$B$7,IF(P556&lt;($C$7-$B$7)/($D$7-$B$7),$B$7+SQRT(P556*($D$7-$B$7)*($C$7-$B$7)),$D$7-SQRT((1-P556)*($D$7-$B$7)*($D$7-$C$7))))</f>
        <v>0.94141946500593</v>
      </c>
      <c r="J556" s="30" t="n">
        <f aca="false">IF($D$8=$B$8,$B$8,IF(Q556&lt;($C$8-$B$8)/($D$8-$B$8),$B$8+SQRT(Q556*($D$8-$B$8)*($C$8-$B$8)),$D$8-SQRT((1-Q556)*($D$8-$B$8)*($D$8-$C$8))))</f>
        <v>0.0897959813080127</v>
      </c>
      <c r="K556" s="30" t="n">
        <f aca="false">F556*G556*H556*(1-I556*J556)+S556*(1-J556)</f>
        <v>287387.657205949</v>
      </c>
      <c r="L556" s="30" t="n">
        <f aca="false">K556-F556*G556*H556*(1-I556)</f>
        <v>268997.729353893</v>
      </c>
      <c r="M556" s="30" t="n">
        <f aca="true">RAND()</f>
        <v>0.0683525954385416</v>
      </c>
      <c r="N556" s="30" t="n">
        <f aca="true">RAND()</f>
        <v>0.421468236152573</v>
      </c>
      <c r="O556" s="30" t="n">
        <f aca="true">RAND()</f>
        <v>0.00273667938419652</v>
      </c>
      <c r="P556" s="30" t="n">
        <f aca="true">RAND()</f>
        <v>0.642886044766954</v>
      </c>
      <c r="Q556" s="30" t="n">
        <f aca="true">RAND()</f>
        <v>0.211162683769026</v>
      </c>
      <c r="R556" s="30" t="n">
        <f aca="true">RAND()</f>
        <v>0.346297327231702</v>
      </c>
      <c r="S556" s="32" t="n">
        <f aca="false">IF($D$9=$B$9,$B$9,IF(R556&lt;($C$9-$B$9)/($D$9-$B$9),$B$9+SQRT(R556*($D$9-$B$9)*($C$9-$B$9)),$D$9-SQRT((1-R556)*($D$9-$B$9)*($D$9-$C$9))))</f>
        <v>0</v>
      </c>
    </row>
    <row r="557" customFormat="false" ht="15" hidden="false" customHeight="false" outlineLevel="0" collapsed="false">
      <c r="A557" s="30" t="n">
        <v>537</v>
      </c>
      <c r="F557" s="31" t="n">
        <f aca="false">IF($D$4=$B$4,$B$4,IF(M557&lt;($C$4-$B$4)/($D$4-$B$4),$B$4+SQRT(M557*($D$4-$B$4)*($C$4-$B$4)),$D$4-SQRT((1-M557)*($D$4-$B$4)*($D$4-$C$4))))</f>
        <v>0.716180727691894</v>
      </c>
      <c r="G557" s="31" t="n">
        <f aca="false">IF($D$5=$B$5,$B$5,IF(N557&lt;($C$5-$B$5)/($D$5-$B$5),$B$5+SQRT(N557*($D$5-$B$5)*($C$5-$B$5)),$D$5-SQRT((1-N557)*($D$5-$B$5)*($D$5-$C$5))))</f>
        <v>0.649044996337596</v>
      </c>
      <c r="H557" s="30" t="n">
        <f aca="false">IF($D$6=$B$6,$B$6,IF(O557&lt;($C$6-$B$6)/($D$6-$B$6),$B$6+SQRT(O557*($D$6-$B$6)*($C$6-$B$6)),$D$6-SQRT((1-O557)*($D$6-$B$6)*($D$6-$C$6))))</f>
        <v>1072795.12016277</v>
      </c>
      <c r="I557" s="30" t="n">
        <f aca="false">IF($D$7=$B$7,$B$7,IF(P557&lt;($C$7-$B$7)/($D$7-$B$7),$B$7+SQRT(P557*($D$7-$B$7)*($C$7-$B$7)),$D$7-SQRT((1-P557)*($D$7-$B$7)*($D$7-$C$7))))</f>
        <v>0.9452606614488</v>
      </c>
      <c r="J557" s="30" t="n">
        <f aca="false">IF($D$8=$B$8,$B$8,IF(Q557&lt;($C$8-$B$8)/($D$8-$B$8),$B$8+SQRT(Q557*($D$8-$B$8)*($C$8-$B$8)),$D$8-SQRT((1-Q557)*($D$8-$B$8)*($D$8-$C$8))))</f>
        <v>0.0720474792478972</v>
      </c>
      <c r="K557" s="30" t="n">
        <f aca="false">F557*G557*H557*(1-I557*J557)+S557*(1-J557)</f>
        <v>464709.806543894</v>
      </c>
      <c r="L557" s="30" t="n">
        <f aca="false">K557-F557*G557*H557*(1-I557)</f>
        <v>437412.878756956</v>
      </c>
      <c r="M557" s="30" t="n">
        <f aca="true">RAND()</f>
        <v>0.0052363189727843</v>
      </c>
      <c r="N557" s="30" t="n">
        <f aca="true">RAND()</f>
        <v>0.0400901944292459</v>
      </c>
      <c r="O557" s="30" t="n">
        <f aca="true">RAND()</f>
        <v>0.42686074053735</v>
      </c>
      <c r="P557" s="30" t="n">
        <f aca="true">RAND()</f>
        <v>0.698045663050997</v>
      </c>
      <c r="Q557" s="30" t="n">
        <f aca="true">RAND()</f>
        <v>0.0648121788248611</v>
      </c>
      <c r="R557" s="30" t="n">
        <f aca="true">RAND()</f>
        <v>0.680605474478363</v>
      </c>
      <c r="S557" s="32" t="n">
        <f aca="false">IF($D$9=$B$9,$B$9,IF(R557&lt;($C$9-$B$9)/($D$9-$B$9),$B$9+SQRT(R557*($D$9-$B$9)*($C$9-$B$9)),$D$9-SQRT((1-R557)*($D$9-$B$9)*($D$9-$C$9))))</f>
        <v>0</v>
      </c>
    </row>
    <row r="558" customFormat="false" ht="15" hidden="false" customHeight="false" outlineLevel="0" collapsed="false">
      <c r="A558" s="30" t="n">
        <v>538</v>
      </c>
      <c r="F558" s="31" t="n">
        <f aca="false">IF($D$4=$B$4,$B$4,IF(M558&lt;($C$4-$B$4)/($D$4-$B$4),$B$4+SQRT(M558*($D$4-$B$4)*($C$4-$B$4)),$D$4-SQRT((1-M558)*($D$4-$B$4)*($D$4-$C$4))))</f>
        <v>0.904628459804632</v>
      </c>
      <c r="G558" s="31" t="n">
        <f aca="false">IF($D$5=$B$5,$B$5,IF(N558&lt;($C$5-$B$5)/($D$5-$B$5),$B$5+SQRT(N558*($D$5-$B$5)*($C$5-$B$5)),$D$5-SQRT((1-N558)*($D$5-$B$5)*($D$5-$C$5))))</f>
        <v>0.736000323279558</v>
      </c>
      <c r="H558" s="30" t="n">
        <f aca="false">IF($D$6=$B$6,$B$6,IF(O558&lt;($C$6-$B$6)/($D$6-$B$6),$B$6+SQRT(O558*($D$6-$B$6)*($C$6-$B$6)),$D$6-SQRT((1-O558)*($D$6-$B$6)*($D$6-$C$6))))</f>
        <v>1327114.62364071</v>
      </c>
      <c r="I558" s="30" t="n">
        <f aca="false">IF($D$7=$B$7,$B$7,IF(P558&lt;($C$7-$B$7)/($D$7-$B$7),$B$7+SQRT(P558*($D$7-$B$7)*($C$7-$B$7)),$D$7-SQRT((1-P558)*($D$7-$B$7)*($D$7-$C$7))))</f>
        <v>0.956763178660952</v>
      </c>
      <c r="J558" s="30" t="n">
        <f aca="false">IF($D$8=$B$8,$B$8,IF(Q558&lt;($C$8-$B$8)/($D$8-$B$8),$B$8+SQRT(Q558*($D$8-$B$8)*($C$8-$B$8)),$D$8-SQRT((1-Q558)*($D$8-$B$8)*($D$8-$C$8))))</f>
        <v>0.104364980640487</v>
      </c>
      <c r="K558" s="30" t="n">
        <f aca="false">F558*G558*H558*(1-I558*J558)+S558*(1-J558)</f>
        <v>795372.062034128</v>
      </c>
      <c r="L558" s="30" t="n">
        <f aca="false">K558-F558*G558*H558*(1-I558)</f>
        <v>757167.920554917</v>
      </c>
      <c r="M558" s="30" t="n">
        <f aca="true">RAND()</f>
        <v>0.83531386722401</v>
      </c>
      <c r="N558" s="30" t="n">
        <f aca="true">RAND()</f>
        <v>0.308268132202405</v>
      </c>
      <c r="O558" s="30" t="n">
        <f aca="true">RAND()</f>
        <v>0.698150180187876</v>
      </c>
      <c r="P558" s="30" t="n">
        <f aca="true">RAND()</f>
        <v>0.861551316424913</v>
      </c>
      <c r="Q558" s="30" t="n">
        <f aca="true">RAND()</f>
        <v>0.390262871473709</v>
      </c>
      <c r="R558" s="30" t="n">
        <f aca="true">RAND()</f>
        <v>0.217688335717669</v>
      </c>
      <c r="S558" s="32" t="n">
        <f aca="false">IF($D$9=$B$9,$B$9,IF(R558&lt;($C$9-$B$9)/($D$9-$B$9),$B$9+SQRT(R558*($D$9-$B$9)*($C$9-$B$9)),$D$9-SQRT((1-R558)*($D$9-$B$9)*($D$9-$C$9))))</f>
        <v>0</v>
      </c>
    </row>
    <row r="559" customFormat="false" ht="15" hidden="false" customHeight="false" outlineLevel="0" collapsed="false">
      <c r="A559" s="30" t="n">
        <v>539</v>
      </c>
      <c r="F559" s="31" t="n">
        <f aca="false">IF($D$4=$B$4,$B$4,IF(M559&lt;($C$4-$B$4)/($D$4-$B$4),$B$4+SQRT(M559*($D$4-$B$4)*($C$4-$B$4)),$D$4-SQRT((1-M559)*($D$4-$B$4)*($D$4-$C$4))))</f>
        <v>0.909378268144593</v>
      </c>
      <c r="G559" s="31" t="n">
        <f aca="false">IF($D$5=$B$5,$B$5,IF(N559&lt;($C$5-$B$5)/($D$5-$B$5),$B$5+SQRT(N559*($D$5-$B$5)*($C$5-$B$5)),$D$5-SQRT((1-N559)*($D$5-$B$5)*($D$5-$C$5))))</f>
        <v>0.660846049043243</v>
      </c>
      <c r="H559" s="30" t="n">
        <f aca="false">IF($D$6=$B$6,$B$6,IF(O559&lt;($C$6-$B$6)/($D$6-$B$6),$B$6+SQRT(O559*($D$6-$B$6)*($C$6-$B$6)),$D$6-SQRT((1-O559)*($D$6-$B$6)*($D$6-$C$6))))</f>
        <v>693222.733555404</v>
      </c>
      <c r="I559" s="30" t="n">
        <f aca="false">IF($D$7=$B$7,$B$7,IF(P559&lt;($C$7-$B$7)/($D$7-$B$7),$B$7+SQRT(P559*($D$7-$B$7)*($C$7-$B$7)),$D$7-SQRT((1-P559)*($D$7-$B$7)*($D$7-$C$7))))</f>
        <v>0.950335296625378</v>
      </c>
      <c r="J559" s="30" t="n">
        <f aca="false">IF($D$8=$B$8,$B$8,IF(Q559&lt;($C$8-$B$8)/($D$8-$B$8),$B$8+SQRT(Q559*($D$8-$B$8)*($C$8-$B$8)),$D$8-SQRT((1-Q559)*($D$8-$B$8)*($D$8-$C$8))))</f>
        <v>0.123798066892282</v>
      </c>
      <c r="K559" s="30" t="n">
        <f aca="false">F559*G559*H559*(1-I559*J559)+S559*(1-J559)</f>
        <v>367585.792336203</v>
      </c>
      <c r="L559" s="30" t="n">
        <f aca="false">K559-F559*G559*H559*(1-I559)</f>
        <v>346895.553125495</v>
      </c>
      <c r="M559" s="30" t="n">
        <f aca="true">RAND()</f>
        <v>0.867989992085391</v>
      </c>
      <c r="N559" s="30" t="n">
        <f aca="true">RAND()</f>
        <v>0.061704028069545</v>
      </c>
      <c r="O559" s="30" t="n">
        <f aca="true">RAND()</f>
        <v>0.0497800330168301</v>
      </c>
      <c r="P559" s="30" t="n">
        <f aca="true">RAND()</f>
        <v>0.774360352229663</v>
      </c>
      <c r="Q559" s="30" t="n">
        <f aca="true">RAND()</f>
        <v>0.612884359376459</v>
      </c>
      <c r="R559" s="30" t="n">
        <f aca="true">RAND()</f>
        <v>0.549292026625751</v>
      </c>
      <c r="S559" s="32" t="n">
        <f aca="false">IF($D$9=$B$9,$B$9,IF(R559&lt;($C$9-$B$9)/($D$9-$B$9),$B$9+SQRT(R559*($D$9-$B$9)*($C$9-$B$9)),$D$9-SQRT((1-R559)*($D$9-$B$9)*($D$9-$C$9))))</f>
        <v>0</v>
      </c>
    </row>
    <row r="560" customFormat="false" ht="15" hidden="false" customHeight="false" outlineLevel="0" collapsed="false">
      <c r="A560" s="30" t="n">
        <v>540</v>
      </c>
      <c r="F560" s="31" t="n">
        <f aca="false">IF($D$4=$B$4,$B$4,IF(M560&lt;($C$4-$B$4)/($D$4-$B$4),$B$4+SQRT(M560*($D$4-$B$4)*($C$4-$B$4)),$D$4-SQRT((1-M560)*($D$4-$B$4)*($D$4-$C$4))))</f>
        <v>0.775072336945681</v>
      </c>
      <c r="G560" s="31" t="n">
        <f aca="false">IF($D$5=$B$5,$B$5,IF(N560&lt;($C$5-$B$5)/($D$5-$B$5),$B$5+SQRT(N560*($D$5-$B$5)*($C$5-$B$5)),$D$5-SQRT((1-N560)*($D$5-$B$5)*($D$5-$C$5))))</f>
        <v>0.806846873755195</v>
      </c>
      <c r="H560" s="30" t="n">
        <f aca="false">IF($D$6=$B$6,$B$6,IF(O560&lt;($C$6-$B$6)/($D$6-$B$6),$B$6+SQRT(O560*($D$6-$B$6)*($C$6-$B$6)),$D$6-SQRT((1-O560)*($D$6-$B$6)*($D$6-$C$6))))</f>
        <v>1033274.29949586</v>
      </c>
      <c r="I560" s="30" t="n">
        <f aca="false">IF($D$7=$B$7,$B$7,IF(P560&lt;($C$7-$B$7)/($D$7-$B$7),$B$7+SQRT(P560*($D$7-$B$7)*($C$7-$B$7)),$D$7-SQRT((1-P560)*($D$7-$B$7)*($D$7-$C$7))))</f>
        <v>0.906231457469024</v>
      </c>
      <c r="J560" s="30" t="n">
        <f aca="false">IF($D$8=$B$8,$B$8,IF(Q560&lt;($C$8-$B$8)/($D$8-$B$8),$B$8+SQRT(Q560*($D$8-$B$8)*($C$8-$B$8)),$D$8-SQRT((1-Q560)*($D$8-$B$8)*($D$8-$C$8))))</f>
        <v>0.10566137302325</v>
      </c>
      <c r="K560" s="30" t="n">
        <f aca="false">F560*G560*H560*(1-I560*J560)+S560*(1-J560)</f>
        <v>584299.808979903</v>
      </c>
      <c r="L560" s="30" t="n">
        <f aca="false">K560-F560*G560*H560*(1-I560)</f>
        <v>523709.083787032</v>
      </c>
      <c r="M560" s="30" t="n">
        <f aca="true">RAND()</f>
        <v>0.112717115489717</v>
      </c>
      <c r="N560" s="30" t="n">
        <f aca="true">RAND()</f>
        <v>0.710749835693979</v>
      </c>
      <c r="O560" s="30" t="n">
        <f aca="true">RAND()</f>
        <v>0.376960946656521</v>
      </c>
      <c r="P560" s="30" t="n">
        <f aca="true">RAND()</f>
        <v>0.243228985314663</v>
      </c>
      <c r="Q560" s="30" t="n">
        <f aca="true">RAND()</f>
        <v>0.406681564009446</v>
      </c>
      <c r="R560" s="30" t="n">
        <f aca="true">RAND()</f>
        <v>0.827622742325484</v>
      </c>
      <c r="S560" s="32" t="n">
        <f aca="false">IF($D$9=$B$9,$B$9,IF(R560&lt;($C$9-$B$9)/($D$9-$B$9),$B$9+SQRT(R560*($D$9-$B$9)*($C$9-$B$9)),$D$9-SQRT((1-R560)*($D$9-$B$9)*($D$9-$C$9))))</f>
        <v>0</v>
      </c>
    </row>
    <row r="561" customFormat="false" ht="15" hidden="false" customHeight="false" outlineLevel="0" collapsed="false">
      <c r="A561" s="30" t="n">
        <v>541</v>
      </c>
      <c r="F561" s="31" t="n">
        <f aca="false">IF($D$4=$B$4,$B$4,IF(M561&lt;($C$4-$B$4)/($D$4-$B$4),$B$4+SQRT(M561*($D$4-$B$4)*($C$4-$B$4)),$D$4-SQRT((1-M561)*($D$4-$B$4)*($D$4-$C$4))))</f>
        <v>0.81286038390351</v>
      </c>
      <c r="G561" s="31" t="n">
        <f aca="false">IF($D$5=$B$5,$B$5,IF(N561&lt;($C$5-$B$5)/($D$5-$B$5),$B$5+SQRT(N561*($D$5-$B$5)*($C$5-$B$5)),$D$5-SQRT((1-N561)*($D$5-$B$5)*($D$5-$C$5))))</f>
        <v>0.742124009027574</v>
      </c>
      <c r="H561" s="30" t="n">
        <f aca="false">IF($D$6=$B$6,$B$6,IF(O561&lt;($C$6-$B$6)/($D$6-$B$6),$B$6+SQRT(O561*($D$6-$B$6)*($C$6-$B$6)),$D$6-SQRT((1-O561)*($D$6-$B$6)*($D$6-$C$6))))</f>
        <v>816149.49326204</v>
      </c>
      <c r="I561" s="30" t="n">
        <f aca="false">IF($D$7=$B$7,$B$7,IF(P561&lt;($C$7-$B$7)/($D$7-$B$7),$B$7+SQRT(P561*($D$7-$B$7)*($C$7-$B$7)),$D$7-SQRT((1-P561)*($D$7-$B$7)*($D$7-$C$7))))</f>
        <v>0.920909262252693</v>
      </c>
      <c r="J561" s="30" t="n">
        <f aca="false">IF($D$8=$B$8,$B$8,IF(Q561&lt;($C$8-$B$8)/($D$8-$B$8),$B$8+SQRT(Q561*($D$8-$B$8)*($C$8-$B$8)),$D$8-SQRT((1-Q561)*($D$8-$B$8)*($D$8-$C$8))))</f>
        <v>0.163847076244374</v>
      </c>
      <c r="K561" s="30" t="n">
        <f aca="false">F561*G561*H561*(1-I561*J561)+S561*(1-J561)</f>
        <v>418048.804204809</v>
      </c>
      <c r="L561" s="30" t="n">
        <f aca="false">K561-F561*G561*H561*(1-I561)</f>
        <v>379109.536316155</v>
      </c>
      <c r="M561" s="30" t="n">
        <f aca="true">RAND()</f>
        <v>0.254749325096951</v>
      </c>
      <c r="N561" s="30" t="n">
        <f aca="true">RAND()</f>
        <v>0.336653899034497</v>
      </c>
      <c r="O561" s="30" t="n">
        <f aca="true">RAND()</f>
        <v>0.133267336119793</v>
      </c>
      <c r="P561" s="30" t="n">
        <f aca="true">RAND()</f>
        <v>0.386778728709327</v>
      </c>
      <c r="Q561" s="30" t="n">
        <f aca="true">RAND()</f>
        <v>0.91286440692799</v>
      </c>
      <c r="R561" s="30" t="n">
        <f aca="true">RAND()</f>
        <v>0.105281059317417</v>
      </c>
      <c r="S561" s="32" t="n">
        <f aca="false">IF($D$9=$B$9,$B$9,IF(R561&lt;($C$9-$B$9)/($D$9-$B$9),$B$9+SQRT(R561*($D$9-$B$9)*($C$9-$B$9)),$D$9-SQRT((1-R561)*($D$9-$B$9)*($D$9-$C$9))))</f>
        <v>0</v>
      </c>
    </row>
    <row r="562" customFormat="false" ht="15" hidden="false" customHeight="false" outlineLevel="0" collapsed="false">
      <c r="A562" s="30" t="n">
        <v>542</v>
      </c>
      <c r="F562" s="31" t="n">
        <f aca="false">IF($D$4=$B$4,$B$4,IF(M562&lt;($C$4-$B$4)/($D$4-$B$4),$B$4+SQRT(M562*($D$4-$B$4)*($C$4-$B$4)),$D$4-SQRT((1-M562)*($D$4-$B$4)*($D$4-$C$4))))</f>
        <v>0.846044664377647</v>
      </c>
      <c r="G562" s="31" t="n">
        <f aca="false">IF($D$5=$B$5,$B$5,IF(N562&lt;($C$5-$B$5)/($D$5-$B$5),$B$5+SQRT(N562*($D$5-$B$5)*($C$5-$B$5)),$D$5-SQRT((1-N562)*($D$5-$B$5)*($D$5-$C$5))))</f>
        <v>0.703255391773287</v>
      </c>
      <c r="H562" s="30" t="n">
        <f aca="false">IF($D$6=$B$6,$B$6,IF(O562&lt;($C$6-$B$6)/($D$6-$B$6),$B$6+SQRT(O562*($D$6-$B$6)*($C$6-$B$6)),$D$6-SQRT((1-O562)*($D$6-$B$6)*($D$6-$C$6))))</f>
        <v>1033893.61917977</v>
      </c>
      <c r="I562" s="30" t="n">
        <f aca="false">IF($D$7=$B$7,$B$7,IF(P562&lt;($C$7-$B$7)/($D$7-$B$7),$B$7+SQRT(P562*($D$7-$B$7)*($C$7-$B$7)),$D$7-SQRT((1-P562)*($D$7-$B$7)*($D$7-$C$7))))</f>
        <v>0.889897767970571</v>
      </c>
      <c r="J562" s="30" t="n">
        <f aca="false">IF($D$8=$B$8,$B$8,IF(Q562&lt;($C$8-$B$8)/($D$8-$B$8),$B$8+SQRT(Q562*($D$8-$B$8)*($C$8-$B$8)),$D$8-SQRT((1-Q562)*($D$8-$B$8)*($D$8-$C$8))))</f>
        <v>0.0920648180941263</v>
      </c>
      <c r="K562" s="30" t="n">
        <f aca="false">F562*G562*H562*(1-I562*J562)+S562*(1-J562)</f>
        <v>564753.36596745</v>
      </c>
      <c r="L562" s="30" t="n">
        <f aca="false">K562-F562*G562*H562*(1-I562)</f>
        <v>497023.792642748</v>
      </c>
      <c r="M562" s="30" t="n">
        <f aca="true">RAND()</f>
        <v>0.426580879863593</v>
      </c>
      <c r="N562" s="30" t="n">
        <f aca="true">RAND()</f>
        <v>0.177694598837585</v>
      </c>
      <c r="O562" s="30" t="n">
        <f aca="true">RAND()</f>
        <v>0.377758973958956</v>
      </c>
      <c r="P562" s="30" t="n">
        <f aca="true">RAND()</f>
        <v>0.122448606848729</v>
      </c>
      <c r="Q562" s="30" t="n">
        <f aca="true">RAND()</f>
        <v>0.235926522838924</v>
      </c>
      <c r="R562" s="30" t="n">
        <f aca="true">RAND()</f>
        <v>0.242890506118423</v>
      </c>
      <c r="S562" s="32" t="n">
        <f aca="false">IF($D$9=$B$9,$B$9,IF(R562&lt;($C$9-$B$9)/($D$9-$B$9),$B$9+SQRT(R562*($D$9-$B$9)*($C$9-$B$9)),$D$9-SQRT((1-R562)*($D$9-$B$9)*($D$9-$C$9))))</f>
        <v>0</v>
      </c>
    </row>
    <row r="563" customFormat="false" ht="15" hidden="false" customHeight="false" outlineLevel="0" collapsed="false">
      <c r="A563" s="30" t="n">
        <v>543</v>
      </c>
      <c r="F563" s="31" t="n">
        <f aca="false">IF($D$4=$B$4,$B$4,IF(M563&lt;($C$4-$B$4)/($D$4-$B$4),$B$4+SQRT(M563*($D$4-$B$4)*($C$4-$B$4)),$D$4-SQRT((1-M563)*($D$4-$B$4)*($D$4-$C$4))))</f>
        <v>0.845656008785408</v>
      </c>
      <c r="G563" s="31" t="n">
        <f aca="false">IF($D$5=$B$5,$B$5,IF(N563&lt;($C$5-$B$5)/($D$5-$B$5),$B$5+SQRT(N563*($D$5-$B$5)*($C$5-$B$5)),$D$5-SQRT((1-N563)*($D$5-$B$5)*($D$5-$C$5))))</f>
        <v>0.765660991535194</v>
      </c>
      <c r="H563" s="30" t="n">
        <f aca="false">IF($D$6=$B$6,$B$6,IF(O563&lt;($C$6-$B$6)/($D$6-$B$6),$B$6+SQRT(O563*($D$6-$B$6)*($C$6-$B$6)),$D$6-SQRT((1-O563)*($D$6-$B$6)*($D$6-$C$6))))</f>
        <v>1584715.93399971</v>
      </c>
      <c r="I563" s="30" t="n">
        <f aca="false">IF($D$7=$B$7,$B$7,IF(P563&lt;($C$7-$B$7)/($D$7-$B$7),$B$7+SQRT(P563*($D$7-$B$7)*($C$7-$B$7)),$D$7-SQRT((1-P563)*($D$7-$B$7)*($D$7-$C$7))))</f>
        <v>0.935041312578019</v>
      </c>
      <c r="J563" s="30" t="n">
        <f aca="false">IF($D$8=$B$8,$B$8,IF(Q563&lt;($C$8-$B$8)/($D$8-$B$8),$B$8+SQRT(Q563*($D$8-$B$8)*($C$8-$B$8)),$D$8-SQRT((1-Q563)*($D$8-$B$8)*($D$8-$C$8))))</f>
        <v>0.151620996211129</v>
      </c>
      <c r="K563" s="30" t="n">
        <f aca="false">F563*G563*H563*(1-I563*J563)+S563*(1-J563)</f>
        <v>880611.631801116</v>
      </c>
      <c r="L563" s="30" t="n">
        <f aca="false">K563-F563*G563*H563*(1-I563)</f>
        <v>813958.750803819</v>
      </c>
      <c r="M563" s="30" t="n">
        <f aca="true">RAND()</f>
        <v>0.424313457905895</v>
      </c>
      <c r="N563" s="30" t="n">
        <f aca="true">RAND()</f>
        <v>0.457392735273725</v>
      </c>
      <c r="O563" s="30" t="n">
        <f aca="true">RAND()</f>
        <v>0.885026096350846</v>
      </c>
      <c r="P563" s="30" t="n">
        <f aca="true">RAND()</f>
        <v>0.556309603460949</v>
      </c>
      <c r="Q563" s="30" t="n">
        <f aca="true">RAND()</f>
        <v>0.843964799493096</v>
      </c>
      <c r="R563" s="30" t="n">
        <f aca="true">RAND()</f>
        <v>0.411716359996954</v>
      </c>
      <c r="S563" s="32" t="n">
        <f aca="false">IF($D$9=$B$9,$B$9,IF(R563&lt;($C$9-$B$9)/($D$9-$B$9),$B$9+SQRT(R563*($D$9-$B$9)*($C$9-$B$9)),$D$9-SQRT((1-R563)*($D$9-$B$9)*($D$9-$C$9))))</f>
        <v>0</v>
      </c>
    </row>
    <row r="564" customFormat="false" ht="15" hidden="false" customHeight="false" outlineLevel="0" collapsed="false">
      <c r="A564" s="30" t="n">
        <v>544</v>
      </c>
      <c r="F564" s="31" t="n">
        <f aca="false">IF($D$4=$B$4,$B$4,IF(M564&lt;($C$4-$B$4)/($D$4-$B$4),$B$4+SQRT(M564*($D$4-$B$4)*($C$4-$B$4)),$D$4-SQRT((1-M564)*($D$4-$B$4)*($D$4-$C$4))))</f>
        <v>0.820977827521376</v>
      </c>
      <c r="G564" s="31" t="n">
        <f aca="false">IF($D$5=$B$5,$B$5,IF(N564&lt;($C$5-$B$5)/($D$5-$B$5),$B$5+SQRT(N564*($D$5-$B$5)*($C$5-$B$5)),$D$5-SQRT((1-N564)*($D$5-$B$5)*($D$5-$C$5))))</f>
        <v>0.77244622894865</v>
      </c>
      <c r="H564" s="30" t="n">
        <f aca="false">IF($D$6=$B$6,$B$6,IF(O564&lt;($C$6-$B$6)/($D$6-$B$6),$B$6+SQRT(O564*($D$6-$B$6)*($C$6-$B$6)),$D$6-SQRT((1-O564)*($D$6-$B$6)*($D$6-$C$6))))</f>
        <v>1428035.94786355</v>
      </c>
      <c r="I564" s="30" t="n">
        <f aca="false">IF($D$7=$B$7,$B$7,IF(P564&lt;($C$7-$B$7)/($D$7-$B$7),$B$7+SQRT(P564*($D$7-$B$7)*($C$7-$B$7)),$D$7-SQRT((1-P564)*($D$7-$B$7)*($D$7-$C$7))))</f>
        <v>0.95822678026671</v>
      </c>
      <c r="J564" s="30" t="n">
        <f aca="false">IF($D$8=$B$8,$B$8,IF(Q564&lt;($C$8-$B$8)/($D$8-$B$8),$B$8+SQRT(Q564*($D$8-$B$8)*($C$8-$B$8)),$D$8-SQRT((1-Q564)*($D$8-$B$8)*($D$8-$C$8))))</f>
        <v>0.137094814503651</v>
      </c>
      <c r="K564" s="30" t="n">
        <f aca="false">F564*G564*H564*(1-I564*J564)+S564*(1-J564)</f>
        <v>786637.577370551</v>
      </c>
      <c r="L564" s="30" t="n">
        <f aca="false">K564-F564*G564*H564*(1-I564)</f>
        <v>748807.539511665</v>
      </c>
      <c r="M564" s="30" t="n">
        <f aca="true">RAND()</f>
        <v>0.292712695035834</v>
      </c>
      <c r="N564" s="30" t="n">
        <f aca="true">RAND()</f>
        <v>0.495628364643505</v>
      </c>
      <c r="O564" s="30" t="n">
        <f aca="true">RAND()</f>
        <v>0.781904748709099</v>
      </c>
      <c r="P564" s="30" t="n">
        <f aca="true">RAND()</f>
        <v>0.878442795498941</v>
      </c>
      <c r="Q564" s="30" t="n">
        <f aca="true">RAND()</f>
        <v>0.736195842511324</v>
      </c>
      <c r="R564" s="30" t="n">
        <f aca="true">RAND()</f>
        <v>0.0214243200792848</v>
      </c>
      <c r="S564" s="32" t="n">
        <f aca="false">IF($D$9=$B$9,$B$9,IF(R564&lt;($C$9-$B$9)/($D$9-$B$9),$B$9+SQRT(R564*($D$9-$B$9)*($C$9-$B$9)),$D$9-SQRT((1-R564)*($D$9-$B$9)*($D$9-$C$9))))</f>
        <v>0</v>
      </c>
    </row>
    <row r="565" customFormat="false" ht="15" hidden="false" customHeight="false" outlineLevel="0" collapsed="false">
      <c r="A565" s="30" t="n">
        <v>545</v>
      </c>
      <c r="F565" s="31" t="n">
        <f aca="false">IF($D$4=$B$4,$B$4,IF(M565&lt;($C$4-$B$4)/($D$4-$B$4),$B$4+SQRT(M565*($D$4-$B$4)*($C$4-$B$4)),$D$4-SQRT((1-M565)*($D$4-$B$4)*($D$4-$C$4))))</f>
        <v>0.845691587353522</v>
      </c>
      <c r="G565" s="31" t="n">
        <f aca="false">IF($D$5=$B$5,$B$5,IF(N565&lt;($C$5-$B$5)/($D$5-$B$5),$B$5+SQRT(N565*($D$5-$B$5)*($C$5-$B$5)),$D$5-SQRT((1-N565)*($D$5-$B$5)*($D$5-$C$5))))</f>
        <v>0.793320307357949</v>
      </c>
      <c r="H565" s="30" t="n">
        <f aca="false">IF($D$6=$B$6,$B$6,IF(O565&lt;($C$6-$B$6)/($D$6-$B$6),$B$6+SQRT(O565*($D$6-$B$6)*($C$6-$B$6)),$D$6-SQRT((1-O565)*($D$6-$B$6)*($D$6-$C$6))))</f>
        <v>1093901.62753244</v>
      </c>
      <c r="I565" s="30" t="n">
        <f aca="false">IF($D$7=$B$7,$B$7,IF(P565&lt;($C$7-$B$7)/($D$7-$B$7),$B$7+SQRT(P565*($D$7-$B$7)*($C$7-$B$7)),$D$7-SQRT((1-P565)*($D$7-$B$7)*($D$7-$C$7))))</f>
        <v>0.943884321150217</v>
      </c>
      <c r="J565" s="30" t="n">
        <f aca="false">IF($D$8=$B$8,$B$8,IF(Q565&lt;($C$8-$B$8)/($D$8-$B$8),$B$8+SQRT(Q565*($D$8-$B$8)*($C$8-$B$8)),$D$8-SQRT((1-Q565)*($D$8-$B$8)*($D$8-$C$8))))</f>
        <v>0.0744019089459874</v>
      </c>
      <c r="K565" s="30" t="n">
        <f aca="false">F565*G565*H565*(1-I565*J565)+S565*(1-J565)</f>
        <v>682363.638637188</v>
      </c>
      <c r="L565" s="30" t="n">
        <f aca="false">K565-F565*G565*H565*(1-I565)</f>
        <v>641180.155813954</v>
      </c>
      <c r="M565" s="30" t="n">
        <f aca="true">RAND()</f>
        <v>0.42452077251178</v>
      </c>
      <c r="N565" s="30" t="n">
        <f aca="true">RAND()</f>
        <v>0.6228790206162</v>
      </c>
      <c r="O565" s="30" t="n">
        <f aca="true">RAND()</f>
        <v>0.45265715960776</v>
      </c>
      <c r="P565" s="30" t="n">
        <f aca="true">RAND()</f>
        <v>0.678020442910547</v>
      </c>
      <c r="Q565" s="30" t="n">
        <f aca="true">RAND()</f>
        <v>0.0793937546944344</v>
      </c>
      <c r="R565" s="30" t="n">
        <f aca="true">RAND()</f>
        <v>0.335308932227282</v>
      </c>
      <c r="S565" s="32" t="n">
        <f aca="false">IF($D$9=$B$9,$B$9,IF(R565&lt;($C$9-$B$9)/($D$9-$B$9),$B$9+SQRT(R565*($D$9-$B$9)*($C$9-$B$9)),$D$9-SQRT((1-R565)*($D$9-$B$9)*($D$9-$C$9))))</f>
        <v>0</v>
      </c>
    </row>
    <row r="566" customFormat="false" ht="15" hidden="false" customHeight="false" outlineLevel="0" collapsed="false">
      <c r="A566" s="30" t="n">
        <v>546</v>
      </c>
      <c r="F566" s="31" t="n">
        <f aca="false">IF($D$4=$B$4,$B$4,IF(M566&lt;($C$4-$B$4)/($D$4-$B$4),$B$4+SQRT(M566*($D$4-$B$4)*($C$4-$B$4)),$D$4-SQRT((1-M566)*($D$4-$B$4)*($D$4-$C$4))))</f>
        <v>0.826204847771458</v>
      </c>
      <c r="G566" s="31" t="n">
        <f aca="false">IF($D$5=$B$5,$B$5,IF(N566&lt;($C$5-$B$5)/($D$5-$B$5),$B$5+SQRT(N566*($D$5-$B$5)*($C$5-$B$5)),$D$5-SQRT((1-N566)*($D$5-$B$5)*($D$5-$C$5))))</f>
        <v>0.808049293151708</v>
      </c>
      <c r="H566" s="30" t="n">
        <f aca="false">IF($D$6=$B$6,$B$6,IF(O566&lt;($C$6-$B$6)/($D$6-$B$6),$B$6+SQRT(O566*($D$6-$B$6)*($C$6-$B$6)),$D$6-SQRT((1-O566)*($D$6-$B$6)*($D$6-$C$6))))</f>
        <v>1406143.98467788</v>
      </c>
      <c r="I566" s="30" t="n">
        <f aca="false">IF($D$7=$B$7,$B$7,IF(P566&lt;($C$7-$B$7)/($D$7-$B$7),$B$7+SQRT(P566*($D$7-$B$7)*($C$7-$B$7)),$D$7-SQRT((1-P566)*($D$7-$B$7)*($D$7-$C$7))))</f>
        <v>0.888759555536888</v>
      </c>
      <c r="J566" s="30" t="n">
        <f aca="false">IF($D$8=$B$8,$B$8,IF(Q566&lt;($C$8-$B$8)/($D$8-$B$8),$B$8+SQRT(Q566*($D$8-$B$8)*($C$8-$B$8)),$D$8-SQRT((1-Q566)*($D$8-$B$8)*($D$8-$C$8))))</f>
        <v>0.0814763911226444</v>
      </c>
      <c r="K566" s="30" t="n">
        <f aca="false">F566*G566*H566*(1-I566*J566)+S566*(1-J566)</f>
        <v>870783.271465333</v>
      </c>
      <c r="L566" s="30" t="n">
        <f aca="false">K566-F566*G566*H566*(1-I566)</f>
        <v>766354.996903684</v>
      </c>
      <c r="M566" s="30" t="n">
        <f aca="true">RAND()</f>
        <v>0.318553272020339</v>
      </c>
      <c r="N566" s="30" t="n">
        <f aca="true">RAND()</f>
        <v>0.718168917003316</v>
      </c>
      <c r="O566" s="30" t="n">
        <f aca="true">RAND()</f>
        <v>0.764890022043823</v>
      </c>
      <c r="P566" s="30" t="n">
        <f aca="true">RAND()</f>
        <v>0.1155617804167</v>
      </c>
      <c r="Q566" s="30" t="n">
        <f aca="true">RAND()</f>
        <v>0.132101759747424</v>
      </c>
      <c r="R566" s="30" t="n">
        <f aca="true">RAND()</f>
        <v>0.927873390087143</v>
      </c>
      <c r="S566" s="32" t="n">
        <f aca="false">IF($D$9=$B$9,$B$9,IF(R566&lt;($C$9-$B$9)/($D$9-$B$9),$B$9+SQRT(R566*($D$9-$B$9)*($C$9-$B$9)),$D$9-SQRT((1-R566)*($D$9-$B$9)*($D$9-$C$9))))</f>
        <v>0</v>
      </c>
    </row>
    <row r="567" customFormat="false" ht="15" hidden="false" customHeight="false" outlineLevel="0" collapsed="false">
      <c r="A567" s="30" t="n">
        <v>547</v>
      </c>
      <c r="F567" s="31" t="n">
        <f aca="false">IF($D$4=$B$4,$B$4,IF(M567&lt;($C$4-$B$4)/($D$4-$B$4),$B$4+SQRT(M567*($D$4-$B$4)*($C$4-$B$4)),$D$4-SQRT((1-M567)*($D$4-$B$4)*($D$4-$C$4))))</f>
        <v>0.910909219160003</v>
      </c>
      <c r="G567" s="31" t="n">
        <f aca="false">IF($D$5=$B$5,$B$5,IF(N567&lt;($C$5-$B$5)/($D$5-$B$5),$B$5+SQRT(N567*($D$5-$B$5)*($C$5-$B$5)),$D$5-SQRT((1-N567)*($D$5-$B$5)*($D$5-$C$5))))</f>
        <v>0.676331460950489</v>
      </c>
      <c r="H567" s="30" t="n">
        <f aca="false">IF($D$6=$B$6,$B$6,IF(O567&lt;($C$6-$B$6)/($D$6-$B$6),$B$6+SQRT(O567*($D$6-$B$6)*($C$6-$B$6)),$D$6-SQRT((1-O567)*($D$6-$B$6)*($D$6-$C$6))))</f>
        <v>1007690.05868333</v>
      </c>
      <c r="I567" s="30" t="n">
        <f aca="false">IF($D$7=$B$7,$B$7,IF(P567&lt;($C$7-$B$7)/($D$7-$B$7),$B$7+SQRT(P567*($D$7-$B$7)*($C$7-$B$7)),$D$7-SQRT((1-P567)*($D$7-$B$7)*($D$7-$C$7))))</f>
        <v>0.959104074539534</v>
      </c>
      <c r="J567" s="30" t="n">
        <f aca="false">IF($D$8=$B$8,$B$8,IF(Q567&lt;($C$8-$B$8)/($D$8-$B$8),$B$8+SQRT(Q567*($D$8-$B$8)*($C$8-$B$8)),$D$8-SQRT((1-Q567)*($D$8-$B$8)*($D$8-$C$8))))</f>
        <v>0.147152973032092</v>
      </c>
      <c r="K567" s="30" t="n">
        <f aca="false">F567*G567*H567*(1-I567*J567)+S567*(1-J567)</f>
        <v>533195.60191163</v>
      </c>
      <c r="L567" s="30" t="n">
        <f aca="false">K567-F567*G567*H567*(1-I567)</f>
        <v>507806.829522204</v>
      </c>
      <c r="M567" s="30" t="n">
        <f aca="true">RAND()</f>
        <v>0.877752868265544</v>
      </c>
      <c r="N567" s="30" t="n">
        <f aca="true">RAND()</f>
        <v>0.0971081988472676</v>
      </c>
      <c r="O567" s="30" t="n">
        <f aca="true">RAND()</f>
        <v>0.343547320242732</v>
      </c>
      <c r="P567" s="30" t="n">
        <f aca="true">RAND()</f>
        <v>0.888041102346325</v>
      </c>
      <c r="Q567" s="30" t="n">
        <f aca="true">RAND()</f>
        <v>0.813812782710213</v>
      </c>
      <c r="R567" s="30" t="n">
        <f aca="true">RAND()</f>
        <v>0.630609250326448</v>
      </c>
      <c r="S567" s="32" t="n">
        <f aca="false">IF($D$9=$B$9,$B$9,IF(R567&lt;($C$9-$B$9)/($D$9-$B$9),$B$9+SQRT(R567*($D$9-$B$9)*($C$9-$B$9)),$D$9-SQRT((1-R567)*($D$9-$B$9)*($D$9-$C$9))))</f>
        <v>0</v>
      </c>
    </row>
    <row r="568" customFormat="false" ht="15" hidden="false" customHeight="false" outlineLevel="0" collapsed="false">
      <c r="A568" s="30" t="n">
        <v>548</v>
      </c>
      <c r="F568" s="31" t="n">
        <f aca="false">IF($D$4=$B$4,$B$4,IF(M568&lt;($C$4-$B$4)/($D$4-$B$4),$B$4+SQRT(M568*($D$4-$B$4)*($C$4-$B$4)),$D$4-SQRT((1-M568)*($D$4-$B$4)*($D$4-$C$4))))</f>
        <v>0.742115032028093</v>
      </c>
      <c r="G568" s="31" t="n">
        <f aca="false">IF($D$5=$B$5,$B$5,IF(N568&lt;($C$5-$B$5)/($D$5-$B$5),$B$5+SQRT(N568*($D$5-$B$5)*($C$5-$B$5)),$D$5-SQRT((1-N568)*($D$5-$B$5)*($D$5-$C$5))))</f>
        <v>0.866631799991612</v>
      </c>
      <c r="H568" s="30" t="n">
        <f aca="false">IF($D$6=$B$6,$B$6,IF(O568&lt;($C$6-$B$6)/($D$6-$B$6),$B$6+SQRT(O568*($D$6-$B$6)*($C$6-$B$6)),$D$6-SQRT((1-O568)*($D$6-$B$6)*($D$6-$C$6))))</f>
        <v>1087714.91626906</v>
      </c>
      <c r="I568" s="30" t="n">
        <f aca="false">IF($D$7=$B$7,$B$7,IF(P568&lt;($C$7-$B$7)/($D$7-$B$7),$B$7+SQRT(P568*($D$7-$B$7)*($C$7-$B$7)),$D$7-SQRT((1-P568)*($D$7-$B$7)*($D$7-$C$7))))</f>
        <v>0.889736566780103</v>
      </c>
      <c r="J568" s="30" t="n">
        <f aca="false">IF($D$8=$B$8,$B$8,IF(Q568&lt;($C$8-$B$8)/($D$8-$B$8),$B$8+SQRT(Q568*($D$8-$B$8)*($C$8-$B$8)),$D$8-SQRT((1-Q568)*($D$8-$B$8)*($D$8-$C$8))))</f>
        <v>0.113387627793953</v>
      </c>
      <c r="K568" s="30" t="n">
        <f aca="false">F568*G568*H568*(1-I568*J568)+S568*(1-J568)</f>
        <v>628978.962035519</v>
      </c>
      <c r="L568" s="30" t="n">
        <f aca="false">K568-F568*G568*H568*(1-I568)</f>
        <v>551843.791417015</v>
      </c>
      <c r="M568" s="30" t="n">
        <f aca="true">RAND()</f>
        <v>0.0354735184545465</v>
      </c>
      <c r="N568" s="30" t="n">
        <f aca="true">RAND()</f>
        <v>0.962885440940006</v>
      </c>
      <c r="O568" s="30" t="n">
        <f aca="true">RAND()</f>
        <v>0.445157284001359</v>
      </c>
      <c r="P568" s="30" t="n">
        <f aca="true">RAND()</f>
        <v>0.121461133805352</v>
      </c>
      <c r="Q568" s="30" t="n">
        <f aca="true">RAND()</f>
        <v>0.499886465389414</v>
      </c>
      <c r="R568" s="30" t="n">
        <f aca="true">RAND()</f>
        <v>0.703902056856496</v>
      </c>
      <c r="S568" s="32" t="n">
        <f aca="false">IF($D$9=$B$9,$B$9,IF(R568&lt;($C$9-$B$9)/($D$9-$B$9),$B$9+SQRT(R568*($D$9-$B$9)*($C$9-$B$9)),$D$9-SQRT((1-R568)*($D$9-$B$9)*($D$9-$C$9))))</f>
        <v>0</v>
      </c>
    </row>
    <row r="569" customFormat="false" ht="15" hidden="false" customHeight="false" outlineLevel="0" collapsed="false">
      <c r="A569" s="30" t="n">
        <v>549</v>
      </c>
      <c r="F569" s="31" t="n">
        <f aca="false">IF($D$4=$B$4,$B$4,IF(M569&lt;($C$4-$B$4)/($D$4-$B$4),$B$4+SQRT(M569*($D$4-$B$4)*($C$4-$B$4)),$D$4-SQRT((1-M569)*($D$4-$B$4)*($D$4-$C$4))))</f>
        <v>0.75898459427968</v>
      </c>
      <c r="G569" s="31" t="n">
        <f aca="false">IF($D$5=$B$5,$B$5,IF(N569&lt;($C$5-$B$5)/($D$5-$B$5),$B$5+SQRT(N569*($D$5-$B$5)*($C$5-$B$5)),$D$5-SQRT((1-N569)*($D$5-$B$5)*($D$5-$C$5))))</f>
        <v>0.736245929909941</v>
      </c>
      <c r="H569" s="30" t="n">
        <f aca="false">IF($D$6=$B$6,$B$6,IF(O569&lt;($C$6-$B$6)/($D$6-$B$6),$B$6+SQRT(O569*($D$6-$B$6)*($C$6-$B$6)),$D$6-SQRT((1-O569)*($D$6-$B$6)*($D$6-$C$6))))</f>
        <v>875515.092027062</v>
      </c>
      <c r="I569" s="30" t="n">
        <f aca="false">IF($D$7=$B$7,$B$7,IF(P569&lt;($C$7-$B$7)/($D$7-$B$7),$B$7+SQRT(P569*($D$7-$B$7)*($C$7-$B$7)),$D$7-SQRT((1-P569)*($D$7-$B$7)*($D$7-$C$7))))</f>
        <v>0.894320251125948</v>
      </c>
      <c r="J569" s="30" t="n">
        <f aca="false">IF($D$8=$B$8,$B$8,IF(Q569&lt;($C$8-$B$8)/($D$8-$B$8),$B$8+SQRT(Q569*($D$8-$B$8)*($C$8-$B$8)),$D$8-SQRT((1-Q569)*($D$8-$B$8)*($D$8-$C$8))))</f>
        <v>0.10992490685138</v>
      </c>
      <c r="K569" s="30" t="n">
        <f aca="false">F569*G569*H569*(1-I569*J569)+S569*(1-J569)</f>
        <v>441141.268019369</v>
      </c>
      <c r="L569" s="30" t="n">
        <f aca="false">K569-F569*G569*H569*(1-I569)</f>
        <v>389438.799707608</v>
      </c>
      <c r="M569" s="30" t="n">
        <f aca="true">RAND()</f>
        <v>0.0695836472467701</v>
      </c>
      <c r="N569" s="30" t="n">
        <f aca="true">RAND()</f>
        <v>0.309382556950409</v>
      </c>
      <c r="O569" s="30" t="n">
        <f aca="true">RAND()</f>
        <v>0.18801544578679</v>
      </c>
      <c r="P569" s="30" t="n">
        <f aca="true">RAND()</f>
        <v>0.151098819989774</v>
      </c>
      <c r="Q569" s="30" t="n">
        <f aca="true">RAND()</f>
        <v>0.459098506284497</v>
      </c>
      <c r="R569" s="30" t="n">
        <f aca="true">RAND()</f>
        <v>0.520473711981107</v>
      </c>
      <c r="S569" s="32" t="n">
        <f aca="false">IF($D$9=$B$9,$B$9,IF(R569&lt;($C$9-$B$9)/($D$9-$B$9),$B$9+SQRT(R569*($D$9-$B$9)*($C$9-$B$9)),$D$9-SQRT((1-R569)*($D$9-$B$9)*($D$9-$C$9))))</f>
        <v>0</v>
      </c>
    </row>
    <row r="570" customFormat="false" ht="15" hidden="false" customHeight="false" outlineLevel="0" collapsed="false">
      <c r="A570" s="30" t="n">
        <v>550</v>
      </c>
      <c r="F570" s="31" t="n">
        <f aca="false">IF($D$4=$B$4,$B$4,IF(M570&lt;($C$4-$B$4)/($D$4-$B$4),$B$4+SQRT(M570*($D$4-$B$4)*($C$4-$B$4)),$D$4-SQRT((1-M570)*($D$4-$B$4)*($D$4-$C$4))))</f>
        <v>0.841057911515571</v>
      </c>
      <c r="G570" s="31" t="n">
        <f aca="false">IF($D$5=$B$5,$B$5,IF(N570&lt;($C$5-$B$5)/($D$5-$B$5),$B$5+SQRT(N570*($D$5-$B$5)*($C$5-$B$5)),$D$5-SQRT((1-N570)*($D$5-$B$5)*($D$5-$C$5))))</f>
        <v>0.729264509809318</v>
      </c>
      <c r="H570" s="30" t="n">
        <f aca="false">IF($D$6=$B$6,$B$6,IF(O570&lt;($C$6-$B$6)/($D$6-$B$6),$B$6+SQRT(O570*($D$6-$B$6)*($C$6-$B$6)),$D$6-SQRT((1-O570)*($D$6-$B$6)*($D$6-$C$6))))</f>
        <v>1930230.83581233</v>
      </c>
      <c r="I570" s="30" t="n">
        <f aca="false">IF($D$7=$B$7,$B$7,IF(P570&lt;($C$7-$B$7)/($D$7-$B$7),$B$7+SQRT(P570*($D$7-$B$7)*($C$7-$B$7)),$D$7-SQRT((1-P570)*($D$7-$B$7)*($D$7-$C$7))))</f>
        <v>0.974007089423337</v>
      </c>
      <c r="J570" s="30" t="n">
        <f aca="false">IF($D$8=$B$8,$B$8,IF(Q570&lt;($C$8-$B$8)/($D$8-$B$8),$B$8+SQRT(Q570*($D$8-$B$8)*($C$8-$B$8)),$D$8-SQRT((1-Q570)*($D$8-$B$8)*($D$8-$C$8))))</f>
        <v>0.0951849957159211</v>
      </c>
      <c r="K570" s="30" t="n">
        <f aca="false">F570*G570*H570*(1-I570*J570)+S570*(1-J570)</f>
        <v>1074152.49299919</v>
      </c>
      <c r="L570" s="30" t="n">
        <f aca="false">K570-F570*G570*H570*(1-I570)</f>
        <v>1043379.11714269</v>
      </c>
      <c r="M570" s="30" t="n">
        <f aca="true">RAND()</f>
        <v>0.397946688022691</v>
      </c>
      <c r="N570" s="30" t="n">
        <f aca="true">RAND()</f>
        <v>0.278488558270723</v>
      </c>
      <c r="O570" s="30" t="n">
        <f aca="true">RAND()</f>
        <v>0.996754842485703</v>
      </c>
      <c r="P570" s="30" t="n">
        <f aca="true">RAND()</f>
        <v>0.990791031492338</v>
      </c>
      <c r="Q570" s="30" t="n">
        <f aca="true">RAND()</f>
        <v>0.27222451171304</v>
      </c>
      <c r="R570" s="30" t="n">
        <f aca="true">RAND()</f>
        <v>0.405080475268677</v>
      </c>
      <c r="S570" s="32" t="n">
        <f aca="false">IF($D$9=$B$9,$B$9,IF(R570&lt;($C$9-$B$9)/($D$9-$B$9),$B$9+SQRT(R570*($D$9-$B$9)*($C$9-$B$9)),$D$9-SQRT((1-R570)*($D$9-$B$9)*($D$9-$C$9))))</f>
        <v>0</v>
      </c>
    </row>
    <row r="571" customFormat="false" ht="15" hidden="false" customHeight="false" outlineLevel="0" collapsed="false">
      <c r="A571" s="30" t="n">
        <v>551</v>
      </c>
      <c r="F571" s="31" t="n">
        <f aca="false">IF($D$4=$B$4,$B$4,IF(M571&lt;($C$4-$B$4)/($D$4-$B$4),$B$4+SQRT(M571*($D$4-$B$4)*($C$4-$B$4)),$D$4-SQRT((1-M571)*($D$4-$B$4)*($D$4-$C$4))))</f>
        <v>0.90171452195197</v>
      </c>
      <c r="G571" s="31" t="n">
        <f aca="false">IF($D$5=$B$5,$B$5,IF(N571&lt;($C$5-$B$5)/($D$5-$B$5),$B$5+SQRT(N571*($D$5-$B$5)*($C$5-$B$5)),$D$5-SQRT((1-N571)*($D$5-$B$5)*($D$5-$C$5))))</f>
        <v>0.798161888902577</v>
      </c>
      <c r="H571" s="30" t="n">
        <f aca="false">IF($D$6=$B$6,$B$6,IF(O571&lt;($C$6-$B$6)/($D$6-$B$6),$B$6+SQRT(O571*($D$6-$B$6)*($C$6-$B$6)),$D$6-SQRT((1-O571)*($D$6-$B$6)*($D$6-$C$6))))</f>
        <v>1234327.81942397</v>
      </c>
      <c r="I571" s="30" t="n">
        <f aca="false">IF($D$7=$B$7,$B$7,IF(P571&lt;($C$7-$B$7)/($D$7-$B$7),$B$7+SQRT(P571*($D$7-$B$7)*($C$7-$B$7)),$D$7-SQRT((1-P571)*($D$7-$B$7)*($D$7-$C$7))))</f>
        <v>0.932140258571081</v>
      </c>
      <c r="J571" s="30" t="n">
        <f aca="false">IF($D$8=$B$8,$B$8,IF(Q571&lt;($C$8-$B$8)/($D$8-$B$8),$B$8+SQRT(Q571*($D$8-$B$8)*($C$8-$B$8)),$D$8-SQRT((1-Q571)*($D$8-$B$8)*($D$8-$C$8))))</f>
        <v>0.10215193041763</v>
      </c>
      <c r="K571" s="30" t="n">
        <f aca="false">F571*G571*H571*(1-I571*J571)+S571*(1-J571)</f>
        <v>803773.33669413</v>
      </c>
      <c r="L571" s="30" t="n">
        <f aca="false">K571-F571*G571*H571*(1-I571)</f>
        <v>743489.238477195</v>
      </c>
      <c r="M571" s="30" t="n">
        <f aca="true">RAND()</f>
        <v>0.813481008773857</v>
      </c>
      <c r="N571" s="30" t="n">
        <f aca="true">RAND()</f>
        <v>0.654468903557289</v>
      </c>
      <c r="O571" s="30" t="n">
        <f aca="true">RAND()</f>
        <v>0.609164074594632</v>
      </c>
      <c r="P571" s="30" t="n">
        <f aca="true">RAND()</f>
        <v>0.51900169831723</v>
      </c>
      <c r="Q571" s="30" t="n">
        <f aca="true">RAND()</f>
        <v>0.361717018600244</v>
      </c>
      <c r="R571" s="30" t="n">
        <f aca="true">RAND()</f>
        <v>0.618361089842126</v>
      </c>
      <c r="S571" s="32" t="n">
        <f aca="false">IF($D$9=$B$9,$B$9,IF(R571&lt;($C$9-$B$9)/($D$9-$B$9),$B$9+SQRT(R571*($D$9-$B$9)*($C$9-$B$9)),$D$9-SQRT((1-R571)*($D$9-$B$9)*($D$9-$C$9))))</f>
        <v>0</v>
      </c>
    </row>
    <row r="572" customFormat="false" ht="15" hidden="false" customHeight="false" outlineLevel="0" collapsed="false">
      <c r="A572" s="30" t="n">
        <v>552</v>
      </c>
      <c r="F572" s="31" t="n">
        <f aca="false">IF($D$4=$B$4,$B$4,IF(M572&lt;($C$4-$B$4)/($D$4-$B$4),$B$4+SQRT(M572*($D$4-$B$4)*($C$4-$B$4)),$D$4-SQRT((1-M572)*($D$4-$B$4)*($D$4-$C$4))))</f>
        <v>0.867175273291006</v>
      </c>
      <c r="G572" s="31" t="n">
        <f aca="false">IF($D$5=$B$5,$B$5,IF(N572&lt;($C$5-$B$5)/($D$5-$B$5),$B$5+SQRT(N572*($D$5-$B$5)*($C$5-$B$5)),$D$5-SQRT((1-N572)*($D$5-$B$5)*($D$5-$C$5))))</f>
        <v>0.783761575487001</v>
      </c>
      <c r="H572" s="30" t="n">
        <f aca="false">IF($D$6=$B$6,$B$6,IF(O572&lt;($C$6-$B$6)/($D$6-$B$6),$B$6+SQRT(O572*($D$6-$B$6)*($C$6-$B$6)),$D$6-SQRT((1-O572)*($D$6-$B$6)*($D$6-$C$6))))</f>
        <v>1170238.60083479</v>
      </c>
      <c r="I572" s="30" t="n">
        <f aca="false">IF($D$7=$B$7,$B$7,IF(P572&lt;($C$7-$B$7)/($D$7-$B$7),$B$7+SQRT(P572*($D$7-$B$7)*($C$7-$B$7)),$D$7-SQRT((1-P572)*($D$7-$B$7)*($D$7-$C$7))))</f>
        <v>0.941534967277733</v>
      </c>
      <c r="J572" s="30" t="n">
        <f aca="false">IF($D$8=$B$8,$B$8,IF(Q572&lt;($C$8-$B$8)/($D$8-$B$8),$B$8+SQRT(Q572*($D$8-$B$8)*($C$8-$B$8)),$D$8-SQRT((1-Q572)*($D$8-$B$8)*($D$8-$C$8))))</f>
        <v>0.109838462829075</v>
      </c>
      <c r="K572" s="30" t="n">
        <f aca="false">F572*G572*H572*(1-I572*J572)+S572*(1-J572)</f>
        <v>713108.959098531</v>
      </c>
      <c r="L572" s="30" t="n">
        <f aca="false">K572-F572*G572*H572*(1-I572)</f>
        <v>666608.047118242</v>
      </c>
      <c r="M572" s="30" t="n">
        <f aca="true">RAND()</f>
        <v>0.558951439998454</v>
      </c>
      <c r="N572" s="30" t="n">
        <f aca="true">RAND()</f>
        <v>0.562805277091081</v>
      </c>
      <c r="O572" s="30" t="n">
        <f aca="true">RAND()</f>
        <v>0.540997346970264</v>
      </c>
      <c r="P572" s="30" t="n">
        <f aca="true">RAND()</f>
        <v>0.644511556502746</v>
      </c>
      <c r="Q572" s="30" t="n">
        <f aca="true">RAND()</f>
        <v>0.458059814331722</v>
      </c>
      <c r="R572" s="30" t="n">
        <f aca="true">RAND()</f>
        <v>0.157295810977331</v>
      </c>
      <c r="S572" s="32" t="n">
        <f aca="false">IF($D$9=$B$9,$B$9,IF(R572&lt;($C$9-$B$9)/($D$9-$B$9),$B$9+SQRT(R572*($D$9-$B$9)*($C$9-$B$9)),$D$9-SQRT((1-R572)*($D$9-$B$9)*($D$9-$C$9))))</f>
        <v>0</v>
      </c>
    </row>
    <row r="573" customFormat="false" ht="15" hidden="false" customHeight="false" outlineLevel="0" collapsed="false">
      <c r="A573" s="30" t="n">
        <v>553</v>
      </c>
      <c r="F573" s="31" t="n">
        <f aca="false">IF($D$4=$B$4,$B$4,IF(M573&lt;($C$4-$B$4)/($D$4-$B$4),$B$4+SQRT(M573*($D$4-$B$4)*($C$4-$B$4)),$D$4-SQRT((1-M573)*($D$4-$B$4)*($D$4-$C$4))))</f>
        <v>0.906202989029093</v>
      </c>
      <c r="G573" s="31" t="n">
        <f aca="false">IF($D$5=$B$5,$B$5,IF(N573&lt;($C$5-$B$5)/($D$5-$B$5),$B$5+SQRT(N573*($D$5-$B$5)*($C$5-$B$5)),$D$5-SQRT((1-N573)*($D$5-$B$5)*($D$5-$C$5))))</f>
        <v>0.693410741349821</v>
      </c>
      <c r="H573" s="30" t="n">
        <f aca="false">IF($D$6=$B$6,$B$6,IF(O573&lt;($C$6-$B$6)/($D$6-$B$6),$B$6+SQRT(O573*($D$6-$B$6)*($C$6-$B$6)),$D$6-SQRT((1-O573)*($D$6-$B$6)*($D$6-$C$6))))</f>
        <v>1023769.54652016</v>
      </c>
      <c r="I573" s="30" t="n">
        <f aca="false">IF($D$7=$B$7,$B$7,IF(P573&lt;($C$7-$B$7)/($D$7-$B$7),$B$7+SQRT(P573*($D$7-$B$7)*($C$7-$B$7)),$D$7-SQRT((1-P573)*($D$7-$B$7)*($D$7-$C$7))))</f>
        <v>0.927245516414684</v>
      </c>
      <c r="J573" s="30" t="n">
        <f aca="false">IF($D$8=$B$8,$B$8,IF(Q573&lt;($C$8-$B$8)/($D$8-$B$8),$B$8+SQRT(Q573*($D$8-$B$8)*($C$8-$B$8)),$D$8-SQRT((1-Q573)*($D$8-$B$8)*($D$8-$C$8))))</f>
        <v>0.124859594521701</v>
      </c>
      <c r="K573" s="30" t="n">
        <f aca="false">F573*G573*H573*(1-I573*J573)+S573*(1-J573)</f>
        <v>568827.790998634</v>
      </c>
      <c r="L573" s="30" t="n">
        <f aca="false">K573-F573*G573*H573*(1-I573)</f>
        <v>522024.324067199</v>
      </c>
      <c r="M573" s="30" t="n">
        <f aca="true">RAND()</f>
        <v>0.846545746401137</v>
      </c>
      <c r="N573" s="30" t="n">
        <f aca="true">RAND()</f>
        <v>0.145426109992052</v>
      </c>
      <c r="O573" s="30" t="n">
        <f aca="true">RAND()</f>
        <v>0.364649401132369</v>
      </c>
      <c r="P573" s="30" t="n">
        <f aca="true">RAND()</f>
        <v>0.458989985090092</v>
      </c>
      <c r="Q573" s="30" t="n">
        <f aca="true">RAND()</f>
        <v>0.623594630970454</v>
      </c>
      <c r="R573" s="30" t="n">
        <f aca="true">RAND()</f>
        <v>0.241742948216237</v>
      </c>
      <c r="S573" s="32" t="n">
        <f aca="false">IF($D$9=$B$9,$B$9,IF(R573&lt;($C$9-$B$9)/($D$9-$B$9),$B$9+SQRT(R573*($D$9-$B$9)*($C$9-$B$9)),$D$9-SQRT((1-R573)*($D$9-$B$9)*($D$9-$C$9))))</f>
        <v>0</v>
      </c>
    </row>
    <row r="574" customFormat="false" ht="15" hidden="false" customHeight="false" outlineLevel="0" collapsed="false">
      <c r="A574" s="30" t="n">
        <v>554</v>
      </c>
      <c r="F574" s="31" t="n">
        <f aca="false">IF($D$4=$B$4,$B$4,IF(M574&lt;($C$4-$B$4)/($D$4-$B$4),$B$4+SQRT(M574*($D$4-$B$4)*($C$4-$B$4)),$D$4-SQRT((1-M574)*($D$4-$B$4)*($D$4-$C$4))))</f>
        <v>0.936107094194828</v>
      </c>
      <c r="G574" s="31" t="n">
        <f aca="false">IF($D$5=$B$5,$B$5,IF(N574&lt;($C$5-$B$5)/($D$5-$B$5),$B$5+SQRT(N574*($D$5-$B$5)*($C$5-$B$5)),$D$5-SQRT((1-N574)*($D$5-$B$5)*($D$5-$C$5))))</f>
        <v>0.640200544838907</v>
      </c>
      <c r="H574" s="30" t="n">
        <f aca="false">IF($D$6=$B$6,$B$6,IF(O574&lt;($C$6-$B$6)/($D$6-$B$6),$B$6+SQRT(O574*($D$6-$B$6)*($C$6-$B$6)),$D$6-SQRT((1-O574)*($D$6-$B$6)*($D$6-$C$6))))</f>
        <v>1123269.37915913</v>
      </c>
      <c r="I574" s="30" t="n">
        <f aca="false">IF($D$7=$B$7,$B$7,IF(P574&lt;($C$7-$B$7)/($D$7-$B$7),$B$7+SQRT(P574*($D$7-$B$7)*($C$7-$B$7)),$D$7-SQRT((1-P574)*($D$7-$B$7)*($D$7-$C$7))))</f>
        <v>0.907588893290749</v>
      </c>
      <c r="J574" s="30" t="n">
        <f aca="false">IF($D$8=$B$8,$B$8,IF(Q574&lt;($C$8-$B$8)/($D$8-$B$8),$B$8+SQRT(Q574*($D$8-$B$8)*($C$8-$B$8)),$D$8-SQRT((1-Q574)*($D$8-$B$8)*($D$8-$C$8))))</f>
        <v>0.0544308033850689</v>
      </c>
      <c r="K574" s="30" t="n">
        <f aca="false">F574*G574*H574*(1-I574*J574)+S574*(1-J574)</f>
        <v>639915.962657485</v>
      </c>
      <c r="L574" s="30" t="n">
        <f aca="false">K574-F574*G574*H574*(1-I574)</f>
        <v>577707.471581463</v>
      </c>
      <c r="M574" s="30" t="n">
        <f aca="true">RAND()</f>
        <v>0.98455897346309</v>
      </c>
      <c r="N574" s="30" t="n">
        <f aca="true">RAND()</f>
        <v>0.0269347300890833</v>
      </c>
      <c r="O574" s="30" t="n">
        <f aca="true">RAND()</f>
        <v>0.487562278986652</v>
      </c>
      <c r="P574" s="30" t="n">
        <f aca="true">RAND()</f>
        <v>0.255113894650256</v>
      </c>
      <c r="Q574" s="30" t="n">
        <f aca="true">RAND()</f>
        <v>0.00261760248495175</v>
      </c>
      <c r="R574" s="30" t="n">
        <f aca="true">RAND()</f>
        <v>0.234885578543158</v>
      </c>
      <c r="S574" s="32" t="n">
        <f aca="false">IF($D$9=$B$9,$B$9,IF(R574&lt;($C$9-$B$9)/($D$9-$B$9),$B$9+SQRT(R574*($D$9-$B$9)*($C$9-$B$9)),$D$9-SQRT((1-R574)*($D$9-$B$9)*($D$9-$C$9))))</f>
        <v>0</v>
      </c>
    </row>
    <row r="575" customFormat="false" ht="15" hidden="false" customHeight="false" outlineLevel="0" collapsed="false">
      <c r="A575" s="30" t="n">
        <v>555</v>
      </c>
      <c r="F575" s="31" t="n">
        <f aca="false">IF($D$4=$B$4,$B$4,IF(M575&lt;($C$4-$B$4)/($D$4-$B$4),$B$4+SQRT(M575*($D$4-$B$4)*($C$4-$B$4)),$D$4-SQRT((1-M575)*($D$4-$B$4)*($D$4-$C$4))))</f>
        <v>0.821308713901029</v>
      </c>
      <c r="G575" s="31" t="n">
        <f aca="false">IF($D$5=$B$5,$B$5,IF(N575&lt;($C$5-$B$5)/($D$5-$B$5),$B$5+SQRT(N575*($D$5-$B$5)*($C$5-$B$5)),$D$5-SQRT((1-N575)*($D$5-$B$5)*($D$5-$C$5))))</f>
        <v>0.716004164166376</v>
      </c>
      <c r="H575" s="30" t="n">
        <f aca="false">IF($D$6=$B$6,$B$6,IF(O575&lt;($C$6-$B$6)/($D$6-$B$6),$B$6+SQRT(O575*($D$6-$B$6)*($C$6-$B$6)),$D$6-SQRT((1-O575)*($D$6-$B$6)*($D$6-$C$6))))</f>
        <v>1121998.42446624</v>
      </c>
      <c r="I575" s="30" t="n">
        <f aca="false">IF($D$7=$B$7,$B$7,IF(P575&lt;($C$7-$B$7)/($D$7-$B$7),$B$7+SQRT(P575*($D$7-$B$7)*($C$7-$B$7)),$D$7-SQRT((1-P575)*($D$7-$B$7)*($D$7-$C$7))))</f>
        <v>0.898877484626909</v>
      </c>
      <c r="J575" s="30" t="n">
        <f aca="false">IF($D$8=$B$8,$B$8,IF(Q575&lt;($C$8-$B$8)/($D$8-$B$8),$B$8+SQRT(Q575*($D$8-$B$8)*($C$8-$B$8)),$D$8-SQRT((1-Q575)*($D$8-$B$8)*($D$8-$C$8))))</f>
        <v>0.0823949345129683</v>
      </c>
      <c r="K575" s="30" t="n">
        <f aca="false">F575*G575*H575*(1-I575*J575)+S575*(1-J575)</f>
        <v>610935.957918247</v>
      </c>
      <c r="L575" s="30" t="n">
        <f aca="false">K575-F575*G575*H575*(1-I575)</f>
        <v>544215.028136491</v>
      </c>
      <c r="M575" s="30" t="n">
        <f aca="true">RAND()</f>
        <v>0.294316081366436</v>
      </c>
      <c r="N575" s="30" t="n">
        <f aca="true">RAND()</f>
        <v>0.22428276839899</v>
      </c>
      <c r="O575" s="30" t="n">
        <f aca="true">RAND()</f>
        <v>0.486075488906828</v>
      </c>
      <c r="P575" s="30" t="n">
        <f aca="true">RAND()</f>
        <v>0.183769884881058</v>
      </c>
      <c r="Q575" s="30" t="n">
        <f aca="true">RAND()</f>
        <v>0.139924237613267</v>
      </c>
      <c r="R575" s="30" t="n">
        <f aca="true">RAND()</f>
        <v>0.386210372621353</v>
      </c>
      <c r="S575" s="32" t="n">
        <f aca="false">IF($D$9=$B$9,$B$9,IF(R575&lt;($C$9-$B$9)/($D$9-$B$9),$B$9+SQRT(R575*($D$9-$B$9)*($C$9-$B$9)),$D$9-SQRT((1-R575)*($D$9-$B$9)*($D$9-$C$9))))</f>
        <v>0</v>
      </c>
    </row>
    <row r="576" customFormat="false" ht="15" hidden="false" customHeight="false" outlineLevel="0" collapsed="false">
      <c r="A576" s="30" t="n">
        <v>556</v>
      </c>
      <c r="F576" s="31" t="n">
        <f aca="false">IF($D$4=$B$4,$B$4,IF(M576&lt;($C$4-$B$4)/($D$4-$B$4),$B$4+SQRT(M576*($D$4-$B$4)*($C$4-$B$4)),$D$4-SQRT((1-M576)*($D$4-$B$4)*($D$4-$C$4))))</f>
        <v>0.905919161702493</v>
      </c>
      <c r="G576" s="31" t="n">
        <f aca="false">IF($D$5=$B$5,$B$5,IF(N576&lt;($C$5-$B$5)/($D$5-$B$5),$B$5+SQRT(N576*($D$5-$B$5)*($C$5-$B$5)),$D$5-SQRT((1-N576)*($D$5-$B$5)*($D$5-$C$5))))</f>
        <v>0.68586656243507</v>
      </c>
      <c r="H576" s="30" t="n">
        <f aca="false">IF($D$6=$B$6,$B$6,IF(O576&lt;($C$6-$B$6)/($D$6-$B$6),$B$6+SQRT(O576*($D$6-$B$6)*($C$6-$B$6)),$D$6-SQRT((1-O576)*($D$6-$B$6)*($D$6-$C$6))))</f>
        <v>784398.023874861</v>
      </c>
      <c r="I576" s="30" t="n">
        <f aca="false">IF($D$7=$B$7,$B$7,IF(P576&lt;($C$7-$B$7)/($D$7-$B$7),$B$7+SQRT(P576*($D$7-$B$7)*($C$7-$B$7)),$D$7-SQRT((1-P576)*($D$7-$B$7)*($D$7-$C$7))))</f>
        <v>0.966517737662552</v>
      </c>
      <c r="J576" s="30" t="n">
        <f aca="false">IF($D$8=$B$8,$B$8,IF(Q576&lt;($C$8-$B$8)/($D$8-$B$8),$B$8+SQRT(Q576*($D$8-$B$8)*($C$8-$B$8)),$D$8-SQRT((1-Q576)*($D$8-$B$8)*($D$8-$C$8))))</f>
        <v>0.138099557703445</v>
      </c>
      <c r="K576" s="30" t="n">
        <f aca="false">F576*G576*H576*(1-I576*J576)+S576*(1-J576)</f>
        <v>422324.549416431</v>
      </c>
      <c r="L576" s="30" t="n">
        <f aca="false">K576-F576*G576*H576*(1-I576)</f>
        <v>406006.04467334</v>
      </c>
      <c r="M576" s="30" t="n">
        <f aca="true">RAND()</f>
        <v>0.844550375599122</v>
      </c>
      <c r="N576" s="30" t="n">
        <f aca="true">RAND()</f>
        <v>0.122884442406928</v>
      </c>
      <c r="O576" s="30" t="n">
        <f aca="true">RAND()</f>
        <v>0.107842981311901</v>
      </c>
      <c r="P576" s="30" t="n">
        <f aca="true">RAND()</f>
        <v>0.953391949298524</v>
      </c>
      <c r="Q576" s="30" t="n">
        <f aca="true">RAND()</f>
        <v>0.744555682899388</v>
      </c>
      <c r="R576" s="30" t="n">
        <f aca="true">RAND()</f>
        <v>0.744967068513729</v>
      </c>
      <c r="S576" s="32" t="n">
        <f aca="false">IF($D$9=$B$9,$B$9,IF(R576&lt;($C$9-$B$9)/($D$9-$B$9),$B$9+SQRT(R576*($D$9-$B$9)*($C$9-$B$9)),$D$9-SQRT((1-R576)*($D$9-$B$9)*($D$9-$C$9))))</f>
        <v>0</v>
      </c>
    </row>
    <row r="577" customFormat="false" ht="15" hidden="false" customHeight="false" outlineLevel="0" collapsed="false">
      <c r="A577" s="30" t="n">
        <v>557</v>
      </c>
      <c r="F577" s="31" t="n">
        <f aca="false">IF($D$4=$B$4,$B$4,IF(M577&lt;($C$4-$B$4)/($D$4-$B$4),$B$4+SQRT(M577*($D$4-$B$4)*($C$4-$B$4)),$D$4-SQRT((1-M577)*($D$4-$B$4)*($D$4-$C$4))))</f>
        <v>0.830686073778338</v>
      </c>
      <c r="G577" s="31" t="n">
        <f aca="false">IF($D$5=$B$5,$B$5,IF(N577&lt;($C$5-$B$5)/($D$5-$B$5),$B$5+SQRT(N577*($D$5-$B$5)*($C$5-$B$5)),$D$5-SQRT((1-N577)*($D$5-$B$5)*($D$5-$C$5))))</f>
        <v>0.792153502459253</v>
      </c>
      <c r="H577" s="30" t="n">
        <f aca="false">IF($D$6=$B$6,$B$6,IF(O577&lt;($C$6-$B$6)/($D$6-$B$6),$B$6+SQRT(O577*($D$6-$B$6)*($C$6-$B$6)),$D$6-SQRT((1-O577)*($D$6-$B$6)*($D$6-$C$6))))</f>
        <v>1014276.0328247</v>
      </c>
      <c r="I577" s="30" t="n">
        <f aca="false">IF($D$7=$B$7,$B$7,IF(P577&lt;($C$7-$B$7)/($D$7-$B$7),$B$7+SQRT(P577*($D$7-$B$7)*($C$7-$B$7)),$D$7-SQRT((1-P577)*($D$7-$B$7)*($D$7-$C$7))))</f>
        <v>0.934389891799595</v>
      </c>
      <c r="J577" s="30" t="n">
        <f aca="false">IF($D$8=$B$8,$B$8,IF(Q577&lt;($C$8-$B$8)/($D$8-$B$8),$B$8+SQRT(Q577*($D$8-$B$8)*($C$8-$B$8)),$D$8-SQRT((1-Q577)*($D$8-$B$8)*($D$8-$C$8))))</f>
        <v>0.0936479500099506</v>
      </c>
      <c r="K577" s="30" t="n">
        <f aca="false">F577*G577*H577*(1-I577*J577)+S577*(1-J577)</f>
        <v>609022.80180344</v>
      </c>
      <c r="L577" s="30" t="n">
        <f aca="false">K577-F577*G577*H577*(1-I577)</f>
        <v>565232.978403746</v>
      </c>
      <c r="M577" s="30" t="n">
        <f aca="true">RAND()</f>
        <v>0.341576997591942</v>
      </c>
      <c r="N577" s="30" t="n">
        <f aca="true">RAND()</f>
        <v>0.61538280845597</v>
      </c>
      <c r="O577" s="30" t="n">
        <f aca="true">RAND()</f>
        <v>0.352232173690798</v>
      </c>
      <c r="P577" s="30" t="n">
        <f aca="true">RAND()</f>
        <v>0.547819525995947</v>
      </c>
      <c r="Q577" s="30" t="n">
        <f aca="true">RAND()</f>
        <v>0.254019138676153</v>
      </c>
      <c r="R577" s="30" t="n">
        <f aca="true">RAND()</f>
        <v>0.273110873761406</v>
      </c>
      <c r="S577" s="32" t="n">
        <f aca="false">IF($D$9=$B$9,$B$9,IF(R577&lt;($C$9-$B$9)/($D$9-$B$9),$B$9+SQRT(R577*($D$9-$B$9)*($C$9-$B$9)),$D$9-SQRT((1-R577)*($D$9-$B$9)*($D$9-$C$9))))</f>
        <v>0</v>
      </c>
    </row>
    <row r="578" customFormat="false" ht="15" hidden="false" customHeight="false" outlineLevel="0" collapsed="false">
      <c r="A578" s="30" t="n">
        <v>558</v>
      </c>
      <c r="F578" s="31" t="n">
        <f aca="false">IF($D$4=$B$4,$B$4,IF(M578&lt;($C$4-$B$4)/($D$4-$B$4),$B$4+SQRT(M578*($D$4-$B$4)*($C$4-$B$4)),$D$4-SQRT((1-M578)*($D$4-$B$4)*($D$4-$C$4))))</f>
        <v>0.878381043434751</v>
      </c>
      <c r="G578" s="31" t="n">
        <f aca="false">IF($D$5=$B$5,$B$5,IF(N578&lt;($C$5-$B$5)/($D$5-$B$5),$B$5+SQRT(N578*($D$5-$B$5)*($C$5-$B$5)),$D$5-SQRT((1-N578)*($D$5-$B$5)*($D$5-$C$5))))</f>
        <v>0.71762649351019</v>
      </c>
      <c r="H578" s="30" t="n">
        <f aca="false">IF($D$6=$B$6,$B$6,IF(O578&lt;($C$6-$B$6)/($D$6-$B$6),$B$6+SQRT(O578*($D$6-$B$6)*($C$6-$B$6)),$D$6-SQRT((1-O578)*($D$6-$B$6)*($D$6-$C$6))))</f>
        <v>1454367.51438827</v>
      </c>
      <c r="I578" s="30" t="n">
        <f aca="false">IF($D$7=$B$7,$B$7,IF(P578&lt;($C$7-$B$7)/($D$7-$B$7),$B$7+SQRT(P578*($D$7-$B$7)*($C$7-$B$7)),$D$7-SQRT((1-P578)*($D$7-$B$7)*($D$7-$C$7))))</f>
        <v>0.87901964796976</v>
      </c>
      <c r="J578" s="30" t="n">
        <f aca="false">IF($D$8=$B$8,$B$8,IF(Q578&lt;($C$8-$B$8)/($D$8-$B$8),$B$8+SQRT(Q578*($D$8-$B$8)*($C$8-$B$8)),$D$8-SQRT((1-Q578)*($D$8-$B$8)*($D$8-$C$8))))</f>
        <v>0.0968652879326995</v>
      </c>
      <c r="K578" s="30" t="n">
        <f aca="false">F578*G578*H578*(1-I578*J578)+S578*(1-J578)</f>
        <v>838700.963018211</v>
      </c>
      <c r="L578" s="30" t="n">
        <f aca="false">K578-F578*G578*H578*(1-I578)</f>
        <v>727791.033954129</v>
      </c>
      <c r="M578" s="30" t="n">
        <f aca="true">RAND()</f>
        <v>0.63639593313741</v>
      </c>
      <c r="N578" s="30" t="n">
        <f aca="true">RAND()</f>
        <v>0.230599866258378</v>
      </c>
      <c r="O578" s="30" t="n">
        <f aca="true">RAND()</f>
        <v>0.801523460430113</v>
      </c>
      <c r="P578" s="30" t="n">
        <f aca="true">RAND()</f>
        <v>0.0647799975606785</v>
      </c>
      <c r="Q578" s="30" t="n">
        <f aca="true">RAND()</f>
        <v>0.292847361735311</v>
      </c>
      <c r="R578" s="30" t="n">
        <f aca="true">RAND()</f>
        <v>0.99718175063462</v>
      </c>
      <c r="S578" s="32" t="n">
        <f aca="false">IF($D$9=$B$9,$B$9,IF(R578&lt;($C$9-$B$9)/($D$9-$B$9),$B$9+SQRT(R578*($D$9-$B$9)*($C$9-$B$9)),$D$9-SQRT((1-R578)*($D$9-$B$9)*($D$9-$C$9))))</f>
        <v>0</v>
      </c>
    </row>
    <row r="579" customFormat="false" ht="15" hidden="false" customHeight="false" outlineLevel="0" collapsed="false">
      <c r="A579" s="30" t="n">
        <v>559</v>
      </c>
      <c r="F579" s="31" t="n">
        <f aca="false">IF($D$4=$B$4,$B$4,IF(M579&lt;($C$4-$B$4)/($D$4-$B$4),$B$4+SQRT(M579*($D$4-$B$4)*($C$4-$B$4)),$D$4-SQRT((1-M579)*($D$4-$B$4)*($D$4-$C$4))))</f>
        <v>0.870189067942357</v>
      </c>
      <c r="G579" s="31" t="n">
        <f aca="false">IF($D$5=$B$5,$B$5,IF(N579&lt;($C$5-$B$5)/($D$5-$B$5),$B$5+SQRT(N579*($D$5-$B$5)*($C$5-$B$5)),$D$5-SQRT((1-N579)*($D$5-$B$5)*($D$5-$C$5))))</f>
        <v>0.778974745601699</v>
      </c>
      <c r="H579" s="30" t="n">
        <f aca="false">IF($D$6=$B$6,$B$6,IF(O579&lt;($C$6-$B$6)/($D$6-$B$6),$B$6+SQRT(O579*($D$6-$B$6)*($C$6-$B$6)),$D$6-SQRT((1-O579)*($D$6-$B$6)*($D$6-$C$6))))</f>
        <v>1597755.97782937</v>
      </c>
      <c r="I579" s="30" t="n">
        <f aca="false">IF($D$7=$B$7,$B$7,IF(P579&lt;($C$7-$B$7)/($D$7-$B$7),$B$7+SQRT(P579*($D$7-$B$7)*($C$7-$B$7)),$D$7-SQRT((1-P579)*($D$7-$B$7)*($D$7-$C$7))))</f>
        <v>0.895041286246173</v>
      </c>
      <c r="J579" s="30" t="n">
        <f aca="false">IF($D$8=$B$8,$B$8,IF(Q579&lt;($C$8-$B$8)/($D$8-$B$8),$B$8+SQRT(Q579*($D$8-$B$8)*($C$8-$B$8)),$D$8-SQRT((1-Q579)*($D$8-$B$8)*($D$8-$C$8))))</f>
        <v>0.0982202411627373</v>
      </c>
      <c r="K579" s="30" t="n">
        <f aca="false">F579*G579*H579*(1-I579*J579)+S579*(1-J579)</f>
        <v>987835.407636316</v>
      </c>
      <c r="L579" s="30" t="n">
        <f aca="false">K579-F579*G579*H579*(1-I579)</f>
        <v>874160.148727548</v>
      </c>
      <c r="M579" s="30" t="n">
        <f aca="true">RAND()</f>
        <v>0.579286376941764</v>
      </c>
      <c r="N579" s="30" t="n">
        <f aca="true">RAND()</f>
        <v>0.53386599271988</v>
      </c>
      <c r="O579" s="30" t="n">
        <f aca="true">RAND()</f>
        <v>0.892133164418664</v>
      </c>
      <c r="P579" s="30" t="n">
        <f aca="true">RAND()</f>
        <v>0.156055189746902</v>
      </c>
      <c r="Q579" s="30" t="n">
        <f aca="true">RAND()</f>
        <v>0.31002555437234</v>
      </c>
      <c r="R579" s="30" t="n">
        <f aca="true">RAND()</f>
        <v>0.11412902770487</v>
      </c>
      <c r="S579" s="32" t="n">
        <f aca="false">IF($D$9=$B$9,$B$9,IF(R579&lt;($C$9-$B$9)/($D$9-$B$9),$B$9+SQRT(R579*($D$9-$B$9)*($C$9-$B$9)),$D$9-SQRT((1-R579)*($D$9-$B$9)*($D$9-$C$9))))</f>
        <v>0</v>
      </c>
    </row>
    <row r="580" customFormat="false" ht="15" hidden="false" customHeight="false" outlineLevel="0" collapsed="false">
      <c r="A580" s="30" t="n">
        <v>560</v>
      </c>
      <c r="F580" s="31" t="n">
        <f aca="false">IF($D$4=$B$4,$B$4,IF(M580&lt;($C$4-$B$4)/($D$4-$B$4),$B$4+SQRT(M580*($D$4-$B$4)*($C$4-$B$4)),$D$4-SQRT((1-M580)*($D$4-$B$4)*($D$4-$C$4))))</f>
        <v>0.797266731685757</v>
      </c>
      <c r="G580" s="31" t="n">
        <f aca="false">IF($D$5=$B$5,$B$5,IF(N580&lt;($C$5-$B$5)/($D$5-$B$5),$B$5+SQRT(N580*($D$5-$B$5)*($C$5-$B$5)),$D$5-SQRT((1-N580)*($D$5-$B$5)*($D$5-$C$5))))</f>
        <v>0.768416809430945</v>
      </c>
      <c r="H580" s="30" t="n">
        <f aca="false">IF($D$6=$B$6,$B$6,IF(O580&lt;($C$6-$B$6)/($D$6-$B$6),$B$6+SQRT(O580*($D$6-$B$6)*($C$6-$B$6)),$D$6-SQRT((1-O580)*($D$6-$B$6)*($D$6-$C$6))))</f>
        <v>1969247.02640024</v>
      </c>
      <c r="I580" s="30" t="n">
        <f aca="false">IF($D$7=$B$7,$B$7,IF(P580&lt;($C$7-$B$7)/($D$7-$B$7),$B$7+SQRT(P580*($D$7-$B$7)*($C$7-$B$7)),$D$7-SQRT((1-P580)*($D$7-$B$7)*($D$7-$C$7))))</f>
        <v>0.929455076421131</v>
      </c>
      <c r="J580" s="30" t="n">
        <f aca="false">IF($D$8=$B$8,$B$8,IF(Q580&lt;($C$8-$B$8)/($D$8-$B$8),$B$8+SQRT(Q580*($D$8-$B$8)*($C$8-$B$8)),$D$8-SQRT((1-Q580)*($D$8-$B$8)*($D$8-$C$8))))</f>
        <v>0.0811175343816327</v>
      </c>
      <c r="K580" s="30" t="n">
        <f aca="false">F580*G580*H580*(1-I580*J580)+S580*(1-J580)</f>
        <v>1115467.40933968</v>
      </c>
      <c r="L580" s="30" t="n">
        <f aca="false">K580-F580*G580*H580*(1-I580)</f>
        <v>1030360.17759449</v>
      </c>
      <c r="M580" s="30" t="n">
        <f aca="true">RAND()</f>
        <v>0.18921634185658</v>
      </c>
      <c r="N580" s="30" t="n">
        <f aca="true">RAND()</f>
        <v>0.472737028314985</v>
      </c>
      <c r="O580" s="30" t="n">
        <f aca="true">RAND()</f>
        <v>0.999369503076515</v>
      </c>
      <c r="P580" s="30" t="n">
        <f aca="true">RAND()</f>
        <v>0.485623782237514</v>
      </c>
      <c r="Q580" s="30" t="n">
        <f aca="true">RAND()</f>
        <v>0.129106792798946</v>
      </c>
      <c r="R580" s="30" t="n">
        <f aca="true">RAND()</f>
        <v>0.0971560338064505</v>
      </c>
      <c r="S580" s="32" t="n">
        <f aca="false">IF($D$9=$B$9,$B$9,IF(R580&lt;($C$9-$B$9)/($D$9-$B$9),$B$9+SQRT(R580*($D$9-$B$9)*($C$9-$B$9)),$D$9-SQRT((1-R580)*($D$9-$B$9)*($D$9-$C$9))))</f>
        <v>0</v>
      </c>
    </row>
    <row r="581" customFormat="false" ht="15" hidden="false" customHeight="false" outlineLevel="0" collapsed="false">
      <c r="A581" s="30" t="n">
        <v>561</v>
      </c>
      <c r="F581" s="31" t="n">
        <f aca="false">IF($D$4=$B$4,$B$4,IF(M581&lt;($C$4-$B$4)/($D$4-$B$4),$B$4+SQRT(M581*($D$4-$B$4)*($C$4-$B$4)),$D$4-SQRT((1-M581)*($D$4-$B$4)*($D$4-$C$4))))</f>
        <v>0.905065547213542</v>
      </c>
      <c r="G581" s="31" t="n">
        <f aca="false">IF($D$5=$B$5,$B$5,IF(N581&lt;($C$5-$B$5)/($D$5-$B$5),$B$5+SQRT(N581*($D$5-$B$5)*($C$5-$B$5)),$D$5-SQRT((1-N581)*($D$5-$B$5)*($D$5-$C$5))))</f>
        <v>0.832312421681961</v>
      </c>
      <c r="H581" s="30" t="n">
        <f aca="false">IF($D$6=$B$6,$B$6,IF(O581&lt;($C$6-$B$6)/($D$6-$B$6),$B$6+SQRT(O581*($D$6-$B$6)*($C$6-$B$6)),$D$6-SQRT((1-O581)*($D$6-$B$6)*($D$6-$C$6))))</f>
        <v>904895.519514156</v>
      </c>
      <c r="I581" s="30" t="n">
        <f aca="false">IF($D$7=$B$7,$B$7,IF(P581&lt;($C$7-$B$7)/($D$7-$B$7),$B$7+SQRT(P581*($D$7-$B$7)*($C$7-$B$7)),$D$7-SQRT((1-P581)*($D$7-$B$7)*($D$7-$C$7))))</f>
        <v>0.885397780417373</v>
      </c>
      <c r="J581" s="30" t="n">
        <f aca="false">IF($D$8=$B$8,$B$8,IF(Q581&lt;($C$8-$B$8)/($D$8-$B$8),$B$8+SQRT(Q581*($D$8-$B$8)*($C$8-$B$8)),$D$8-SQRT((1-Q581)*($D$8-$B$8)*($D$8-$C$8))))</f>
        <v>0.109865769462867</v>
      </c>
      <c r="K581" s="30" t="n">
        <f aca="false">F581*G581*H581*(1-I581*J581)+S581*(1-J581)</f>
        <v>615347.387585424</v>
      </c>
      <c r="L581" s="30" t="n">
        <f aca="false">K581-F581*G581*H581*(1-I581)</f>
        <v>537228.171569481</v>
      </c>
      <c r="M581" s="30" t="n">
        <f aca="true">RAND()</f>
        <v>0.838471596222527</v>
      </c>
      <c r="N581" s="30" t="n">
        <f aca="true">RAND()</f>
        <v>0.847279724714646</v>
      </c>
      <c r="O581" s="30" t="n">
        <f aca="true">RAND()</f>
        <v>0.218587175630184</v>
      </c>
      <c r="P581" s="30" t="n">
        <f aca="true">RAND()</f>
        <v>0.0963848352674298</v>
      </c>
      <c r="Q581" s="30" t="n">
        <f aca="true">RAND()</f>
        <v>0.458388032365262</v>
      </c>
      <c r="R581" s="30" t="n">
        <f aca="true">RAND()</f>
        <v>0.124219811653777</v>
      </c>
      <c r="S581" s="32" t="n">
        <f aca="false">IF($D$9=$B$9,$B$9,IF(R581&lt;($C$9-$B$9)/($D$9-$B$9),$B$9+SQRT(R581*($D$9-$B$9)*($C$9-$B$9)),$D$9-SQRT((1-R581)*($D$9-$B$9)*($D$9-$C$9))))</f>
        <v>0</v>
      </c>
    </row>
    <row r="582" customFormat="false" ht="15" hidden="false" customHeight="false" outlineLevel="0" collapsed="false">
      <c r="A582" s="30" t="n">
        <v>562</v>
      </c>
      <c r="F582" s="31" t="n">
        <f aca="false">IF($D$4=$B$4,$B$4,IF(M582&lt;($C$4-$B$4)/($D$4-$B$4),$B$4+SQRT(M582*($D$4-$B$4)*($C$4-$B$4)),$D$4-SQRT((1-M582)*($D$4-$B$4)*($D$4-$C$4))))</f>
        <v>0.921659306656451</v>
      </c>
      <c r="G582" s="31" t="n">
        <f aca="false">IF($D$5=$B$5,$B$5,IF(N582&lt;($C$5-$B$5)/($D$5-$B$5),$B$5+SQRT(N582*($D$5-$B$5)*($C$5-$B$5)),$D$5-SQRT((1-N582)*($D$5-$B$5)*($D$5-$C$5))))</f>
        <v>0.810081967104173</v>
      </c>
      <c r="H582" s="30" t="n">
        <f aca="false">IF($D$6=$B$6,$B$6,IF(O582&lt;($C$6-$B$6)/($D$6-$B$6),$B$6+SQRT(O582*($D$6-$B$6)*($C$6-$B$6)),$D$6-SQRT((1-O582)*($D$6-$B$6)*($D$6-$C$6))))</f>
        <v>966889.437682379</v>
      </c>
      <c r="I582" s="30" t="n">
        <f aca="false">IF($D$7=$B$7,$B$7,IF(P582&lt;($C$7-$B$7)/($D$7-$B$7),$B$7+SQRT(P582*($D$7-$B$7)*($C$7-$B$7)),$D$7-SQRT((1-P582)*($D$7-$B$7)*($D$7-$C$7))))</f>
        <v>0.908610438039217</v>
      </c>
      <c r="J582" s="30" t="n">
        <f aca="false">IF($D$8=$B$8,$B$8,IF(Q582&lt;($C$8-$B$8)/($D$8-$B$8),$B$8+SQRT(Q582*($D$8-$B$8)*($C$8-$B$8)),$D$8-SQRT((1-Q582)*($D$8-$B$8)*($D$8-$C$8))))</f>
        <v>0.14896345179564</v>
      </c>
      <c r="K582" s="30" t="n">
        <f aca="false">F582*G582*H582*(1-I582*J582)+S582*(1-J582)</f>
        <v>624189.798234112</v>
      </c>
      <c r="L582" s="30" t="n">
        <f aca="false">K582-F582*G582*H582*(1-I582)</f>
        <v>558215.802325966</v>
      </c>
      <c r="M582" s="30" t="n">
        <f aca="true">RAND()</f>
        <v>0.935744408064554</v>
      </c>
      <c r="N582" s="30" t="n">
        <f aca="true">RAND()</f>
        <v>0.730491578671496</v>
      </c>
      <c r="O582" s="30" t="n">
        <f aca="true">RAND()</f>
        <v>0.290647662692491</v>
      </c>
      <c r="P582" s="30" t="n">
        <f aca="true">RAND()</f>
        <v>0.26424488054991</v>
      </c>
      <c r="Q582" s="30" t="n">
        <f aca="true">RAND()</f>
        <v>0.826351383158934</v>
      </c>
      <c r="R582" s="30" t="n">
        <f aca="true">RAND()</f>
        <v>0.279740720731332</v>
      </c>
      <c r="S582" s="32" t="n">
        <f aca="false">IF($D$9=$B$9,$B$9,IF(R582&lt;($C$9-$B$9)/($D$9-$B$9),$B$9+SQRT(R582*($D$9-$B$9)*($C$9-$B$9)),$D$9-SQRT((1-R582)*($D$9-$B$9)*($D$9-$C$9))))</f>
        <v>0</v>
      </c>
    </row>
    <row r="583" customFormat="false" ht="15" hidden="false" customHeight="false" outlineLevel="0" collapsed="false">
      <c r="A583" s="30" t="n">
        <v>563</v>
      </c>
      <c r="F583" s="31" t="n">
        <f aca="false">IF($D$4=$B$4,$B$4,IF(M583&lt;($C$4-$B$4)/($D$4-$B$4),$B$4+SQRT(M583*($D$4-$B$4)*($C$4-$B$4)),$D$4-SQRT((1-M583)*($D$4-$B$4)*($D$4-$C$4))))</f>
        <v>0.744177457534933</v>
      </c>
      <c r="G583" s="31" t="n">
        <f aca="false">IF($D$5=$B$5,$B$5,IF(N583&lt;($C$5-$B$5)/($D$5-$B$5),$B$5+SQRT(N583*($D$5-$B$5)*($C$5-$B$5)),$D$5-SQRT((1-N583)*($D$5-$B$5)*($D$5-$C$5))))</f>
        <v>0.727051031765877</v>
      </c>
      <c r="H583" s="30" t="n">
        <f aca="false">IF($D$6=$B$6,$B$6,IF(O583&lt;($C$6-$B$6)/($D$6-$B$6),$B$6+SQRT(O583*($D$6-$B$6)*($C$6-$B$6)),$D$6-SQRT((1-O583)*($D$6-$B$6)*($D$6-$C$6))))</f>
        <v>1469044.30785568</v>
      </c>
      <c r="I583" s="30" t="n">
        <f aca="false">IF($D$7=$B$7,$B$7,IF(P583&lt;($C$7-$B$7)/($D$7-$B$7),$B$7+SQRT(P583*($D$7-$B$7)*($C$7-$B$7)),$D$7-SQRT((1-P583)*($D$7-$B$7)*($D$7-$C$7))))</f>
        <v>0.961016304659598</v>
      </c>
      <c r="J583" s="30" t="n">
        <f aca="false">IF($D$8=$B$8,$B$8,IF(Q583&lt;($C$8-$B$8)/($D$8-$B$8),$B$8+SQRT(Q583*($D$8-$B$8)*($C$8-$B$8)),$D$8-SQRT((1-Q583)*($D$8-$B$8)*($D$8-$C$8))))</f>
        <v>0.141108218716766</v>
      </c>
      <c r="K583" s="30" t="n">
        <f aca="false">F583*G583*H583*(1-I583*J583)+S583*(1-J583)</f>
        <v>687048.492794489</v>
      </c>
      <c r="L583" s="30" t="n">
        <f aca="false">K583-F583*G583*H583*(1-I583)</f>
        <v>656062.936006058</v>
      </c>
      <c r="M583" s="30" t="n">
        <f aca="true">RAND()</f>
        <v>0.0390329550850156</v>
      </c>
      <c r="N583" s="30" t="n">
        <f aca="true">RAND()</f>
        <v>0.269032744546231</v>
      </c>
      <c r="O583" s="30" t="n">
        <f aca="true">RAND()</f>
        <v>0.812057368653031</v>
      </c>
      <c r="P583" s="30" t="n">
        <f aca="true">RAND()</f>
        <v>0.907594695185335</v>
      </c>
      <c r="Q583" s="30" t="n">
        <f aca="true">RAND()</f>
        <v>0.768783873152512</v>
      </c>
      <c r="R583" s="30" t="n">
        <f aca="true">RAND()</f>
        <v>0.817681014131641</v>
      </c>
      <c r="S583" s="32" t="n">
        <f aca="false">IF($D$9=$B$9,$B$9,IF(R583&lt;($C$9-$B$9)/($D$9-$B$9),$B$9+SQRT(R583*($D$9-$B$9)*($C$9-$B$9)),$D$9-SQRT((1-R583)*($D$9-$B$9)*($D$9-$C$9))))</f>
        <v>0</v>
      </c>
    </row>
    <row r="584" customFormat="false" ht="15" hidden="false" customHeight="false" outlineLevel="0" collapsed="false">
      <c r="A584" s="30" t="n">
        <v>564</v>
      </c>
      <c r="F584" s="31" t="n">
        <f aca="false">IF($D$4=$B$4,$B$4,IF(M584&lt;($C$4-$B$4)/($D$4-$B$4),$B$4+SQRT(M584*($D$4-$B$4)*($C$4-$B$4)),$D$4-SQRT((1-M584)*($D$4-$B$4)*($D$4-$C$4))))</f>
        <v>0.840144715525101</v>
      </c>
      <c r="G584" s="31" t="n">
        <f aca="false">IF($D$5=$B$5,$B$5,IF(N584&lt;($C$5-$B$5)/($D$5-$B$5),$B$5+SQRT(N584*($D$5-$B$5)*($C$5-$B$5)),$D$5-SQRT((1-N584)*($D$5-$B$5)*($D$5-$C$5))))</f>
        <v>0.874310666100965</v>
      </c>
      <c r="H584" s="30" t="n">
        <f aca="false">IF($D$6=$B$6,$B$6,IF(O584&lt;($C$6-$B$6)/($D$6-$B$6),$B$6+SQRT(O584*($D$6-$B$6)*($C$6-$B$6)),$D$6-SQRT((1-O584)*($D$6-$B$6)*($D$6-$C$6))))</f>
        <v>966142.21736506</v>
      </c>
      <c r="I584" s="30" t="n">
        <f aca="false">IF($D$7=$B$7,$B$7,IF(P584&lt;($C$7-$B$7)/($D$7-$B$7),$B$7+SQRT(P584*($D$7-$B$7)*($C$7-$B$7)),$D$7-SQRT((1-P584)*($D$7-$B$7)*($D$7-$C$7))))</f>
        <v>0.875058760530453</v>
      </c>
      <c r="J584" s="30" t="n">
        <f aca="false">IF($D$8=$B$8,$B$8,IF(Q584&lt;($C$8-$B$8)/($D$8-$B$8),$B$8+SQRT(Q584*($D$8-$B$8)*($C$8-$B$8)),$D$8-SQRT((1-Q584)*($D$8-$B$8)*($D$8-$C$8))))</f>
        <v>0.0865266874362742</v>
      </c>
      <c r="K584" s="30" t="n">
        <f aca="false">F584*G584*H584*(1-I584*J584)+S584*(1-J584)</f>
        <v>655943.453030405</v>
      </c>
      <c r="L584" s="30" t="n">
        <f aca="false">K584-F584*G584*H584*(1-I584)</f>
        <v>567275.486954545</v>
      </c>
      <c r="M584" s="30" t="n">
        <f aca="true">RAND()</f>
        <v>0.392810825792228</v>
      </c>
      <c r="N584" s="30" t="n">
        <f aca="true">RAND()</f>
        <v>0.978001937460797</v>
      </c>
      <c r="O584" s="30" t="n">
        <f aca="true">RAND()</f>
        <v>0.28971808908002</v>
      </c>
      <c r="P584" s="30" t="n">
        <f aca="true">RAND()</f>
        <v>0.0483031907171214</v>
      </c>
      <c r="Q584" s="30" t="n">
        <f aca="true">RAND()</f>
        <v>0.17789318600897</v>
      </c>
      <c r="R584" s="30" t="n">
        <f aca="true">RAND()</f>
        <v>0.234385894121134</v>
      </c>
      <c r="S584" s="32" t="n">
        <f aca="false">IF($D$9=$B$9,$B$9,IF(R584&lt;($C$9-$B$9)/($D$9-$B$9),$B$9+SQRT(R584*($D$9-$B$9)*($C$9-$B$9)),$D$9-SQRT((1-R584)*($D$9-$B$9)*($D$9-$C$9))))</f>
        <v>0</v>
      </c>
    </row>
    <row r="585" customFormat="false" ht="15" hidden="false" customHeight="false" outlineLevel="0" collapsed="false">
      <c r="A585" s="30" t="n">
        <v>565</v>
      </c>
      <c r="F585" s="31" t="n">
        <f aca="false">IF($D$4=$B$4,$B$4,IF(M585&lt;($C$4-$B$4)/($D$4-$B$4),$B$4+SQRT(M585*($D$4-$B$4)*($C$4-$B$4)),$D$4-SQRT((1-M585)*($D$4-$B$4)*($D$4-$C$4))))</f>
        <v>0.80000516525597</v>
      </c>
      <c r="G585" s="31" t="n">
        <f aca="false">IF($D$5=$B$5,$B$5,IF(N585&lt;($C$5-$B$5)/($D$5-$B$5),$B$5+SQRT(N585*($D$5-$B$5)*($C$5-$B$5)),$D$5-SQRT((1-N585)*($D$5-$B$5)*($D$5-$C$5))))</f>
        <v>0.749269121056691</v>
      </c>
      <c r="H585" s="30" t="n">
        <f aca="false">IF($D$6=$B$6,$B$6,IF(O585&lt;($C$6-$B$6)/($D$6-$B$6),$B$6+SQRT(O585*($D$6-$B$6)*($C$6-$B$6)),$D$6-SQRT((1-O585)*($D$6-$B$6)*($D$6-$C$6))))</f>
        <v>727564.090826308</v>
      </c>
      <c r="I585" s="30" t="n">
        <f aca="false">IF($D$7=$B$7,$B$7,IF(P585&lt;($C$7-$B$7)/($D$7-$B$7),$B$7+SQRT(P585*($D$7-$B$7)*($C$7-$B$7)),$D$7-SQRT((1-P585)*($D$7-$B$7)*($D$7-$C$7))))</f>
        <v>0.918609506449897</v>
      </c>
      <c r="J585" s="30" t="n">
        <f aca="false">IF($D$8=$B$8,$B$8,IF(Q585&lt;($C$8-$B$8)/($D$8-$B$8),$B$8+SQRT(Q585*($D$8-$B$8)*($C$8-$B$8)),$D$8-SQRT((1-Q585)*($D$8-$B$8)*($D$8-$C$8))))</f>
        <v>0.082075231238074</v>
      </c>
      <c r="K585" s="30" t="n">
        <f aca="false">F585*G585*H585*(1-I585*J585)+S585*(1-J585)</f>
        <v>403234.867680887</v>
      </c>
      <c r="L585" s="30" t="n">
        <f aca="false">K585-F585*G585*H585*(1-I585)</f>
        <v>367739.182487007</v>
      </c>
      <c r="M585" s="30" t="n">
        <f aca="true">RAND()</f>
        <v>0.200020661557477</v>
      </c>
      <c r="N585" s="30" t="n">
        <f aca="true">RAND()</f>
        <v>0.371354508350615</v>
      </c>
      <c r="O585" s="30" t="n">
        <f aca="true">RAND()</f>
        <v>0.0690472205781387</v>
      </c>
      <c r="P585" s="30" t="n">
        <f aca="true">RAND()</f>
        <v>0.362097259638339</v>
      </c>
      <c r="Q585" s="30" t="n">
        <f aca="true">RAND()</f>
        <v>0.137176061196789</v>
      </c>
      <c r="R585" s="30" t="n">
        <f aca="true">RAND()</f>
        <v>0.553761488407849</v>
      </c>
      <c r="S585" s="32" t="n">
        <f aca="false">IF($D$9=$B$9,$B$9,IF(R585&lt;($C$9-$B$9)/($D$9-$B$9),$B$9+SQRT(R585*($D$9-$B$9)*($C$9-$B$9)),$D$9-SQRT((1-R585)*($D$9-$B$9)*($D$9-$C$9))))</f>
        <v>0</v>
      </c>
    </row>
    <row r="586" customFormat="false" ht="15" hidden="false" customHeight="false" outlineLevel="0" collapsed="false">
      <c r="A586" s="30" t="n">
        <v>566</v>
      </c>
      <c r="F586" s="31" t="n">
        <f aca="false">IF($D$4=$B$4,$B$4,IF(M586&lt;($C$4-$B$4)/($D$4-$B$4),$B$4+SQRT(M586*($D$4-$B$4)*($C$4-$B$4)),$D$4-SQRT((1-M586)*($D$4-$B$4)*($D$4-$C$4))))</f>
        <v>0.944006833514422</v>
      </c>
      <c r="G586" s="31" t="n">
        <f aca="false">IF($D$5=$B$5,$B$5,IF(N586&lt;($C$5-$B$5)/($D$5-$B$5),$B$5+SQRT(N586*($D$5-$B$5)*($C$5-$B$5)),$D$5-SQRT((1-N586)*($D$5-$B$5)*($D$5-$C$5))))</f>
        <v>0.804593082360099</v>
      </c>
      <c r="H586" s="30" t="n">
        <f aca="false">IF($D$6=$B$6,$B$6,IF(O586&lt;($C$6-$B$6)/($D$6-$B$6),$B$6+SQRT(O586*($D$6-$B$6)*($C$6-$B$6)),$D$6-SQRT((1-O586)*($D$6-$B$6)*($D$6-$C$6))))</f>
        <v>823093.973247482</v>
      </c>
      <c r="I586" s="30" t="n">
        <f aca="false">IF($D$7=$B$7,$B$7,IF(P586&lt;($C$7-$B$7)/($D$7-$B$7),$B$7+SQRT(P586*($D$7-$B$7)*($C$7-$B$7)),$D$7-SQRT((1-P586)*($D$7-$B$7)*($D$7-$C$7))))</f>
        <v>0.921729970897988</v>
      </c>
      <c r="J586" s="30" t="n">
        <f aca="false">IF($D$8=$B$8,$B$8,IF(Q586&lt;($C$8-$B$8)/($D$8-$B$8),$B$8+SQRT(Q586*($D$8-$B$8)*($C$8-$B$8)),$D$8-SQRT((1-Q586)*($D$8-$B$8)*($D$8-$C$8))))</f>
        <v>0.114065720580905</v>
      </c>
      <c r="K586" s="30" t="n">
        <f aca="false">F586*G586*H586*(1-I586*J586)+S586*(1-J586)</f>
        <v>559444.515752951</v>
      </c>
      <c r="L586" s="30" t="n">
        <f aca="false">K586-F586*G586*H586*(1-I586)</f>
        <v>510512.134653761</v>
      </c>
      <c r="M586" s="30" t="n">
        <f aca="true">RAND()</f>
        <v>0.997126556438091</v>
      </c>
      <c r="N586" s="30" t="n">
        <f aca="true">RAND()</f>
        <v>0.696584002215104</v>
      </c>
      <c r="O586" s="30" t="n">
        <f aca="true">RAND()</f>
        <v>0.139186287398459</v>
      </c>
      <c r="P586" s="30" t="n">
        <f aca="true">RAND()</f>
        <v>0.395783748078943</v>
      </c>
      <c r="Q586" s="30" t="n">
        <f aca="true">RAND()</f>
        <v>0.507686641381388</v>
      </c>
      <c r="R586" s="30" t="n">
        <f aca="true">RAND()</f>
        <v>0.414733660053383</v>
      </c>
      <c r="S586" s="32" t="n">
        <f aca="false">IF($D$9=$B$9,$B$9,IF(R586&lt;($C$9-$B$9)/($D$9-$B$9),$B$9+SQRT(R586*($D$9-$B$9)*($C$9-$B$9)),$D$9-SQRT((1-R586)*($D$9-$B$9)*($D$9-$C$9))))</f>
        <v>0</v>
      </c>
    </row>
    <row r="587" customFormat="false" ht="15" hidden="false" customHeight="false" outlineLevel="0" collapsed="false">
      <c r="A587" s="30" t="n">
        <v>567</v>
      </c>
      <c r="F587" s="31" t="n">
        <f aca="false">IF($D$4=$B$4,$B$4,IF(M587&lt;($C$4-$B$4)/($D$4-$B$4),$B$4+SQRT(M587*($D$4-$B$4)*($C$4-$B$4)),$D$4-SQRT((1-M587)*($D$4-$B$4)*($D$4-$C$4))))</f>
        <v>0.907760819613584</v>
      </c>
      <c r="G587" s="31" t="n">
        <f aca="false">IF($D$5=$B$5,$B$5,IF(N587&lt;($C$5-$B$5)/($D$5-$B$5),$B$5+SQRT(N587*($D$5-$B$5)*($C$5-$B$5)),$D$5-SQRT((1-N587)*($D$5-$B$5)*($D$5-$C$5))))</f>
        <v>0.65620598395465</v>
      </c>
      <c r="H587" s="30" t="n">
        <f aca="false">IF($D$6=$B$6,$B$6,IF(O587&lt;($C$6-$B$6)/($D$6-$B$6),$B$6+SQRT(O587*($D$6-$B$6)*($C$6-$B$6)),$D$6-SQRT((1-O587)*($D$6-$B$6)*($D$6-$C$6))))</f>
        <v>1047013.17297348</v>
      </c>
      <c r="I587" s="30" t="n">
        <f aca="false">IF($D$7=$B$7,$B$7,IF(P587&lt;($C$7-$B$7)/($D$7-$B$7),$B$7+SQRT(P587*($D$7-$B$7)*($C$7-$B$7)),$D$7-SQRT((1-P587)*($D$7-$B$7)*($D$7-$C$7))))</f>
        <v>0.900208194376145</v>
      </c>
      <c r="J587" s="30" t="n">
        <f aca="false">IF($D$8=$B$8,$B$8,IF(Q587&lt;($C$8-$B$8)/($D$8-$B$8),$B$8+SQRT(Q587*($D$8-$B$8)*($C$8-$B$8)),$D$8-SQRT((1-Q587)*($D$8-$B$8)*($D$8-$C$8))))</f>
        <v>0.139131921390951</v>
      </c>
      <c r="K587" s="30" t="n">
        <f aca="false">F587*G587*H587*(1-I587*J587)+S587*(1-J587)</f>
        <v>545567.965142192</v>
      </c>
      <c r="L587" s="30" t="n">
        <f aca="false">K587-F587*G587*H587*(1-I587)</f>
        <v>483329.532540584</v>
      </c>
      <c r="M587" s="30" t="n">
        <f aca="true">RAND()</f>
        <v>0.857268131222707</v>
      </c>
      <c r="N587" s="30" t="n">
        <f aca="true">RAND()</f>
        <v>0.0526518772051732</v>
      </c>
      <c r="O587" s="30" t="n">
        <f aca="true">RAND()</f>
        <v>0.394544071675955</v>
      </c>
      <c r="P587" s="30" t="n">
        <f aca="true">RAND()</f>
        <v>0.193912521731747</v>
      </c>
      <c r="Q587" s="30" t="n">
        <f aca="true">RAND()</f>
        <v>0.75300513376284</v>
      </c>
      <c r="R587" s="30" t="n">
        <f aca="true">RAND()</f>
        <v>0.186978424312251</v>
      </c>
      <c r="S587" s="32" t="n">
        <f aca="false">IF($D$9=$B$9,$B$9,IF(R587&lt;($C$9-$B$9)/($D$9-$B$9),$B$9+SQRT(R587*($D$9-$B$9)*($C$9-$B$9)),$D$9-SQRT((1-R587)*($D$9-$B$9)*($D$9-$C$9))))</f>
        <v>0</v>
      </c>
    </row>
    <row r="588" customFormat="false" ht="15" hidden="false" customHeight="false" outlineLevel="0" collapsed="false">
      <c r="A588" s="30" t="n">
        <v>568</v>
      </c>
      <c r="F588" s="31" t="n">
        <f aca="false">IF($D$4=$B$4,$B$4,IF(M588&lt;($C$4-$B$4)/($D$4-$B$4),$B$4+SQRT(M588*($D$4-$B$4)*($C$4-$B$4)),$D$4-SQRT((1-M588)*($D$4-$B$4)*($D$4-$C$4))))</f>
        <v>0.833806978266674</v>
      </c>
      <c r="G588" s="31" t="n">
        <f aca="false">IF($D$5=$B$5,$B$5,IF(N588&lt;($C$5-$B$5)/($D$5-$B$5),$B$5+SQRT(N588*($D$5-$B$5)*($C$5-$B$5)),$D$5-SQRT((1-N588)*($D$5-$B$5)*($D$5-$C$5))))</f>
        <v>0.741607856258673</v>
      </c>
      <c r="H588" s="30" t="n">
        <f aca="false">IF($D$6=$B$6,$B$6,IF(O588&lt;($C$6-$B$6)/($D$6-$B$6),$B$6+SQRT(O588*($D$6-$B$6)*($C$6-$B$6)),$D$6-SQRT((1-O588)*($D$6-$B$6)*($D$6-$C$6))))</f>
        <v>1887136.97563591</v>
      </c>
      <c r="I588" s="30" t="n">
        <f aca="false">IF($D$7=$B$7,$B$7,IF(P588&lt;($C$7-$B$7)/($D$7-$B$7),$B$7+SQRT(P588*($D$7-$B$7)*($C$7-$B$7)),$D$7-SQRT((1-P588)*($D$7-$B$7)*($D$7-$C$7))))</f>
        <v>0.908629215740589</v>
      </c>
      <c r="J588" s="30" t="n">
        <f aca="false">IF($D$8=$B$8,$B$8,IF(Q588&lt;($C$8-$B$8)/($D$8-$B$8),$B$8+SQRT(Q588*($D$8-$B$8)*($C$8-$B$8)),$D$8-SQRT((1-Q588)*($D$8-$B$8)*($D$8-$C$8))))</f>
        <v>0.110555208469111</v>
      </c>
      <c r="K588" s="30" t="n">
        <f aca="false">F588*G588*H588*(1-I588*J588)+S588*(1-J588)</f>
        <v>1049703.86598994</v>
      </c>
      <c r="L588" s="30" t="n">
        <f aca="false">K588-F588*G588*H588*(1-I588)</f>
        <v>943080.933227255</v>
      </c>
      <c r="M588" s="30" t="n">
        <f aca="true">RAND()</f>
        <v>0.358086148657163</v>
      </c>
      <c r="N588" s="30" t="n">
        <f aca="true">RAND()</f>
        <v>0.334213082569617</v>
      </c>
      <c r="O588" s="30" t="n">
        <f aca="true">RAND()</f>
        <v>0.991507958487594</v>
      </c>
      <c r="P588" s="30" t="n">
        <f aca="true">RAND()</f>
        <v>0.264414226027422</v>
      </c>
      <c r="Q588" s="30" t="n">
        <f aca="true">RAND()</f>
        <v>0.466641951199718</v>
      </c>
      <c r="R588" s="30" t="n">
        <f aca="true">RAND()</f>
        <v>0.897585308286346</v>
      </c>
      <c r="S588" s="32" t="n">
        <f aca="false">IF($D$9=$B$9,$B$9,IF(R588&lt;($C$9-$B$9)/($D$9-$B$9),$B$9+SQRT(R588*($D$9-$B$9)*($C$9-$B$9)),$D$9-SQRT((1-R588)*($D$9-$B$9)*($D$9-$C$9))))</f>
        <v>0</v>
      </c>
    </row>
    <row r="589" customFormat="false" ht="15" hidden="false" customHeight="false" outlineLevel="0" collapsed="false">
      <c r="A589" s="30" t="n">
        <v>569</v>
      </c>
      <c r="F589" s="31" t="n">
        <f aca="false">IF($D$4=$B$4,$B$4,IF(M589&lt;($C$4-$B$4)/($D$4-$B$4),$B$4+SQRT(M589*($D$4-$B$4)*($C$4-$B$4)),$D$4-SQRT((1-M589)*($D$4-$B$4)*($D$4-$C$4))))</f>
        <v>0.903308221880373</v>
      </c>
      <c r="G589" s="31" t="n">
        <f aca="false">IF($D$5=$B$5,$B$5,IF(N589&lt;($C$5-$B$5)/($D$5-$B$5),$B$5+SQRT(N589*($D$5-$B$5)*($C$5-$B$5)),$D$5-SQRT((1-N589)*($D$5-$B$5)*($D$5-$C$5))))</f>
        <v>0.650530824877725</v>
      </c>
      <c r="H589" s="30" t="n">
        <f aca="false">IF($D$6=$B$6,$B$6,IF(O589&lt;($C$6-$B$6)/($D$6-$B$6),$B$6+SQRT(O589*($D$6-$B$6)*($C$6-$B$6)),$D$6-SQRT((1-O589)*($D$6-$B$6)*($D$6-$C$6))))</f>
        <v>1120157.98608377</v>
      </c>
      <c r="I589" s="30" t="n">
        <f aca="false">IF($D$7=$B$7,$B$7,IF(P589&lt;($C$7-$B$7)/($D$7-$B$7),$B$7+SQRT(P589*($D$7-$B$7)*($C$7-$B$7)),$D$7-SQRT((1-P589)*($D$7-$B$7)*($D$7-$C$7))))</f>
        <v>0.977689207013674</v>
      </c>
      <c r="J589" s="30" t="n">
        <f aca="false">IF($D$8=$B$8,$B$8,IF(Q589&lt;($C$8-$B$8)/($D$8-$B$8),$B$8+SQRT(Q589*($D$8-$B$8)*($C$8-$B$8)),$D$8-SQRT((1-Q589)*($D$8-$B$8)*($D$8-$C$8))))</f>
        <v>0.0922650049994546</v>
      </c>
      <c r="K589" s="30" t="n">
        <f aca="false">F589*G589*H589*(1-I589*J589)+S589*(1-J589)</f>
        <v>598860.891735779</v>
      </c>
      <c r="L589" s="30" t="n">
        <f aca="false">K589-F589*G589*H589*(1-I589)</f>
        <v>584175.074155357</v>
      </c>
      <c r="M589" s="30" t="n">
        <f aca="true">RAND()</f>
        <v>0.825590228482203</v>
      </c>
      <c r="N589" s="30" t="n">
        <f aca="true">RAND()</f>
        <v>0.0425560710470547</v>
      </c>
      <c r="O589" s="30" t="n">
        <f aca="true">RAND()</f>
        <v>0.483918687031892</v>
      </c>
      <c r="P589" s="30" t="n">
        <f aca="true">RAND()</f>
        <v>0.99863082968573</v>
      </c>
      <c r="Q589" s="30" t="n">
        <f aca="true">RAND()</f>
        <v>0.238177419680523</v>
      </c>
      <c r="R589" s="30" t="n">
        <f aca="true">RAND()</f>
        <v>0.638875534696288</v>
      </c>
      <c r="S589" s="32" t="n">
        <f aca="false">IF($D$9=$B$9,$B$9,IF(R589&lt;($C$9-$B$9)/($D$9-$B$9),$B$9+SQRT(R589*($D$9-$B$9)*($C$9-$B$9)),$D$9-SQRT((1-R589)*($D$9-$B$9)*($D$9-$C$9))))</f>
        <v>0</v>
      </c>
    </row>
    <row r="590" customFormat="false" ht="15" hidden="false" customHeight="false" outlineLevel="0" collapsed="false">
      <c r="A590" s="30" t="n">
        <v>570</v>
      </c>
      <c r="F590" s="31" t="n">
        <f aca="false">IF($D$4=$B$4,$B$4,IF(M590&lt;($C$4-$B$4)/($D$4-$B$4),$B$4+SQRT(M590*($D$4-$B$4)*($C$4-$B$4)),$D$4-SQRT((1-M590)*($D$4-$B$4)*($D$4-$C$4))))</f>
        <v>0.863210525809875</v>
      </c>
      <c r="G590" s="31" t="n">
        <f aca="false">IF($D$5=$B$5,$B$5,IF(N590&lt;($C$5-$B$5)/($D$5-$B$5),$B$5+SQRT(N590*($D$5-$B$5)*($C$5-$B$5)),$D$5-SQRT((1-N590)*($D$5-$B$5)*($D$5-$C$5))))</f>
        <v>0.73172803945029</v>
      </c>
      <c r="H590" s="30" t="n">
        <f aca="false">IF($D$6=$B$6,$B$6,IF(O590&lt;($C$6-$B$6)/($D$6-$B$6),$B$6+SQRT(O590*($D$6-$B$6)*($C$6-$B$6)),$D$6-SQRT((1-O590)*($D$6-$B$6)*($D$6-$C$6))))</f>
        <v>1376063.42839628</v>
      </c>
      <c r="I590" s="30" t="n">
        <f aca="false">IF($D$7=$B$7,$B$7,IF(P590&lt;($C$7-$B$7)/($D$7-$B$7),$B$7+SQRT(P590*($D$7-$B$7)*($C$7-$B$7)),$D$7-SQRT((1-P590)*($D$7-$B$7)*($D$7-$C$7))))</f>
        <v>0.881873189406823</v>
      </c>
      <c r="J590" s="30" t="n">
        <f aca="false">IF($D$8=$B$8,$B$8,IF(Q590&lt;($C$8-$B$8)/($D$8-$B$8),$B$8+SQRT(Q590*($D$8-$B$8)*($C$8-$B$8)),$D$8-SQRT((1-Q590)*($D$8-$B$8)*($D$8-$C$8))))</f>
        <v>0.127145360675159</v>
      </c>
      <c r="K590" s="30" t="n">
        <f aca="false">F590*G590*H590*(1-I590*J590)+S590*(1-J590)</f>
        <v>771713.636650194</v>
      </c>
      <c r="L590" s="30" t="n">
        <f aca="false">K590-F590*G590*H590*(1-I590)</f>
        <v>669041.32133419</v>
      </c>
      <c r="M590" s="30" t="n">
        <f aca="true">RAND()</f>
        <v>0.532753514702714</v>
      </c>
      <c r="N590" s="30" t="n">
        <f aca="true">RAND()</f>
        <v>0.289204606290285</v>
      </c>
      <c r="O590" s="30" t="n">
        <f aca="true">RAND()</f>
        <v>0.740468769743595</v>
      </c>
      <c r="P590" s="30" t="n">
        <f aca="true">RAND()</f>
        <v>0.0781461694587071</v>
      </c>
      <c r="Q590" s="30" t="n">
        <f aca="true">RAND()</f>
        <v>0.646146768589817</v>
      </c>
      <c r="R590" s="30" t="n">
        <f aca="true">RAND()</f>
        <v>0.701760980221543</v>
      </c>
      <c r="S590" s="32" t="n">
        <f aca="false">IF($D$9=$B$9,$B$9,IF(R590&lt;($C$9-$B$9)/($D$9-$B$9),$B$9+SQRT(R590*($D$9-$B$9)*($C$9-$B$9)),$D$9-SQRT((1-R590)*($D$9-$B$9)*($D$9-$C$9))))</f>
        <v>0</v>
      </c>
    </row>
    <row r="591" customFormat="false" ht="15" hidden="false" customHeight="false" outlineLevel="0" collapsed="false">
      <c r="A591" s="30" t="n">
        <v>571</v>
      </c>
      <c r="F591" s="31" t="n">
        <f aca="false">IF($D$4=$B$4,$B$4,IF(M591&lt;($C$4-$B$4)/($D$4-$B$4),$B$4+SQRT(M591*($D$4-$B$4)*($C$4-$B$4)),$D$4-SQRT((1-M591)*($D$4-$B$4)*($D$4-$C$4))))</f>
        <v>0.931408877500171</v>
      </c>
      <c r="G591" s="31" t="n">
        <f aca="false">IF($D$5=$B$5,$B$5,IF(N591&lt;($C$5-$B$5)/($D$5-$B$5),$B$5+SQRT(N591*($D$5-$B$5)*($C$5-$B$5)),$D$5-SQRT((1-N591)*($D$5-$B$5)*($D$5-$C$5))))</f>
        <v>0.647589372661707</v>
      </c>
      <c r="H591" s="30" t="n">
        <f aca="false">IF($D$6=$B$6,$B$6,IF(O591&lt;($C$6-$B$6)/($D$6-$B$6),$B$6+SQRT(O591*($D$6-$B$6)*($C$6-$B$6)),$D$6-SQRT((1-O591)*($D$6-$B$6)*($D$6-$C$6))))</f>
        <v>552646.105714817</v>
      </c>
      <c r="I591" s="30" t="n">
        <f aca="false">IF($D$7=$B$7,$B$7,IF(P591&lt;($C$7-$B$7)/($D$7-$B$7),$B$7+SQRT(P591*($D$7-$B$7)*($C$7-$B$7)),$D$7-SQRT((1-P591)*($D$7-$B$7)*($D$7-$C$7))))</f>
        <v>0.884141435671627</v>
      </c>
      <c r="J591" s="30" t="n">
        <f aca="false">IF($D$8=$B$8,$B$8,IF(Q591&lt;($C$8-$B$8)/($D$8-$B$8),$B$8+SQRT(Q591*($D$8-$B$8)*($C$8-$B$8)),$D$8-SQRT((1-Q591)*($D$8-$B$8)*($D$8-$C$8))))</f>
        <v>0.0904312641190129</v>
      </c>
      <c r="K591" s="30" t="n">
        <f aca="false">F591*G591*H591*(1-I591*J591)+S591*(1-J591)</f>
        <v>306687.961334163</v>
      </c>
      <c r="L591" s="30" t="n">
        <f aca="false">K591-F591*G591*H591*(1-I591)</f>
        <v>268067.688036652</v>
      </c>
      <c r="M591" s="30" t="n">
        <f aca="true">RAND()</f>
        <v>0.972349613135709</v>
      </c>
      <c r="N591" s="30" t="n">
        <f aca="true">RAND()</f>
        <v>0.0377458065055802</v>
      </c>
      <c r="O591" s="30" t="n">
        <f aca="true">RAND()</f>
        <v>0.00369548326258086</v>
      </c>
      <c r="P591" s="30" t="n">
        <f aca="true">RAND()</f>
        <v>0.0896644330553743</v>
      </c>
      <c r="Q591" s="30" t="n">
        <f aca="true">RAND()</f>
        <v>0.21795828243485</v>
      </c>
      <c r="R591" s="30" t="n">
        <f aca="true">RAND()</f>
        <v>0.0657611552230171</v>
      </c>
      <c r="S591" s="32" t="n">
        <f aca="false">IF($D$9=$B$9,$B$9,IF(R591&lt;($C$9-$B$9)/($D$9-$B$9),$B$9+SQRT(R591*($D$9-$B$9)*($C$9-$B$9)),$D$9-SQRT((1-R591)*($D$9-$B$9)*($D$9-$C$9))))</f>
        <v>0</v>
      </c>
    </row>
    <row r="592" customFormat="false" ht="15" hidden="false" customHeight="false" outlineLevel="0" collapsed="false">
      <c r="A592" s="30" t="n">
        <v>572</v>
      </c>
      <c r="F592" s="31" t="n">
        <f aca="false">IF($D$4=$B$4,$B$4,IF(M592&lt;($C$4-$B$4)/($D$4-$B$4),$B$4+SQRT(M592*($D$4-$B$4)*($C$4-$B$4)),$D$4-SQRT((1-M592)*($D$4-$B$4)*($D$4-$C$4))))</f>
        <v>0.83716529537191</v>
      </c>
      <c r="G592" s="31" t="n">
        <f aca="false">IF($D$5=$B$5,$B$5,IF(N592&lt;($C$5-$B$5)/($D$5-$B$5),$B$5+SQRT(N592*($D$5-$B$5)*($C$5-$B$5)),$D$5-SQRT((1-N592)*($D$5-$B$5)*($D$5-$C$5))))</f>
        <v>0.835650587099818</v>
      </c>
      <c r="H592" s="30" t="n">
        <f aca="false">IF($D$6=$B$6,$B$6,IF(O592&lt;($C$6-$B$6)/($D$6-$B$6),$B$6+SQRT(O592*($D$6-$B$6)*($C$6-$B$6)),$D$6-SQRT((1-O592)*($D$6-$B$6)*($D$6-$C$6))))</f>
        <v>1006420.6410416</v>
      </c>
      <c r="I592" s="30" t="n">
        <f aca="false">IF($D$7=$B$7,$B$7,IF(P592&lt;($C$7-$B$7)/($D$7-$B$7),$B$7+SQRT(P592*($D$7-$B$7)*($C$7-$B$7)),$D$7-SQRT((1-P592)*($D$7-$B$7)*($D$7-$C$7))))</f>
        <v>0.974094237367361</v>
      </c>
      <c r="J592" s="30" t="n">
        <f aca="false">IF($D$8=$B$8,$B$8,IF(Q592&lt;($C$8-$B$8)/($D$8-$B$8),$B$8+SQRT(Q592*($D$8-$B$8)*($C$8-$B$8)),$D$8-SQRT((1-Q592)*($D$8-$B$8)*($D$8-$C$8))))</f>
        <v>0.0785493408626567</v>
      </c>
      <c r="K592" s="30" t="n">
        <f aca="false">F592*G592*H592*(1-I592*J592)+S592*(1-J592)</f>
        <v>650197.916949946</v>
      </c>
      <c r="L592" s="30" t="n">
        <f aca="false">K592-F592*G592*H592*(1-I592)</f>
        <v>631958.461997669</v>
      </c>
      <c r="M592" s="30" t="n">
        <f aca="true">RAND()</f>
        <v>0.376286365089266</v>
      </c>
      <c r="N592" s="30" t="n">
        <f aca="true">RAND()</f>
        <v>0.86197176864673</v>
      </c>
      <c r="O592" s="30" t="n">
        <f aca="true">RAND()</f>
        <v>0.341866704967879</v>
      </c>
      <c r="P592" s="30" t="n">
        <f aca="true">RAND()</f>
        <v>0.991056914801775</v>
      </c>
      <c r="Q592" s="30" t="n">
        <f aca="true">RAND()</f>
        <v>0.108675315158955</v>
      </c>
      <c r="R592" s="30" t="n">
        <f aca="true">RAND()</f>
        <v>0.0121761239667303</v>
      </c>
      <c r="S592" s="32" t="n">
        <f aca="false">IF($D$9=$B$9,$B$9,IF(R592&lt;($C$9-$B$9)/($D$9-$B$9),$B$9+SQRT(R592*($D$9-$B$9)*($C$9-$B$9)),$D$9-SQRT((1-R592)*($D$9-$B$9)*($D$9-$C$9))))</f>
        <v>0</v>
      </c>
    </row>
    <row r="593" customFormat="false" ht="15" hidden="false" customHeight="false" outlineLevel="0" collapsed="false">
      <c r="A593" s="30" t="n">
        <v>573</v>
      </c>
      <c r="F593" s="31" t="n">
        <f aca="false">IF($D$4=$B$4,$B$4,IF(M593&lt;($C$4-$B$4)/($D$4-$B$4),$B$4+SQRT(M593*($D$4-$B$4)*($C$4-$B$4)),$D$4-SQRT((1-M593)*($D$4-$B$4)*($D$4-$C$4))))</f>
        <v>0.849054021995737</v>
      </c>
      <c r="G593" s="31" t="n">
        <f aca="false">IF($D$5=$B$5,$B$5,IF(N593&lt;($C$5-$B$5)/($D$5-$B$5),$B$5+SQRT(N593*($D$5-$B$5)*($C$5-$B$5)),$D$5-SQRT((1-N593)*($D$5-$B$5)*($D$5-$C$5))))</f>
        <v>0.72765722558069</v>
      </c>
      <c r="H593" s="30" t="n">
        <f aca="false">IF($D$6=$B$6,$B$6,IF(O593&lt;($C$6-$B$6)/($D$6-$B$6),$B$6+SQRT(O593*($D$6-$B$6)*($C$6-$B$6)),$D$6-SQRT((1-O593)*($D$6-$B$6)*($D$6-$C$6))))</f>
        <v>1519446.2677822</v>
      </c>
      <c r="I593" s="30" t="n">
        <f aca="false">IF($D$7=$B$7,$B$7,IF(P593&lt;($C$7-$B$7)/($D$7-$B$7),$B$7+SQRT(P593*($D$7-$B$7)*($C$7-$B$7)),$D$7-SQRT((1-P593)*($D$7-$B$7)*($D$7-$C$7))))</f>
        <v>0.963832516556937</v>
      </c>
      <c r="J593" s="30" t="n">
        <f aca="false">IF($D$8=$B$8,$B$8,IF(Q593&lt;($C$8-$B$8)/($D$8-$B$8),$B$8+SQRT(Q593*($D$8-$B$8)*($C$8-$B$8)),$D$8-SQRT((1-Q593)*($D$8-$B$8)*($D$8-$C$8))))</f>
        <v>0.0929272558309931</v>
      </c>
      <c r="K593" s="30" t="n">
        <f aca="false">F593*G593*H593*(1-I593*J593)+S593*(1-J593)</f>
        <v>854664.836721724</v>
      </c>
      <c r="L593" s="30" t="n">
        <f aca="false">K593-F593*G593*H593*(1-I593)</f>
        <v>820712.801884165</v>
      </c>
      <c r="M593" s="30" t="n">
        <f aca="true">RAND()</f>
        <v>0.444342029462113</v>
      </c>
      <c r="N593" s="30" t="n">
        <f aca="true">RAND()</f>
        <v>0.271606120715988</v>
      </c>
      <c r="O593" s="30" t="n">
        <f aca="true">RAND()</f>
        <v>0.846045406967697</v>
      </c>
      <c r="P593" s="30" t="n">
        <f aca="true">RAND()</f>
        <v>0.932977558748279</v>
      </c>
      <c r="Q593" s="30" t="n">
        <f aca="true">RAND()</f>
        <v>0.24569990575727</v>
      </c>
      <c r="R593" s="30" t="n">
        <f aca="true">RAND()</f>
        <v>0.568810336766701</v>
      </c>
      <c r="S593" s="32" t="n">
        <f aca="false">IF($D$9=$B$9,$B$9,IF(R593&lt;($C$9-$B$9)/($D$9-$B$9),$B$9+SQRT(R593*($D$9-$B$9)*($C$9-$B$9)),$D$9-SQRT((1-R593)*($D$9-$B$9)*($D$9-$C$9))))</f>
        <v>0</v>
      </c>
    </row>
    <row r="594" customFormat="false" ht="15" hidden="false" customHeight="false" outlineLevel="0" collapsed="false">
      <c r="A594" s="30" t="n">
        <v>574</v>
      </c>
      <c r="F594" s="31" t="n">
        <f aca="false">IF($D$4=$B$4,$B$4,IF(M594&lt;($C$4-$B$4)/($D$4-$B$4),$B$4+SQRT(M594*($D$4-$B$4)*($C$4-$B$4)),$D$4-SQRT((1-M594)*($D$4-$B$4)*($D$4-$C$4))))</f>
        <v>0.896432752591614</v>
      </c>
      <c r="G594" s="31" t="n">
        <f aca="false">IF($D$5=$B$5,$B$5,IF(N594&lt;($C$5-$B$5)/($D$5-$B$5),$B$5+SQRT(N594*($D$5-$B$5)*($C$5-$B$5)),$D$5-SQRT((1-N594)*($D$5-$B$5)*($D$5-$C$5))))</f>
        <v>0.655302121393295</v>
      </c>
      <c r="H594" s="30" t="n">
        <f aca="false">IF($D$6=$B$6,$B$6,IF(O594&lt;($C$6-$B$6)/($D$6-$B$6),$B$6+SQRT(O594*($D$6-$B$6)*($C$6-$B$6)),$D$6-SQRT((1-O594)*($D$6-$B$6)*($D$6-$C$6))))</f>
        <v>1419886.34765323</v>
      </c>
      <c r="I594" s="30" t="n">
        <f aca="false">IF($D$7=$B$7,$B$7,IF(P594&lt;($C$7-$B$7)/($D$7-$B$7),$B$7+SQRT(P594*($D$7-$B$7)*($C$7-$B$7)),$D$7-SQRT((1-P594)*($D$7-$B$7)*($D$7-$C$7))))</f>
        <v>0.886156185537911</v>
      </c>
      <c r="J594" s="30" t="n">
        <f aca="false">IF($D$8=$B$8,$B$8,IF(Q594&lt;($C$8-$B$8)/($D$8-$B$8),$B$8+SQRT(Q594*($D$8-$B$8)*($C$8-$B$8)),$D$8-SQRT((1-Q594)*($D$8-$B$8)*($D$8-$C$8))))</f>
        <v>0.176366079952098</v>
      </c>
      <c r="K594" s="30" t="n">
        <f aca="false">F594*G594*H594*(1-I594*J594)+S594*(1-J594)</f>
        <v>703731.764653609</v>
      </c>
      <c r="L594" s="30" t="n">
        <f aca="false">K594-F594*G594*H594*(1-I594)</f>
        <v>608775.786482683</v>
      </c>
      <c r="M594" s="30" t="n">
        <f aca="true">RAND()</f>
        <v>0.771716525814362</v>
      </c>
      <c r="N594" s="30" t="n">
        <f aca="true">RAND()</f>
        <v>0.0509720771766456</v>
      </c>
      <c r="O594" s="30" t="n">
        <f aca="true">RAND()</f>
        <v>0.775645433573928</v>
      </c>
      <c r="P594" s="30" t="n">
        <f aca="true">RAND()</f>
        <v>0.100559211742451</v>
      </c>
      <c r="Q594" s="30" t="n">
        <f aca="true">RAND()</f>
        <v>0.962762521544626</v>
      </c>
      <c r="R594" s="30" t="n">
        <f aca="true">RAND()</f>
        <v>0.170418465601459</v>
      </c>
      <c r="S594" s="32" t="n">
        <f aca="false">IF($D$9=$B$9,$B$9,IF(R594&lt;($C$9-$B$9)/($D$9-$B$9),$B$9+SQRT(R594*($D$9-$B$9)*($C$9-$B$9)),$D$9-SQRT((1-R594)*($D$9-$B$9)*($D$9-$C$9))))</f>
        <v>0</v>
      </c>
    </row>
    <row r="595" customFormat="false" ht="15" hidden="false" customHeight="false" outlineLevel="0" collapsed="false">
      <c r="A595" s="30" t="n">
        <v>575</v>
      </c>
      <c r="F595" s="31" t="n">
        <f aca="false">IF($D$4=$B$4,$B$4,IF(M595&lt;($C$4-$B$4)/($D$4-$B$4),$B$4+SQRT(M595*($D$4-$B$4)*($C$4-$B$4)),$D$4-SQRT((1-M595)*($D$4-$B$4)*($D$4-$C$4))))</f>
        <v>0.854247556317231</v>
      </c>
      <c r="G595" s="31" t="n">
        <f aca="false">IF($D$5=$B$5,$B$5,IF(N595&lt;($C$5-$B$5)/($D$5-$B$5),$B$5+SQRT(N595*($D$5-$B$5)*($C$5-$B$5)),$D$5-SQRT((1-N595)*($D$5-$B$5)*($D$5-$C$5))))</f>
        <v>0.774661999168835</v>
      </c>
      <c r="H595" s="30" t="n">
        <f aca="false">IF($D$6=$B$6,$B$6,IF(O595&lt;($C$6-$B$6)/($D$6-$B$6),$B$6+SQRT(O595*($D$6-$B$6)*($C$6-$B$6)),$D$6-SQRT((1-O595)*($D$6-$B$6)*($D$6-$C$6))))</f>
        <v>1146341.52312312</v>
      </c>
      <c r="I595" s="30" t="n">
        <f aca="false">IF($D$7=$B$7,$B$7,IF(P595&lt;($C$7-$B$7)/($D$7-$B$7),$B$7+SQRT(P595*($D$7-$B$7)*($C$7-$B$7)),$D$7-SQRT((1-P595)*($D$7-$B$7)*($D$7-$C$7))))</f>
        <v>0.95258767467102</v>
      </c>
      <c r="J595" s="30" t="n">
        <f aca="false">IF($D$8=$B$8,$B$8,IF(Q595&lt;($C$8-$B$8)/($D$8-$B$8),$B$8+SQRT(Q595*($D$8-$B$8)*($C$8-$B$8)),$D$8-SQRT((1-Q595)*($D$8-$B$8)*($D$8-$C$8))))</f>
        <v>0.16843497973439</v>
      </c>
      <c r="K595" s="30" t="n">
        <f aca="false">F595*G595*H595*(1-I595*J595)+S595*(1-J595)</f>
        <v>636879.192375117</v>
      </c>
      <c r="L595" s="30" t="n">
        <f aca="false">K595-F595*G595*H595*(1-I595)</f>
        <v>600912.435685264</v>
      </c>
      <c r="M595" s="30" t="n">
        <f aca="true">RAND()</f>
        <v>0.475846172596744</v>
      </c>
      <c r="N595" s="30" t="n">
        <f aca="true">RAND()</f>
        <v>0.50844689922757</v>
      </c>
      <c r="O595" s="30" t="n">
        <f aca="true">RAND()</f>
        <v>0.514178136570829</v>
      </c>
      <c r="P595" s="30" t="n">
        <f aca="true">RAND()</f>
        <v>0.807324210271324</v>
      </c>
      <c r="Q595" s="30" t="n">
        <f aca="true">RAND()</f>
        <v>0.933576633042108</v>
      </c>
      <c r="R595" s="30" t="n">
        <f aca="true">RAND()</f>
        <v>0.643107519517863</v>
      </c>
      <c r="S595" s="32" t="n">
        <f aca="false">IF($D$9=$B$9,$B$9,IF(R595&lt;($C$9-$B$9)/($D$9-$B$9),$B$9+SQRT(R595*($D$9-$B$9)*($C$9-$B$9)),$D$9-SQRT((1-R595)*($D$9-$B$9)*($D$9-$C$9))))</f>
        <v>0</v>
      </c>
    </row>
    <row r="596" customFormat="false" ht="15" hidden="false" customHeight="false" outlineLevel="0" collapsed="false">
      <c r="A596" s="30" t="n">
        <v>576</v>
      </c>
      <c r="F596" s="31" t="n">
        <f aca="false">IF($D$4=$B$4,$B$4,IF(M596&lt;($C$4-$B$4)/($D$4-$B$4),$B$4+SQRT(M596*($D$4-$B$4)*($C$4-$B$4)),$D$4-SQRT((1-M596)*($D$4-$B$4)*($D$4-$C$4))))</f>
        <v>0.764248541280107</v>
      </c>
      <c r="G596" s="31" t="n">
        <f aca="false">IF($D$5=$B$5,$B$5,IF(N596&lt;($C$5-$B$5)/($D$5-$B$5),$B$5+SQRT(N596*($D$5-$B$5)*($C$5-$B$5)),$D$5-SQRT((1-N596)*($D$5-$B$5)*($D$5-$C$5))))</f>
        <v>0.684187781354214</v>
      </c>
      <c r="H596" s="30" t="n">
        <f aca="false">IF($D$6=$B$6,$B$6,IF(O596&lt;($C$6-$B$6)/($D$6-$B$6),$B$6+SQRT(O596*($D$6-$B$6)*($C$6-$B$6)),$D$6-SQRT((1-O596)*($D$6-$B$6)*($D$6-$C$6))))</f>
        <v>1060506.4716252</v>
      </c>
      <c r="I596" s="30" t="n">
        <f aca="false">IF($D$7=$B$7,$B$7,IF(P596&lt;($C$7-$B$7)/($D$7-$B$7),$B$7+SQRT(P596*($D$7-$B$7)*($C$7-$B$7)),$D$7-SQRT((1-P596)*($D$7-$B$7)*($D$7-$C$7))))</f>
        <v>0.914023339743095</v>
      </c>
      <c r="J596" s="30" t="n">
        <f aca="false">IF($D$8=$B$8,$B$8,IF(Q596&lt;($C$8-$B$8)/($D$8-$B$8),$B$8+SQRT(Q596*($D$8-$B$8)*($C$8-$B$8)),$D$8-SQRT((1-Q596)*($D$8-$B$8)*($D$8-$C$8))))</f>
        <v>0.104722450596585</v>
      </c>
      <c r="K596" s="30" t="n">
        <f aca="false">F596*G596*H596*(1-I596*J596)+S596*(1-J596)</f>
        <v>501449.006042891</v>
      </c>
      <c r="L596" s="30" t="n">
        <f aca="false">K596-F596*G596*H596*(1-I596)</f>
        <v>453772.565225272</v>
      </c>
      <c r="M596" s="30" t="n">
        <f aca="true">RAND()</f>
        <v>0.0825575011324329</v>
      </c>
      <c r="N596" s="30" t="n">
        <f aca="true">RAND()</f>
        <v>0.118126375489082</v>
      </c>
      <c r="O596" s="30" t="n">
        <f aca="true">RAND()</f>
        <v>0.411567940094578</v>
      </c>
      <c r="P596" s="30" t="n">
        <f aca="true">RAND()</f>
        <v>0.315306771681517</v>
      </c>
      <c r="Q596" s="30" t="n">
        <f aca="true">RAND()</f>
        <v>0.39481257197865</v>
      </c>
      <c r="R596" s="30" t="n">
        <f aca="true">RAND()</f>
        <v>0.576474982702778</v>
      </c>
      <c r="S596" s="32" t="n">
        <f aca="false">IF($D$9=$B$9,$B$9,IF(R596&lt;($C$9-$B$9)/($D$9-$B$9),$B$9+SQRT(R596*($D$9-$B$9)*($C$9-$B$9)),$D$9-SQRT((1-R596)*($D$9-$B$9)*($D$9-$C$9))))</f>
        <v>0</v>
      </c>
    </row>
    <row r="597" customFormat="false" ht="15" hidden="false" customHeight="false" outlineLevel="0" collapsed="false">
      <c r="A597" s="30" t="n">
        <v>577</v>
      </c>
      <c r="F597" s="31" t="n">
        <f aca="false">IF($D$4=$B$4,$B$4,IF(M597&lt;($C$4-$B$4)/($D$4-$B$4),$B$4+SQRT(M597*($D$4-$B$4)*($C$4-$B$4)),$D$4-SQRT((1-M597)*($D$4-$B$4)*($D$4-$C$4))))</f>
        <v>0.886105361203819</v>
      </c>
      <c r="G597" s="31" t="n">
        <f aca="false">IF($D$5=$B$5,$B$5,IF(N597&lt;($C$5-$B$5)/($D$5-$B$5),$B$5+SQRT(N597*($D$5-$B$5)*($C$5-$B$5)),$D$5-SQRT((1-N597)*($D$5-$B$5)*($D$5-$C$5))))</f>
        <v>0.850851555578806</v>
      </c>
      <c r="H597" s="30" t="n">
        <f aca="false">IF($D$6=$B$6,$B$6,IF(O597&lt;($C$6-$B$6)/($D$6-$B$6),$B$6+SQRT(O597*($D$6-$B$6)*($C$6-$B$6)),$D$6-SQRT((1-O597)*($D$6-$B$6)*($D$6-$C$6))))</f>
        <v>1154965.0915206</v>
      </c>
      <c r="I597" s="30" t="n">
        <f aca="false">IF($D$7=$B$7,$B$7,IF(P597&lt;($C$7-$B$7)/($D$7-$B$7),$B$7+SQRT(P597*($D$7-$B$7)*($C$7-$B$7)),$D$7-SQRT((1-P597)*($D$7-$B$7)*($D$7-$C$7))))</f>
        <v>0.97269359032104</v>
      </c>
      <c r="J597" s="30" t="n">
        <f aca="false">IF($D$8=$B$8,$B$8,IF(Q597&lt;($C$8-$B$8)/($D$8-$B$8),$B$8+SQRT(Q597*($D$8-$B$8)*($C$8-$B$8)),$D$8-SQRT((1-Q597)*($D$8-$B$8)*($D$8-$C$8))))</f>
        <v>0.117757754162006</v>
      </c>
      <c r="K597" s="30" t="n">
        <f aca="false">F597*G597*H597*(1-I597*J597)+S597*(1-J597)</f>
        <v>771038.17525334</v>
      </c>
      <c r="L597" s="30" t="n">
        <f aca="false">K597-F597*G597*H597*(1-I597)</f>
        <v>747260.323171419</v>
      </c>
      <c r="M597" s="30" t="n">
        <f aca="true">RAND()</f>
        <v>0.692704109376082</v>
      </c>
      <c r="N597" s="30" t="n">
        <f aca="true">RAND()</f>
        <v>0.919481013699228</v>
      </c>
      <c r="O597" s="30" t="n">
        <f aca="true">RAND()</f>
        <v>0.523944002300812</v>
      </c>
      <c r="P597" s="30" t="n">
        <f aca="true">RAND()</f>
        <v>0.986311891693128</v>
      </c>
      <c r="Q597" s="30" t="n">
        <f aca="true">RAND()</f>
        <v>0.549080866634868</v>
      </c>
      <c r="R597" s="30" t="n">
        <f aca="true">RAND()</f>
        <v>0.068253760009605</v>
      </c>
      <c r="S597" s="32" t="n">
        <f aca="false">IF($D$9=$B$9,$B$9,IF(R597&lt;($C$9-$B$9)/($D$9-$B$9),$B$9+SQRT(R597*($D$9-$B$9)*($C$9-$B$9)),$D$9-SQRT((1-R597)*($D$9-$B$9)*($D$9-$C$9))))</f>
        <v>0</v>
      </c>
    </row>
    <row r="598" customFormat="false" ht="15" hidden="false" customHeight="false" outlineLevel="0" collapsed="false">
      <c r="A598" s="30" t="n">
        <v>578</v>
      </c>
      <c r="F598" s="31" t="n">
        <f aca="false">IF($D$4=$B$4,$B$4,IF(M598&lt;($C$4-$B$4)/($D$4-$B$4),$B$4+SQRT(M598*($D$4-$B$4)*($C$4-$B$4)),$D$4-SQRT((1-M598)*($D$4-$B$4)*($D$4-$C$4))))</f>
        <v>0.898288745481816</v>
      </c>
      <c r="G598" s="31" t="n">
        <f aca="false">IF($D$5=$B$5,$B$5,IF(N598&lt;($C$5-$B$5)/($D$5-$B$5),$B$5+SQRT(N598*($D$5-$B$5)*($C$5-$B$5)),$D$5-SQRT((1-N598)*($D$5-$B$5)*($D$5-$C$5))))</f>
        <v>0.683251391287582</v>
      </c>
      <c r="H598" s="30" t="n">
        <f aca="false">IF($D$6=$B$6,$B$6,IF(O598&lt;($C$6-$B$6)/($D$6-$B$6),$B$6+SQRT(O598*($D$6-$B$6)*($C$6-$B$6)),$D$6-SQRT((1-O598)*($D$6-$B$6)*($D$6-$C$6))))</f>
        <v>1061161.11788848</v>
      </c>
      <c r="I598" s="30" t="n">
        <f aca="false">IF($D$7=$B$7,$B$7,IF(P598&lt;($C$7-$B$7)/($D$7-$B$7),$B$7+SQRT(P598*($D$7-$B$7)*($C$7-$B$7)),$D$7-SQRT((1-P598)*($D$7-$B$7)*($D$7-$C$7))))</f>
        <v>0.952977411086076</v>
      </c>
      <c r="J598" s="30" t="n">
        <f aca="false">IF($D$8=$B$8,$B$8,IF(Q598&lt;($C$8-$B$8)/($D$8-$B$8),$B$8+SQRT(Q598*($D$8-$B$8)*($C$8-$B$8)),$D$8-SQRT((1-Q598)*($D$8-$B$8)*($D$8-$C$8))))</f>
        <v>0.130758021951662</v>
      </c>
      <c r="K598" s="30" t="n">
        <f aca="false">F598*G598*H598*(1-I598*J598)+S598*(1-J598)</f>
        <v>570137.582828592</v>
      </c>
      <c r="L598" s="30" t="n">
        <f aca="false">K598-F598*G598*H598*(1-I598)</f>
        <v>539512.001008691</v>
      </c>
      <c r="M598" s="30" t="n">
        <f aca="true">RAND()</f>
        <v>0.786368531695049</v>
      </c>
      <c r="N598" s="30" t="n">
        <f aca="true">RAND()</f>
        <v>0.115513235855303</v>
      </c>
      <c r="O598" s="30" t="n">
        <f aca="true">RAND()</f>
        <v>0.412387702290391</v>
      </c>
      <c r="P598" s="30" t="n">
        <f aca="true">RAND()</f>
        <v>0.812764022663867</v>
      </c>
      <c r="Q598" s="30" t="n">
        <f aca="true">RAND()</f>
        <v>0.680369898396896</v>
      </c>
      <c r="R598" s="30" t="n">
        <f aca="true">RAND()</f>
        <v>0.798077915177758</v>
      </c>
      <c r="S598" s="32" t="n">
        <f aca="false">IF($D$9=$B$9,$B$9,IF(R598&lt;($C$9-$B$9)/($D$9-$B$9),$B$9+SQRT(R598*($D$9-$B$9)*($C$9-$B$9)),$D$9-SQRT((1-R598)*($D$9-$B$9)*($D$9-$C$9))))</f>
        <v>0</v>
      </c>
    </row>
    <row r="599" customFormat="false" ht="15" hidden="false" customHeight="false" outlineLevel="0" collapsed="false">
      <c r="A599" s="30" t="n">
        <v>579</v>
      </c>
      <c r="F599" s="31" t="n">
        <f aca="false">IF($D$4=$B$4,$B$4,IF(M599&lt;($C$4-$B$4)/($D$4-$B$4),$B$4+SQRT(M599*($D$4-$B$4)*($C$4-$B$4)),$D$4-SQRT((1-M599)*($D$4-$B$4)*($D$4-$C$4))))</f>
        <v>0.7396810710764</v>
      </c>
      <c r="G599" s="31" t="n">
        <f aca="false">IF($D$5=$B$5,$B$5,IF(N599&lt;($C$5-$B$5)/($D$5-$B$5),$B$5+SQRT(N599*($D$5-$B$5)*($C$5-$B$5)),$D$5-SQRT((1-N599)*($D$5-$B$5)*($D$5-$C$5))))</f>
        <v>0.848718006143299</v>
      </c>
      <c r="H599" s="30" t="n">
        <f aca="false">IF($D$6=$B$6,$B$6,IF(O599&lt;($C$6-$B$6)/($D$6-$B$6),$B$6+SQRT(O599*($D$6-$B$6)*($C$6-$B$6)),$D$6-SQRT((1-O599)*($D$6-$B$6)*($D$6-$C$6))))</f>
        <v>906707.598836714</v>
      </c>
      <c r="I599" s="30" t="n">
        <f aca="false">IF($D$7=$B$7,$B$7,IF(P599&lt;($C$7-$B$7)/($D$7-$B$7),$B$7+SQRT(P599*($D$7-$B$7)*($C$7-$B$7)),$D$7-SQRT((1-P599)*($D$7-$B$7)*($D$7-$C$7))))</f>
        <v>0.901941914576884</v>
      </c>
      <c r="J599" s="30" t="n">
        <f aca="false">IF($D$8=$B$8,$B$8,IF(Q599&lt;($C$8-$B$8)/($D$8-$B$8),$B$8+SQRT(Q599*($D$8-$B$8)*($C$8-$B$8)),$D$8-SQRT((1-Q599)*($D$8-$B$8)*($D$8-$C$8))))</f>
        <v>0.0935458657044742</v>
      </c>
      <c r="K599" s="30" t="n">
        <f aca="false">F599*G599*H599*(1-I599*J599)+S599*(1-J599)</f>
        <v>521187.266936546</v>
      </c>
      <c r="L599" s="30" t="n">
        <f aca="false">K599-F599*G599*H599*(1-I599)</f>
        <v>465371.282875072</v>
      </c>
      <c r="M599" s="30" t="n">
        <f aca="true">RAND()</f>
        <v>0.0314917480354062</v>
      </c>
      <c r="N599" s="30" t="n">
        <f aca="true">RAND()</f>
        <v>0.91233857020271</v>
      </c>
      <c r="O599" s="30" t="n">
        <f aca="true">RAND()</f>
        <v>0.220548094602033</v>
      </c>
      <c r="P599" s="30" t="n">
        <f aca="true">RAND()</f>
        <v>0.207535576147103</v>
      </c>
      <c r="Q599" s="30" t="n">
        <f aca="true">RAND()</f>
        <v>0.25283232266028</v>
      </c>
      <c r="R599" s="30" t="n">
        <f aca="true">RAND()</f>
        <v>0.179723280978742</v>
      </c>
      <c r="S599" s="32" t="n">
        <f aca="false">IF($D$9=$B$9,$B$9,IF(R599&lt;($C$9-$B$9)/($D$9-$B$9),$B$9+SQRT(R599*($D$9-$B$9)*($C$9-$B$9)),$D$9-SQRT((1-R599)*($D$9-$B$9)*($D$9-$C$9))))</f>
        <v>0</v>
      </c>
    </row>
    <row r="600" customFormat="false" ht="15" hidden="false" customHeight="false" outlineLevel="0" collapsed="false">
      <c r="A600" s="30" t="n">
        <v>580</v>
      </c>
      <c r="F600" s="31" t="n">
        <f aca="false">IF($D$4=$B$4,$B$4,IF(M600&lt;($C$4-$B$4)/($D$4-$B$4),$B$4+SQRT(M600*($D$4-$B$4)*($C$4-$B$4)),$D$4-SQRT((1-M600)*($D$4-$B$4)*($D$4-$C$4))))</f>
        <v>0.897559595614082</v>
      </c>
      <c r="G600" s="31" t="n">
        <f aca="false">IF($D$5=$B$5,$B$5,IF(N600&lt;($C$5-$B$5)/($D$5-$B$5),$B$5+SQRT(N600*($D$5-$B$5)*($C$5-$B$5)),$D$5-SQRT((1-N600)*($D$5-$B$5)*($D$5-$C$5))))</f>
        <v>0.758100406228793</v>
      </c>
      <c r="H600" s="30" t="n">
        <f aca="false">IF($D$6=$B$6,$B$6,IF(O600&lt;($C$6-$B$6)/($D$6-$B$6),$B$6+SQRT(O600*($D$6-$B$6)*($C$6-$B$6)),$D$6-SQRT((1-O600)*($D$6-$B$6)*($D$6-$C$6))))</f>
        <v>1286316.60256485</v>
      </c>
      <c r="I600" s="30" t="n">
        <f aca="false">IF($D$7=$B$7,$B$7,IF(P600&lt;($C$7-$B$7)/($D$7-$B$7),$B$7+SQRT(P600*($D$7-$B$7)*($C$7-$B$7)),$D$7-SQRT((1-P600)*($D$7-$B$7)*($D$7-$C$7))))</f>
        <v>0.938314892611201</v>
      </c>
      <c r="J600" s="30" t="n">
        <f aca="false">IF($D$8=$B$8,$B$8,IF(Q600&lt;($C$8-$B$8)/($D$8-$B$8),$B$8+SQRT(Q600*($D$8-$B$8)*($C$8-$B$8)),$D$8-SQRT((1-Q600)*($D$8-$B$8)*($D$8-$C$8))))</f>
        <v>0.0723081376424481</v>
      </c>
      <c r="K600" s="30" t="n">
        <f aca="false">F600*G600*H600*(1-I600*J600)+S600*(1-J600)</f>
        <v>815877.067990423</v>
      </c>
      <c r="L600" s="30" t="n">
        <f aca="false">K600-F600*G600*H600*(1-I600)</f>
        <v>761886.459284037</v>
      </c>
      <c r="M600" s="30" t="n">
        <f aca="true">RAND()</f>
        <v>0.780595876383993</v>
      </c>
      <c r="N600" s="30" t="n">
        <f aca="true">RAND()</f>
        <v>0.416595640828488</v>
      </c>
      <c r="O600" s="30" t="n">
        <f aca="true">RAND()</f>
        <v>0.660437338816945</v>
      </c>
      <c r="P600" s="30" t="n">
        <f aca="true">RAND()</f>
        <v>0.599963096686772</v>
      </c>
      <c r="Q600" s="30" t="n">
        <f aca="true">RAND()</f>
        <v>0.0663537340099214</v>
      </c>
      <c r="R600" s="30" t="n">
        <f aca="true">RAND()</f>
        <v>0.997365705092089</v>
      </c>
      <c r="S600" s="32" t="n">
        <f aca="false">IF($D$9=$B$9,$B$9,IF(R600&lt;($C$9-$B$9)/($D$9-$B$9),$B$9+SQRT(R600*($D$9-$B$9)*($C$9-$B$9)),$D$9-SQRT((1-R600)*($D$9-$B$9)*($D$9-$C$9))))</f>
        <v>0</v>
      </c>
    </row>
    <row r="601" customFormat="false" ht="15" hidden="false" customHeight="false" outlineLevel="0" collapsed="false">
      <c r="A601" s="30" t="n">
        <v>581</v>
      </c>
      <c r="F601" s="31" t="n">
        <f aca="false">IF($D$4=$B$4,$B$4,IF(M601&lt;($C$4-$B$4)/($D$4-$B$4),$B$4+SQRT(M601*($D$4-$B$4)*($C$4-$B$4)),$D$4-SQRT((1-M601)*($D$4-$B$4)*($D$4-$C$4))))</f>
        <v>0.843734511581975</v>
      </c>
      <c r="G601" s="31" t="n">
        <f aca="false">IF($D$5=$B$5,$B$5,IF(N601&lt;($C$5-$B$5)/($D$5-$B$5),$B$5+SQRT(N601*($D$5-$B$5)*($C$5-$B$5)),$D$5-SQRT((1-N601)*($D$5-$B$5)*($D$5-$C$5))))</f>
        <v>0.816440585105121</v>
      </c>
      <c r="H601" s="30" t="n">
        <f aca="false">IF($D$6=$B$6,$B$6,IF(O601&lt;($C$6-$B$6)/($D$6-$B$6),$B$6+SQRT(O601*($D$6-$B$6)*($C$6-$B$6)),$D$6-SQRT((1-O601)*($D$6-$B$6)*($D$6-$C$6))))</f>
        <v>1045157.0830588</v>
      </c>
      <c r="I601" s="30" t="n">
        <f aca="false">IF($D$7=$B$7,$B$7,IF(P601&lt;($C$7-$B$7)/($D$7-$B$7),$B$7+SQRT(P601*($D$7-$B$7)*($C$7-$B$7)),$D$7-SQRT((1-P601)*($D$7-$B$7)*($D$7-$C$7))))</f>
        <v>0.956742746940961</v>
      </c>
      <c r="J601" s="30" t="n">
        <f aca="false">IF($D$8=$B$8,$B$8,IF(Q601&lt;($C$8-$B$8)/($D$8-$B$8),$B$8+SQRT(Q601*($D$8-$B$8)*($C$8-$B$8)),$D$8-SQRT((1-Q601)*($D$8-$B$8)*($D$8-$C$8))))</f>
        <v>0.0982372239736003</v>
      </c>
      <c r="K601" s="30" t="n">
        <f aca="false">F601*G601*H601*(1-I601*J601)+S601*(1-J601)</f>
        <v>652297.983531103</v>
      </c>
      <c r="L601" s="30" t="n">
        <f aca="false">K601-F601*G601*H601*(1-I601)</f>
        <v>621154.233553406</v>
      </c>
      <c r="M601" s="30" t="n">
        <f aca="true">RAND()</f>
        <v>0.413192196394178</v>
      </c>
      <c r="N601" s="30" t="n">
        <f aca="true">RAND()</f>
        <v>0.767260806080846</v>
      </c>
      <c r="O601" s="30" t="n">
        <f aca="true">RAND()</f>
        <v>0.392183335978144</v>
      </c>
      <c r="P601" s="30" t="n">
        <f aca="true">RAND()</f>
        <v>0.861307738499446</v>
      </c>
      <c r="Q601" s="30" t="n">
        <f aca="true">RAND()</f>
        <v>0.310243970223904</v>
      </c>
      <c r="R601" s="30" t="n">
        <f aca="true">RAND()</f>
        <v>0.260979051627605</v>
      </c>
      <c r="S601" s="32" t="n">
        <f aca="false">IF($D$9=$B$9,$B$9,IF(R601&lt;($C$9-$B$9)/($D$9-$B$9),$B$9+SQRT(R601*($D$9-$B$9)*($C$9-$B$9)),$D$9-SQRT((1-R601)*($D$9-$B$9)*($D$9-$C$9))))</f>
        <v>0</v>
      </c>
    </row>
    <row r="602" customFormat="false" ht="15" hidden="false" customHeight="false" outlineLevel="0" collapsed="false">
      <c r="A602" s="30" t="n">
        <v>582</v>
      </c>
      <c r="F602" s="31" t="n">
        <f aca="false">IF($D$4=$B$4,$B$4,IF(M602&lt;($C$4-$B$4)/($D$4-$B$4),$B$4+SQRT(M602*($D$4-$B$4)*($C$4-$B$4)),$D$4-SQRT((1-M602)*($D$4-$B$4)*($D$4-$C$4))))</f>
        <v>0.768164146531795</v>
      </c>
      <c r="G602" s="31" t="n">
        <f aca="false">IF($D$5=$B$5,$B$5,IF(N602&lt;($C$5-$B$5)/($D$5-$B$5),$B$5+SQRT(N602*($D$5-$B$5)*($C$5-$B$5)),$D$5-SQRT((1-N602)*($D$5-$B$5)*($D$5-$C$5))))</f>
        <v>0.807244690285039</v>
      </c>
      <c r="H602" s="30" t="n">
        <f aca="false">IF($D$6=$B$6,$B$6,IF(O602&lt;($C$6-$B$6)/($D$6-$B$6),$B$6+SQRT(O602*($D$6-$B$6)*($C$6-$B$6)),$D$6-SQRT((1-O602)*($D$6-$B$6)*($D$6-$C$6))))</f>
        <v>1396343.06022773</v>
      </c>
      <c r="I602" s="30" t="n">
        <f aca="false">IF($D$7=$B$7,$B$7,IF(P602&lt;($C$7-$B$7)/($D$7-$B$7),$B$7+SQRT(P602*($D$7-$B$7)*($C$7-$B$7)),$D$7-SQRT((1-P602)*($D$7-$B$7)*($D$7-$C$7))))</f>
        <v>0.923343327654426</v>
      </c>
      <c r="J602" s="30" t="n">
        <f aca="false">IF($D$8=$B$8,$B$8,IF(Q602&lt;($C$8-$B$8)/($D$8-$B$8),$B$8+SQRT(Q602*($D$8-$B$8)*($C$8-$B$8)),$D$8-SQRT((1-Q602)*($D$8-$B$8)*($D$8-$C$8))))</f>
        <v>0.0755090388256995</v>
      </c>
      <c r="K602" s="30" t="n">
        <f aca="false">F602*G602*H602*(1-I602*J602)+S602*(1-J602)</f>
        <v>805498.409139741</v>
      </c>
      <c r="L602" s="30" t="n">
        <f aca="false">K602-F602*G602*H602*(1-I602)</f>
        <v>739123.899803494</v>
      </c>
      <c r="M602" s="30" t="n">
        <f aca="true">RAND()</f>
        <v>0.092927017448161</v>
      </c>
      <c r="N602" s="30" t="n">
        <f aca="true">RAND()</f>
        <v>0.713215083989386</v>
      </c>
      <c r="O602" s="30" t="n">
        <f aca="true">RAND()</f>
        <v>0.757065532709851</v>
      </c>
      <c r="P602" s="30" t="n">
        <f aca="true">RAND()</f>
        <v>0.413787977801879</v>
      </c>
      <c r="Q602" s="30" t="n">
        <f aca="true">RAND()</f>
        <v>0.0867614749081391</v>
      </c>
      <c r="R602" s="30" t="n">
        <f aca="true">RAND()</f>
        <v>0.63440335652803</v>
      </c>
      <c r="S602" s="32" t="n">
        <f aca="false">IF($D$9=$B$9,$B$9,IF(R602&lt;($C$9-$B$9)/($D$9-$B$9),$B$9+SQRT(R602*($D$9-$B$9)*($C$9-$B$9)),$D$9-SQRT((1-R602)*($D$9-$B$9)*($D$9-$C$9))))</f>
        <v>0</v>
      </c>
    </row>
    <row r="603" customFormat="false" ht="15" hidden="false" customHeight="false" outlineLevel="0" collapsed="false">
      <c r="A603" s="30" t="n">
        <v>583</v>
      </c>
      <c r="F603" s="31" t="n">
        <f aca="false">IF($D$4=$B$4,$B$4,IF(M603&lt;($C$4-$B$4)/($D$4-$B$4),$B$4+SQRT(M603*($D$4-$B$4)*($C$4-$B$4)),$D$4-SQRT((1-M603)*($D$4-$B$4)*($D$4-$C$4))))</f>
        <v>0.808016237335007</v>
      </c>
      <c r="G603" s="31" t="n">
        <f aca="false">IF($D$5=$B$5,$B$5,IF(N603&lt;($C$5-$B$5)/($D$5-$B$5),$B$5+SQRT(N603*($D$5-$B$5)*($C$5-$B$5)),$D$5-SQRT((1-N603)*($D$5-$B$5)*($D$5-$C$5))))</f>
        <v>0.670870001028958</v>
      </c>
      <c r="H603" s="30" t="n">
        <f aca="false">IF($D$6=$B$6,$B$6,IF(O603&lt;($C$6-$B$6)/($D$6-$B$6),$B$6+SQRT(O603*($D$6-$B$6)*($C$6-$B$6)),$D$6-SQRT((1-O603)*($D$6-$B$6)*($D$6-$C$6))))</f>
        <v>680572.515225106</v>
      </c>
      <c r="I603" s="30" t="n">
        <f aca="false">IF($D$7=$B$7,$B$7,IF(P603&lt;($C$7-$B$7)/($D$7-$B$7),$B$7+SQRT(P603*($D$7-$B$7)*($C$7-$B$7)),$D$7-SQRT((1-P603)*($D$7-$B$7)*($D$7-$C$7))))</f>
        <v>0.891715618147178</v>
      </c>
      <c r="J603" s="30" t="n">
        <f aca="false">IF($D$8=$B$8,$B$8,IF(Q603&lt;($C$8-$B$8)/($D$8-$B$8),$B$8+SQRT(Q603*($D$8-$B$8)*($C$8-$B$8)),$D$8-SQRT((1-Q603)*($D$8-$B$8)*($D$8-$C$8))))</f>
        <v>0.10694942668977</v>
      </c>
      <c r="K603" s="30" t="n">
        <f aca="false">F603*G603*H603*(1-I603*J603)+S603*(1-J603)</f>
        <v>333737.174758227</v>
      </c>
      <c r="L603" s="30" t="n">
        <f aca="false">K603-F603*G603*H603*(1-I603)</f>
        <v>293788.839290598</v>
      </c>
      <c r="M603" s="30" t="n">
        <f aca="true">RAND()</f>
        <v>0.233350150560253</v>
      </c>
      <c r="N603" s="30" t="n">
        <f aca="true">RAND()</f>
        <v>0.0837092840974093</v>
      </c>
      <c r="O603" s="30" t="n">
        <f aca="true">RAND()</f>
        <v>0.0434752443396283</v>
      </c>
      <c r="P603" s="30" t="n">
        <f aca="true">RAND()</f>
        <v>0.133860984415475</v>
      </c>
      <c r="Q603" s="30" t="n">
        <f aca="true">RAND()</f>
        <v>0.422772720442497</v>
      </c>
      <c r="R603" s="30" t="n">
        <f aca="true">RAND()</f>
        <v>0.319950213505686</v>
      </c>
      <c r="S603" s="32" t="n">
        <f aca="false">IF($D$9=$B$9,$B$9,IF(R603&lt;($C$9-$B$9)/($D$9-$B$9),$B$9+SQRT(R603*($D$9-$B$9)*($C$9-$B$9)),$D$9-SQRT((1-R603)*($D$9-$B$9)*($D$9-$C$9))))</f>
        <v>0</v>
      </c>
    </row>
    <row r="604" customFormat="false" ht="15" hidden="false" customHeight="false" outlineLevel="0" collapsed="false">
      <c r="A604" s="30" t="n">
        <v>584</v>
      </c>
      <c r="F604" s="31" t="n">
        <f aca="false">IF($D$4=$B$4,$B$4,IF(M604&lt;($C$4-$B$4)/($D$4-$B$4),$B$4+SQRT(M604*($D$4-$B$4)*($C$4-$B$4)),$D$4-SQRT((1-M604)*($D$4-$B$4)*($D$4-$C$4))))</f>
        <v>0.8970317360996</v>
      </c>
      <c r="G604" s="31" t="n">
        <f aca="false">IF($D$5=$B$5,$B$5,IF(N604&lt;($C$5-$B$5)/($D$5-$B$5),$B$5+SQRT(N604*($D$5-$B$5)*($C$5-$B$5)),$D$5-SQRT((1-N604)*($D$5-$B$5)*($D$5-$C$5))))</f>
        <v>0.736285205541361</v>
      </c>
      <c r="H604" s="30" t="n">
        <f aca="false">IF($D$6=$B$6,$B$6,IF(O604&lt;($C$6-$B$6)/($D$6-$B$6),$B$6+SQRT(O604*($D$6-$B$6)*($C$6-$B$6)),$D$6-SQRT((1-O604)*($D$6-$B$6)*($D$6-$C$6))))</f>
        <v>1308778.10238128</v>
      </c>
      <c r="I604" s="30" t="n">
        <f aca="false">IF($D$7=$B$7,$B$7,IF(P604&lt;($C$7-$B$7)/($D$7-$B$7),$B$7+SQRT(P604*($D$7-$B$7)*($C$7-$B$7)),$D$7-SQRT((1-P604)*($D$7-$B$7)*($D$7-$C$7))))</f>
        <v>0.957736062377502</v>
      </c>
      <c r="J604" s="30" t="n">
        <f aca="false">IF($D$8=$B$8,$B$8,IF(Q604&lt;($C$8-$B$8)/($D$8-$B$8),$B$8+SQRT(Q604*($D$8-$B$8)*($C$8-$B$8)),$D$8-SQRT((1-Q604)*($D$8-$B$8)*($D$8-$C$8))))</f>
        <v>0.0803106999029302</v>
      </c>
      <c r="K604" s="30" t="n">
        <f aca="false">F604*G604*H604*(1-I604*J604)+S604*(1-J604)</f>
        <v>797922.868895929</v>
      </c>
      <c r="L604" s="30" t="n">
        <f aca="false">K604-F604*G604*H604*(1-I604)</f>
        <v>761389.488481827</v>
      </c>
      <c r="M604" s="30" t="n">
        <f aca="true">RAND()</f>
        <v>0.776430100608452</v>
      </c>
      <c r="N604" s="30" t="n">
        <f aca="true">RAND()</f>
        <v>0.309560954157516</v>
      </c>
      <c r="O604" s="30" t="n">
        <f aca="true">RAND()</f>
        <v>0.681474858834922</v>
      </c>
      <c r="P604" s="30" t="n">
        <f aca="true">RAND()</f>
        <v>0.87290181577988</v>
      </c>
      <c r="Q604" s="30" t="n">
        <f aca="true">RAND()</f>
        <v>0.122498470480732</v>
      </c>
      <c r="R604" s="30" t="n">
        <f aca="true">RAND()</f>
        <v>0.370371034603066</v>
      </c>
      <c r="S604" s="32" t="n">
        <f aca="false">IF($D$9=$B$9,$B$9,IF(R604&lt;($C$9-$B$9)/($D$9-$B$9),$B$9+SQRT(R604*($D$9-$B$9)*($C$9-$B$9)),$D$9-SQRT((1-R604)*($D$9-$B$9)*($D$9-$C$9))))</f>
        <v>0</v>
      </c>
    </row>
    <row r="605" customFormat="false" ht="15" hidden="false" customHeight="false" outlineLevel="0" collapsed="false">
      <c r="A605" s="30" t="n">
        <v>585</v>
      </c>
      <c r="F605" s="31" t="n">
        <f aca="false">IF($D$4=$B$4,$B$4,IF(M605&lt;($C$4-$B$4)/($D$4-$B$4),$B$4+SQRT(M605*($D$4-$B$4)*($C$4-$B$4)),$D$4-SQRT((1-M605)*($D$4-$B$4)*($D$4-$C$4))))</f>
        <v>0.797544312807689</v>
      </c>
      <c r="G605" s="31" t="n">
        <f aca="false">IF($D$5=$B$5,$B$5,IF(N605&lt;($C$5-$B$5)/($D$5-$B$5),$B$5+SQRT(N605*($D$5-$B$5)*($C$5-$B$5)),$D$5-SQRT((1-N605)*($D$5-$B$5)*($D$5-$C$5))))</f>
        <v>0.730741561656609</v>
      </c>
      <c r="H605" s="30" t="n">
        <f aca="false">IF($D$6=$B$6,$B$6,IF(O605&lt;($C$6-$B$6)/($D$6-$B$6),$B$6+SQRT(O605*($D$6-$B$6)*($C$6-$B$6)),$D$6-SQRT((1-O605)*($D$6-$B$6)*($D$6-$C$6))))</f>
        <v>1165890.91911214</v>
      </c>
      <c r="I605" s="30" t="n">
        <f aca="false">IF($D$7=$B$7,$B$7,IF(P605&lt;($C$7-$B$7)/($D$7-$B$7),$B$7+SQRT(P605*($D$7-$B$7)*($C$7-$B$7)),$D$7-SQRT((1-P605)*($D$7-$B$7)*($D$7-$C$7))))</f>
        <v>0.951464572697273</v>
      </c>
      <c r="J605" s="30" t="n">
        <f aca="false">IF($D$8=$B$8,$B$8,IF(Q605&lt;($C$8-$B$8)/($D$8-$B$8),$B$8+SQRT(Q605*($D$8-$B$8)*($C$8-$B$8)),$D$8-SQRT((1-Q605)*($D$8-$B$8)*($D$8-$C$8))))</f>
        <v>0.126758750760706</v>
      </c>
      <c r="K605" s="30" t="n">
        <f aca="false">F605*G605*H605*(1-I605*J605)+S605*(1-J605)</f>
        <v>597530.147435792</v>
      </c>
      <c r="L605" s="30" t="n">
        <f aca="false">K605-F605*G605*H605*(1-I605)</f>
        <v>564551.304933976</v>
      </c>
      <c r="M605" s="30" t="n">
        <f aca="true">RAND()</f>
        <v>0.190297859222487</v>
      </c>
      <c r="N605" s="30" t="n">
        <f aca="true">RAND()</f>
        <v>0.284889265740148</v>
      </c>
      <c r="O605" s="30" t="n">
        <f aca="true">RAND()</f>
        <v>0.536174694120273</v>
      </c>
      <c r="P605" s="30" t="n">
        <f aca="true">RAND()</f>
        <v>0.791212663756612</v>
      </c>
      <c r="Q605" s="30" t="n">
        <f aca="true">RAND()</f>
        <v>0.642381293991175</v>
      </c>
      <c r="R605" s="30" t="n">
        <f aca="true">RAND()</f>
        <v>0.498606245229896</v>
      </c>
      <c r="S605" s="32" t="n">
        <f aca="false">IF($D$9=$B$9,$B$9,IF(R605&lt;($C$9-$B$9)/($D$9-$B$9),$B$9+SQRT(R605*($D$9-$B$9)*($C$9-$B$9)),$D$9-SQRT((1-R605)*($D$9-$B$9)*($D$9-$C$9))))</f>
        <v>0</v>
      </c>
    </row>
    <row r="606" customFormat="false" ht="15" hidden="false" customHeight="false" outlineLevel="0" collapsed="false">
      <c r="A606" s="30" t="n">
        <v>586</v>
      </c>
      <c r="F606" s="31" t="n">
        <f aca="false">IF($D$4=$B$4,$B$4,IF(M606&lt;($C$4-$B$4)/($D$4-$B$4),$B$4+SQRT(M606*($D$4-$B$4)*($C$4-$B$4)),$D$4-SQRT((1-M606)*($D$4-$B$4)*($D$4-$C$4))))</f>
        <v>0.865431875154224</v>
      </c>
      <c r="G606" s="31" t="n">
        <f aca="false">IF($D$5=$B$5,$B$5,IF(N606&lt;($C$5-$B$5)/($D$5-$B$5),$B$5+SQRT(N606*($D$5-$B$5)*($C$5-$B$5)),$D$5-SQRT((1-N606)*($D$5-$B$5)*($D$5-$C$5))))</f>
        <v>0.800071532977096</v>
      </c>
      <c r="H606" s="30" t="n">
        <f aca="false">IF($D$6=$B$6,$B$6,IF(O606&lt;($C$6-$B$6)/($D$6-$B$6),$B$6+SQRT(O606*($D$6-$B$6)*($C$6-$B$6)),$D$6-SQRT((1-O606)*($D$6-$B$6)*($D$6-$C$6))))</f>
        <v>1013687.19555881</v>
      </c>
      <c r="I606" s="30" t="n">
        <f aca="false">IF($D$7=$B$7,$B$7,IF(P606&lt;($C$7-$B$7)/($D$7-$B$7),$B$7+SQRT(P606*($D$7-$B$7)*($C$7-$B$7)),$D$7-SQRT((1-P606)*($D$7-$B$7)*($D$7-$C$7))))</f>
        <v>0.917558517873316</v>
      </c>
      <c r="J606" s="30" t="n">
        <f aca="false">IF($D$8=$B$8,$B$8,IF(Q606&lt;($C$8-$B$8)/($D$8-$B$8),$B$8+SQRT(Q606*($D$8-$B$8)*($C$8-$B$8)),$D$8-SQRT((1-Q606)*($D$8-$B$8)*($D$8-$C$8))))</f>
        <v>0.0543673134872501</v>
      </c>
      <c r="K606" s="30" t="n">
        <f aca="false">F606*G606*H606*(1-I606*J606)+S606*(1-J606)</f>
        <v>666870.87874719</v>
      </c>
      <c r="L606" s="30" t="n">
        <f aca="false">K606-F606*G606*H606*(1-I606)</f>
        <v>609006.478419922</v>
      </c>
      <c r="M606" s="30" t="n">
        <f aca="true">RAND()</f>
        <v>0.547354106340856</v>
      </c>
      <c r="N606" s="30" t="n">
        <f aca="true">RAND()</f>
        <v>0.667143382615079</v>
      </c>
      <c r="O606" s="30" t="n">
        <f aca="true">RAND()</f>
        <v>0.351458034530238</v>
      </c>
      <c r="P606" s="30" t="n">
        <f aca="true">RAND()</f>
        <v>0.351088718249168</v>
      </c>
      <c r="Q606" s="30" t="n">
        <f aca="true">RAND()</f>
        <v>0.00254312361278882</v>
      </c>
      <c r="R606" s="30" t="n">
        <f aca="true">RAND()</f>
        <v>0.792715906680467</v>
      </c>
      <c r="S606" s="32" t="n">
        <f aca="false">IF($D$9=$B$9,$B$9,IF(R606&lt;($C$9-$B$9)/($D$9-$B$9),$B$9+SQRT(R606*($D$9-$B$9)*($C$9-$B$9)),$D$9-SQRT((1-R606)*($D$9-$B$9)*($D$9-$C$9))))</f>
        <v>0</v>
      </c>
    </row>
    <row r="607" customFormat="false" ht="15" hidden="false" customHeight="false" outlineLevel="0" collapsed="false">
      <c r="A607" s="30" t="n">
        <v>587</v>
      </c>
      <c r="F607" s="31" t="n">
        <f aca="false">IF($D$4=$B$4,$B$4,IF(M607&lt;($C$4-$B$4)/($D$4-$B$4),$B$4+SQRT(M607*($D$4-$B$4)*($C$4-$B$4)),$D$4-SQRT((1-M607)*($D$4-$B$4)*($D$4-$C$4))))</f>
        <v>0.886459142959099</v>
      </c>
      <c r="G607" s="31" t="n">
        <f aca="false">IF($D$5=$B$5,$B$5,IF(N607&lt;($C$5-$B$5)/($D$5-$B$5),$B$5+SQRT(N607*($D$5-$B$5)*($C$5-$B$5)),$D$5-SQRT((1-N607)*($D$5-$B$5)*($D$5-$C$5))))</f>
        <v>0.664521739476079</v>
      </c>
      <c r="H607" s="30" t="n">
        <f aca="false">IF($D$6=$B$6,$B$6,IF(O607&lt;($C$6-$B$6)/($D$6-$B$6),$B$6+SQRT(O607*($D$6-$B$6)*($C$6-$B$6)),$D$6-SQRT((1-O607)*($D$6-$B$6)*($D$6-$C$6))))</f>
        <v>1437056.77418712</v>
      </c>
      <c r="I607" s="30" t="n">
        <f aca="false">IF($D$7=$B$7,$B$7,IF(P607&lt;($C$7-$B$7)/($D$7-$B$7),$B$7+SQRT(P607*($D$7-$B$7)*($C$7-$B$7)),$D$7-SQRT((1-P607)*($D$7-$B$7)*($D$7-$C$7))))</f>
        <v>0.924412537807912</v>
      </c>
      <c r="J607" s="30" t="n">
        <f aca="false">IF($D$8=$B$8,$B$8,IF(Q607&lt;($C$8-$B$8)/($D$8-$B$8),$B$8+SQRT(Q607*($D$8-$B$8)*($C$8-$B$8)),$D$8-SQRT((1-Q607)*($D$8-$B$8)*($D$8-$C$8))))</f>
        <v>0.0866804273406479</v>
      </c>
      <c r="K607" s="30" t="n">
        <f aca="false">F607*G607*H607*(1-I607*J607)+S607*(1-J607)</f>
        <v>778697.927893569</v>
      </c>
      <c r="L607" s="30" t="n">
        <f aca="false">K607-F607*G607*H607*(1-I607)</f>
        <v>714710.948724964</v>
      </c>
      <c r="M607" s="30" t="n">
        <f aca="true">RAND()</f>
        <v>0.695340239860834</v>
      </c>
      <c r="N607" s="30" t="n">
        <f aca="true">RAND()</f>
        <v>0.0693842477503167</v>
      </c>
      <c r="O607" s="30" t="n">
        <f aca="true">RAND()</f>
        <v>0.788729949674259</v>
      </c>
      <c r="P607" s="30" t="n">
        <f aca="true">RAND()</f>
        <v>0.425940444847222</v>
      </c>
      <c r="Q607" s="30" t="n">
        <f aca="true">RAND()</f>
        <v>0.179393833319007</v>
      </c>
      <c r="R607" s="30" t="n">
        <f aca="true">RAND()</f>
        <v>0.333417979475197</v>
      </c>
      <c r="S607" s="32" t="n">
        <f aca="false">IF($D$9=$B$9,$B$9,IF(R607&lt;($C$9-$B$9)/($D$9-$B$9),$B$9+SQRT(R607*($D$9-$B$9)*($C$9-$B$9)),$D$9-SQRT((1-R607)*($D$9-$B$9)*($D$9-$C$9))))</f>
        <v>0</v>
      </c>
    </row>
    <row r="608" customFormat="false" ht="15" hidden="false" customHeight="false" outlineLevel="0" collapsed="false">
      <c r="A608" s="30" t="n">
        <v>588</v>
      </c>
      <c r="F608" s="31" t="n">
        <f aca="false">IF($D$4=$B$4,$B$4,IF(M608&lt;($C$4-$B$4)/($D$4-$B$4),$B$4+SQRT(M608*($D$4-$B$4)*($C$4-$B$4)),$D$4-SQRT((1-M608)*($D$4-$B$4)*($D$4-$C$4))))</f>
        <v>0.863835541089696</v>
      </c>
      <c r="G608" s="31" t="n">
        <f aca="false">IF($D$5=$B$5,$B$5,IF(N608&lt;($C$5-$B$5)/($D$5-$B$5),$B$5+SQRT(N608*($D$5-$B$5)*($C$5-$B$5)),$D$5-SQRT((1-N608)*($D$5-$B$5)*($D$5-$C$5))))</f>
        <v>0.706259917969284</v>
      </c>
      <c r="H608" s="30" t="n">
        <f aca="false">IF($D$6=$B$6,$B$6,IF(O608&lt;($C$6-$B$6)/($D$6-$B$6),$B$6+SQRT(O608*($D$6-$B$6)*($C$6-$B$6)),$D$6-SQRT((1-O608)*($D$6-$B$6)*($D$6-$C$6))))</f>
        <v>1125831.50360693</v>
      </c>
      <c r="I608" s="30" t="n">
        <f aca="false">IF($D$7=$B$7,$B$7,IF(P608&lt;($C$7-$B$7)/($D$7-$B$7),$B$7+SQRT(P608*($D$7-$B$7)*($C$7-$B$7)),$D$7-SQRT((1-P608)*($D$7-$B$7)*($D$7-$C$7))))</f>
        <v>0.872054075231959</v>
      </c>
      <c r="J608" s="30" t="n">
        <f aca="false">IF($D$8=$B$8,$B$8,IF(Q608&lt;($C$8-$B$8)/($D$8-$B$8),$B$8+SQRT(Q608*($D$8-$B$8)*($C$8-$B$8)),$D$8-SQRT((1-Q608)*($D$8-$B$8)*($D$8-$C$8))))</f>
        <v>0.0626255011813574</v>
      </c>
      <c r="K608" s="30" t="n">
        <f aca="false">F608*G608*H608*(1-I608*J608)+S608*(1-J608)</f>
        <v>649349.831701316</v>
      </c>
      <c r="L608" s="30" t="n">
        <f aca="false">K608-F608*G608*H608*(1-I608)</f>
        <v>561468.731997574</v>
      </c>
      <c r="M608" s="30" t="n">
        <f aca="true">RAND()</f>
        <v>0.536841690483068</v>
      </c>
      <c r="N608" s="30" t="n">
        <f aca="true">RAND()</f>
        <v>0.188186169447315</v>
      </c>
      <c r="O608" s="30" t="n">
        <f aca="true">RAND()</f>
        <v>0.490552959942583</v>
      </c>
      <c r="P608" s="30" t="n">
        <f aca="true">RAND()</f>
        <v>0.0374140180259148</v>
      </c>
      <c r="Q608" s="30" t="n">
        <f aca="true">RAND()</f>
        <v>0.0212537706773942</v>
      </c>
      <c r="R608" s="30" t="n">
        <f aca="true">RAND()</f>
        <v>0.884960929232277</v>
      </c>
      <c r="S608" s="32" t="n">
        <f aca="false">IF($D$9=$B$9,$B$9,IF(R608&lt;($C$9-$B$9)/($D$9-$B$9),$B$9+SQRT(R608*($D$9-$B$9)*($C$9-$B$9)),$D$9-SQRT((1-R608)*($D$9-$B$9)*($D$9-$C$9))))</f>
        <v>0</v>
      </c>
    </row>
    <row r="609" customFormat="false" ht="15" hidden="false" customHeight="false" outlineLevel="0" collapsed="false">
      <c r="A609" s="30" t="n">
        <v>589</v>
      </c>
      <c r="F609" s="31" t="n">
        <f aca="false">IF($D$4=$B$4,$B$4,IF(M609&lt;($C$4-$B$4)/($D$4-$B$4),$B$4+SQRT(M609*($D$4-$B$4)*($C$4-$B$4)),$D$4-SQRT((1-M609)*($D$4-$B$4)*($D$4-$C$4))))</f>
        <v>0.906257408810402</v>
      </c>
      <c r="G609" s="31" t="n">
        <f aca="false">IF($D$5=$B$5,$B$5,IF(N609&lt;($C$5-$B$5)/($D$5-$B$5),$B$5+SQRT(N609*($D$5-$B$5)*($C$5-$B$5)),$D$5-SQRT((1-N609)*($D$5-$B$5)*($D$5-$C$5))))</f>
        <v>0.717627456380943</v>
      </c>
      <c r="H609" s="30" t="n">
        <f aca="false">IF($D$6=$B$6,$B$6,IF(O609&lt;($C$6-$B$6)/($D$6-$B$6),$B$6+SQRT(O609*($D$6-$B$6)*($C$6-$B$6)),$D$6-SQRT((1-O609)*($D$6-$B$6)*($D$6-$C$6))))</f>
        <v>947882.840852066</v>
      </c>
      <c r="I609" s="30" t="n">
        <f aca="false">IF($D$7=$B$7,$B$7,IF(P609&lt;($C$7-$B$7)/($D$7-$B$7),$B$7+SQRT(P609*($D$7-$B$7)*($C$7-$B$7)),$D$7-SQRT((1-P609)*($D$7-$B$7)*($D$7-$C$7))))</f>
        <v>0.946341472988564</v>
      </c>
      <c r="J609" s="30" t="n">
        <f aca="false">IF($D$8=$B$8,$B$8,IF(Q609&lt;($C$8-$B$8)/($D$8-$B$8),$B$8+SQRT(Q609*($D$8-$B$8)*($C$8-$B$8)),$D$8-SQRT((1-Q609)*($D$8-$B$8)*($D$8-$C$8))))</f>
        <v>0.0896692477708246</v>
      </c>
      <c r="K609" s="30" t="n">
        <f aca="false">F609*G609*H609*(1-I609*J609)+S609*(1-J609)</f>
        <v>564149.093394494</v>
      </c>
      <c r="L609" s="30" t="n">
        <f aca="false">K609-F609*G609*H609*(1-I609)</f>
        <v>531070.729195671</v>
      </c>
      <c r="M609" s="30" t="n">
        <f aca="true">RAND()</f>
        <v>0.846926857281578</v>
      </c>
      <c r="N609" s="30" t="n">
        <f aca="true">RAND()</f>
        <v>0.230603641577512</v>
      </c>
      <c r="O609" s="30" t="n">
        <f aca="true">RAND()</f>
        <v>0.267465385506289</v>
      </c>
      <c r="P609" s="30" t="n">
        <f aca="true">RAND()</f>
        <v>0.713975339815864</v>
      </c>
      <c r="Q609" s="30" t="n">
        <f aca="true">RAND()</f>
        <v>0.209819895827076</v>
      </c>
      <c r="R609" s="30" t="n">
        <f aca="true">RAND()</f>
        <v>0.601046218982451</v>
      </c>
      <c r="S609" s="32" t="n">
        <f aca="false">IF($D$9=$B$9,$B$9,IF(R609&lt;($C$9-$B$9)/($D$9-$B$9),$B$9+SQRT(R609*($D$9-$B$9)*($C$9-$B$9)),$D$9-SQRT((1-R609)*($D$9-$B$9)*($D$9-$C$9))))</f>
        <v>0</v>
      </c>
    </row>
    <row r="610" customFormat="false" ht="15" hidden="false" customHeight="false" outlineLevel="0" collapsed="false">
      <c r="A610" s="30" t="n">
        <v>590</v>
      </c>
      <c r="F610" s="31" t="n">
        <f aca="false">IF($D$4=$B$4,$B$4,IF(M610&lt;($C$4-$B$4)/($D$4-$B$4),$B$4+SQRT(M610*($D$4-$B$4)*($C$4-$B$4)),$D$4-SQRT((1-M610)*($D$4-$B$4)*($D$4-$C$4))))</f>
        <v>0.913817739179169</v>
      </c>
      <c r="G610" s="31" t="n">
        <f aca="false">IF($D$5=$B$5,$B$5,IF(N610&lt;($C$5-$B$5)/($D$5-$B$5),$B$5+SQRT(N610*($D$5-$B$5)*($C$5-$B$5)),$D$5-SQRT((1-N610)*($D$5-$B$5)*($D$5-$C$5))))</f>
        <v>0.816769084673869</v>
      </c>
      <c r="H610" s="30" t="n">
        <f aca="false">IF($D$6=$B$6,$B$6,IF(O610&lt;($C$6-$B$6)/($D$6-$B$6),$B$6+SQRT(O610*($D$6-$B$6)*($C$6-$B$6)),$D$6-SQRT((1-O610)*($D$6-$B$6)*($D$6-$C$6))))</f>
        <v>1170555.66372857</v>
      </c>
      <c r="I610" s="30" t="n">
        <f aca="false">IF($D$7=$B$7,$B$7,IF(P610&lt;($C$7-$B$7)/($D$7-$B$7),$B$7+SQRT(P610*($D$7-$B$7)*($C$7-$B$7)),$D$7-SQRT((1-P610)*($D$7-$B$7)*($D$7-$C$7))))</f>
        <v>0.902253941302837</v>
      </c>
      <c r="J610" s="30" t="n">
        <f aca="false">IF($D$8=$B$8,$B$8,IF(Q610&lt;($C$8-$B$8)/($D$8-$B$8),$B$8+SQRT(Q610*($D$8-$B$8)*($C$8-$B$8)),$D$8-SQRT((1-Q610)*($D$8-$B$8)*($D$8-$C$8))))</f>
        <v>0.113672979954993</v>
      </c>
      <c r="K610" s="30" t="n">
        <f aca="false">F610*G610*H610*(1-I610*J610)+S610*(1-J610)</f>
        <v>784071.109998297</v>
      </c>
      <c r="L610" s="30" t="n">
        <f aca="false">K610-F610*G610*H610*(1-I610)</f>
        <v>698672.618175888</v>
      </c>
      <c r="M610" s="30" t="n">
        <f aca="true">RAND()</f>
        <v>0.895267520151466</v>
      </c>
      <c r="N610" s="30" t="n">
        <f aca="true">RAND()</f>
        <v>0.769087157799146</v>
      </c>
      <c r="O610" s="30" t="n">
        <f aca="true">RAND()</f>
        <v>0.541348062018169</v>
      </c>
      <c r="P610" s="30" t="n">
        <f aca="true">RAND()</f>
        <v>0.21003649089849</v>
      </c>
      <c r="Q610" s="30" t="n">
        <f aca="true">RAND()</f>
        <v>0.503176374009936</v>
      </c>
      <c r="R610" s="30" t="n">
        <f aca="true">RAND()</f>
        <v>0.810979413495989</v>
      </c>
      <c r="S610" s="32" t="n">
        <f aca="false">IF($D$9=$B$9,$B$9,IF(R610&lt;($C$9-$B$9)/($D$9-$B$9),$B$9+SQRT(R610*($D$9-$B$9)*($C$9-$B$9)),$D$9-SQRT((1-R610)*($D$9-$B$9)*($D$9-$C$9))))</f>
        <v>0</v>
      </c>
    </row>
    <row r="611" customFormat="false" ht="15" hidden="false" customHeight="false" outlineLevel="0" collapsed="false">
      <c r="A611" s="30" t="n">
        <v>591</v>
      </c>
      <c r="F611" s="31" t="n">
        <f aca="false">IF($D$4=$B$4,$B$4,IF(M611&lt;($C$4-$B$4)/($D$4-$B$4),$B$4+SQRT(M611*($D$4-$B$4)*($C$4-$B$4)),$D$4-SQRT((1-M611)*($D$4-$B$4)*($D$4-$C$4))))</f>
        <v>0.813099009612463</v>
      </c>
      <c r="G611" s="31" t="n">
        <f aca="false">IF($D$5=$B$5,$B$5,IF(N611&lt;($C$5-$B$5)/($D$5-$B$5),$B$5+SQRT(N611*($D$5-$B$5)*($C$5-$B$5)),$D$5-SQRT((1-N611)*($D$5-$B$5)*($D$5-$C$5))))</f>
        <v>0.673747268530288</v>
      </c>
      <c r="H611" s="30" t="n">
        <f aca="false">IF($D$6=$B$6,$B$6,IF(O611&lt;($C$6-$B$6)/($D$6-$B$6),$B$6+SQRT(O611*($D$6-$B$6)*($C$6-$B$6)),$D$6-SQRT((1-O611)*($D$6-$B$6)*($D$6-$C$6))))</f>
        <v>1056395.76391527</v>
      </c>
      <c r="I611" s="30" t="n">
        <f aca="false">IF($D$7=$B$7,$B$7,IF(P611&lt;($C$7-$B$7)/($D$7-$B$7),$B$7+SQRT(P611*($D$7-$B$7)*($C$7-$B$7)),$D$7-SQRT((1-P611)*($D$7-$B$7)*($D$7-$C$7))))</f>
        <v>0.959414340663199</v>
      </c>
      <c r="J611" s="30" t="n">
        <f aca="false">IF($D$8=$B$8,$B$8,IF(Q611&lt;($C$8-$B$8)/($D$8-$B$8),$B$8+SQRT(Q611*($D$8-$B$8)*($C$8-$B$8)),$D$8-SQRT((1-Q611)*($D$8-$B$8)*($D$8-$C$8))))</f>
        <v>0.0623266197602032</v>
      </c>
      <c r="K611" s="30" t="n">
        <f aca="false">F611*G611*H611*(1-I611*J611)+S611*(1-J611)</f>
        <v>544112.507123083</v>
      </c>
      <c r="L611" s="30" t="n">
        <f aca="false">K611-F611*G611*H611*(1-I611)</f>
        <v>520624.84956912</v>
      </c>
      <c r="M611" s="30" t="n">
        <f aca="true">RAND()</f>
        <v>0.255827719506399</v>
      </c>
      <c r="N611" s="30" t="n">
        <f aca="true">RAND()</f>
        <v>0.090644326927973</v>
      </c>
      <c r="O611" s="30" t="n">
        <f aca="true">RAND()</f>
        <v>0.406407363761963</v>
      </c>
      <c r="P611" s="30" t="n">
        <f aca="true">RAND()</f>
        <v>0.891341187094657</v>
      </c>
      <c r="Q611" s="30" t="n">
        <f aca="true">RAND()</f>
        <v>0.0202594072950177</v>
      </c>
      <c r="R611" s="30" t="n">
        <f aca="true">RAND()</f>
        <v>0.512584808468175</v>
      </c>
      <c r="S611" s="32" t="n">
        <f aca="false">IF($D$9=$B$9,$B$9,IF(R611&lt;($C$9-$B$9)/($D$9-$B$9),$B$9+SQRT(R611*($D$9-$B$9)*($C$9-$B$9)),$D$9-SQRT((1-R611)*($D$9-$B$9)*($D$9-$C$9))))</f>
        <v>0</v>
      </c>
    </row>
    <row r="612" customFormat="false" ht="15" hidden="false" customHeight="false" outlineLevel="0" collapsed="false">
      <c r="A612" s="30" t="n">
        <v>592</v>
      </c>
      <c r="F612" s="31" t="n">
        <f aca="false">IF($D$4=$B$4,$B$4,IF(M612&lt;($C$4-$B$4)/($D$4-$B$4),$B$4+SQRT(M612*($D$4-$B$4)*($C$4-$B$4)),$D$4-SQRT((1-M612)*($D$4-$B$4)*($D$4-$C$4))))</f>
        <v>0.809926734360473</v>
      </c>
      <c r="G612" s="31" t="n">
        <f aca="false">IF($D$5=$B$5,$B$5,IF(N612&lt;($C$5-$B$5)/($D$5-$B$5),$B$5+SQRT(N612*($D$5-$B$5)*($C$5-$B$5)),$D$5-SQRT((1-N612)*($D$5-$B$5)*($D$5-$C$5))))</f>
        <v>0.710791228437742</v>
      </c>
      <c r="H612" s="30" t="n">
        <f aca="false">IF($D$6=$B$6,$B$6,IF(O612&lt;($C$6-$B$6)/($D$6-$B$6),$B$6+SQRT(O612*($D$6-$B$6)*($C$6-$B$6)),$D$6-SQRT((1-O612)*($D$6-$B$6)*($D$6-$C$6))))</f>
        <v>1343070.98824317</v>
      </c>
      <c r="I612" s="30" t="n">
        <f aca="false">IF($D$7=$B$7,$B$7,IF(P612&lt;($C$7-$B$7)/($D$7-$B$7),$B$7+SQRT(P612*($D$7-$B$7)*($C$7-$B$7)),$D$7-SQRT((1-P612)*($D$7-$B$7)*($D$7-$C$7))))</f>
        <v>0.881219425782223</v>
      </c>
      <c r="J612" s="30" t="n">
        <f aca="false">IF($D$8=$B$8,$B$8,IF(Q612&lt;($C$8-$B$8)/($D$8-$B$8),$B$8+SQRT(Q612*($D$8-$B$8)*($C$8-$B$8)),$D$8-SQRT((1-Q612)*($D$8-$B$8)*($D$8-$C$8))))</f>
        <v>0.120363328372784</v>
      </c>
      <c r="K612" s="30" t="n">
        <f aca="false">F612*G612*H612*(1-I612*J612)+S612*(1-J612)</f>
        <v>691181.289989617</v>
      </c>
      <c r="L612" s="30" t="n">
        <f aca="false">K612-F612*G612*H612*(1-I612)</f>
        <v>599341.224929373</v>
      </c>
      <c r="M612" s="30" t="n">
        <f aca="true">RAND()</f>
        <v>0.241677738543158</v>
      </c>
      <c r="N612" s="30" t="n">
        <f aca="true">RAND()</f>
        <v>0.204578271645732</v>
      </c>
      <c r="O612" s="30" t="n">
        <f aca="true">RAND()</f>
        <v>0.712296182341462</v>
      </c>
      <c r="P612" s="30" t="n">
        <f aca="true">RAND()</f>
        <v>0.0749732727824424</v>
      </c>
      <c r="Q612" s="30" t="n">
        <f aca="true">RAND()</f>
        <v>0.577200035475936</v>
      </c>
      <c r="R612" s="30" t="n">
        <f aca="true">RAND()</f>
        <v>0.792920963266164</v>
      </c>
      <c r="S612" s="32" t="n">
        <f aca="false">IF($D$9=$B$9,$B$9,IF(R612&lt;($C$9-$B$9)/($D$9-$B$9),$B$9+SQRT(R612*($D$9-$B$9)*($C$9-$B$9)),$D$9-SQRT((1-R612)*($D$9-$B$9)*($D$9-$C$9))))</f>
        <v>0</v>
      </c>
    </row>
    <row r="613" customFormat="false" ht="15" hidden="false" customHeight="false" outlineLevel="0" collapsed="false">
      <c r="A613" s="30" t="n">
        <v>593</v>
      </c>
      <c r="F613" s="31" t="n">
        <f aca="false">IF($D$4=$B$4,$B$4,IF(M613&lt;($C$4-$B$4)/($D$4-$B$4),$B$4+SQRT(M613*($D$4-$B$4)*($C$4-$B$4)),$D$4-SQRT((1-M613)*($D$4-$B$4)*($D$4-$C$4))))</f>
        <v>0.929229587714586</v>
      </c>
      <c r="G613" s="31" t="n">
        <f aca="false">IF($D$5=$B$5,$B$5,IF(N613&lt;($C$5-$B$5)/($D$5-$B$5),$B$5+SQRT(N613*($D$5-$B$5)*($C$5-$B$5)),$D$5-SQRT((1-N613)*($D$5-$B$5)*($D$5-$C$5))))</f>
        <v>0.85893149452922</v>
      </c>
      <c r="H613" s="30" t="n">
        <f aca="false">IF($D$6=$B$6,$B$6,IF(O613&lt;($C$6-$B$6)/($D$6-$B$6),$B$6+SQRT(O613*($D$6-$B$6)*($C$6-$B$6)),$D$6-SQRT((1-O613)*($D$6-$B$6)*($D$6-$C$6))))</f>
        <v>1773448.19802442</v>
      </c>
      <c r="I613" s="30" t="n">
        <f aca="false">IF($D$7=$B$7,$B$7,IF(P613&lt;($C$7-$B$7)/($D$7-$B$7),$B$7+SQRT(P613*($D$7-$B$7)*($C$7-$B$7)),$D$7-SQRT((1-P613)*($D$7-$B$7)*($D$7-$C$7))))</f>
        <v>0.953429701042308</v>
      </c>
      <c r="J613" s="30" t="n">
        <f aca="false">IF($D$8=$B$8,$B$8,IF(Q613&lt;($C$8-$B$8)/($D$8-$B$8),$B$8+SQRT(Q613*($D$8-$B$8)*($C$8-$B$8)),$D$8-SQRT((1-Q613)*($D$8-$B$8)*($D$8-$C$8))))</f>
        <v>0.112892771299013</v>
      </c>
      <c r="K613" s="30" t="n">
        <f aca="false">F613*G613*H613*(1-I613*J613)+S613*(1-J613)</f>
        <v>1263113.67315395</v>
      </c>
      <c r="L613" s="30" t="n">
        <f aca="false">K613-F613*G613*H613*(1-I613)</f>
        <v>1197194.90387374</v>
      </c>
      <c r="M613" s="30" t="n">
        <f aca="true">RAND()</f>
        <v>0.965487197879515</v>
      </c>
      <c r="N613" s="30" t="n">
        <f aca="true">RAND()</f>
        <v>0.94377926194655</v>
      </c>
      <c r="O613" s="30" t="n">
        <f aca="true">RAND()</f>
        <v>0.965782854014412</v>
      </c>
      <c r="P613" s="30" t="n">
        <f aca="true">RAND()</f>
        <v>0.818979285461254</v>
      </c>
      <c r="Q613" s="30" t="n">
        <f aca="true">RAND()</f>
        <v>0.494155380535602</v>
      </c>
      <c r="R613" s="30" t="n">
        <f aca="true">RAND()</f>
        <v>0.770988301946745</v>
      </c>
      <c r="S613" s="32" t="n">
        <f aca="false">IF($D$9=$B$9,$B$9,IF(R613&lt;($C$9-$B$9)/($D$9-$B$9),$B$9+SQRT(R613*($D$9-$B$9)*($C$9-$B$9)),$D$9-SQRT((1-R613)*($D$9-$B$9)*($D$9-$C$9))))</f>
        <v>0</v>
      </c>
    </row>
    <row r="614" customFormat="false" ht="15" hidden="false" customHeight="false" outlineLevel="0" collapsed="false">
      <c r="A614" s="30" t="n">
        <v>594</v>
      </c>
      <c r="F614" s="31" t="n">
        <f aca="false">IF($D$4=$B$4,$B$4,IF(M614&lt;($C$4-$B$4)/($D$4-$B$4),$B$4+SQRT(M614*($D$4-$B$4)*($C$4-$B$4)),$D$4-SQRT((1-M614)*($D$4-$B$4)*($D$4-$C$4))))</f>
        <v>0.79228558617512</v>
      </c>
      <c r="G614" s="31" t="n">
        <f aca="false">IF($D$5=$B$5,$B$5,IF(N614&lt;($C$5-$B$5)/($D$5-$B$5),$B$5+SQRT(N614*($D$5-$B$5)*($C$5-$B$5)),$D$5-SQRT((1-N614)*($D$5-$B$5)*($D$5-$C$5))))</f>
        <v>0.742835491674188</v>
      </c>
      <c r="H614" s="30" t="n">
        <f aca="false">IF($D$6=$B$6,$B$6,IF(O614&lt;($C$6-$B$6)/($D$6-$B$6),$B$6+SQRT(O614*($D$6-$B$6)*($C$6-$B$6)),$D$6-SQRT((1-O614)*($D$6-$B$6)*($D$6-$C$6))))</f>
        <v>933989.791637911</v>
      </c>
      <c r="I614" s="30" t="n">
        <f aca="false">IF($D$7=$B$7,$B$7,IF(P614&lt;($C$7-$B$7)/($D$7-$B$7),$B$7+SQRT(P614*($D$7-$B$7)*($C$7-$B$7)),$D$7-SQRT((1-P614)*($D$7-$B$7)*($D$7-$C$7))))</f>
        <v>0.937643009314437</v>
      </c>
      <c r="J614" s="30" t="n">
        <f aca="false">IF($D$8=$B$8,$B$8,IF(Q614&lt;($C$8-$B$8)/($D$8-$B$8),$B$8+SQRT(Q614*($D$8-$B$8)*($C$8-$B$8)),$D$8-SQRT((1-Q614)*($D$8-$B$8)*($D$8-$C$8))))</f>
        <v>0.0847878365125987</v>
      </c>
      <c r="K614" s="30" t="n">
        <f aca="false">F614*G614*H614*(1-I614*J614)+S614*(1-J614)</f>
        <v>505987.72611723</v>
      </c>
      <c r="L614" s="30" t="n">
        <f aca="false">K614-F614*G614*H614*(1-I614)</f>
        <v>471710.81500519</v>
      </c>
      <c r="M614" s="30" t="n">
        <f aca="true">RAND()</f>
        <v>0.17033258831371</v>
      </c>
      <c r="N614" s="30" t="n">
        <f aca="true">RAND()</f>
        <v>0.340032961363449</v>
      </c>
      <c r="O614" s="30" t="n">
        <f aca="true">RAND()</f>
        <v>0.251129518994557</v>
      </c>
      <c r="P614" s="30" t="n">
        <f aca="true">RAND()</f>
        <v>0.590869006283889</v>
      </c>
      <c r="Q614" s="30" t="n">
        <f aca="true">RAND()</f>
        <v>0.161359142563639</v>
      </c>
      <c r="R614" s="30" t="n">
        <f aca="true">RAND()</f>
        <v>0.548425793128625</v>
      </c>
      <c r="S614" s="32" t="n">
        <f aca="false">IF($D$9=$B$9,$B$9,IF(R614&lt;($C$9-$B$9)/($D$9-$B$9),$B$9+SQRT(R614*($D$9-$B$9)*($C$9-$B$9)),$D$9-SQRT((1-R614)*($D$9-$B$9)*($D$9-$C$9))))</f>
        <v>0</v>
      </c>
    </row>
    <row r="615" customFormat="false" ht="15" hidden="false" customHeight="false" outlineLevel="0" collapsed="false">
      <c r="A615" s="30" t="n">
        <v>595</v>
      </c>
      <c r="F615" s="31" t="n">
        <f aca="false">IF($D$4=$B$4,$B$4,IF(M615&lt;($C$4-$B$4)/($D$4-$B$4),$B$4+SQRT(M615*($D$4-$B$4)*($C$4-$B$4)),$D$4-SQRT((1-M615)*($D$4-$B$4)*($D$4-$C$4))))</f>
        <v>0.932582053636902</v>
      </c>
      <c r="G615" s="31" t="n">
        <f aca="false">IF($D$5=$B$5,$B$5,IF(N615&lt;($C$5-$B$5)/($D$5-$B$5),$B$5+SQRT(N615*($D$5-$B$5)*($C$5-$B$5)),$D$5-SQRT((1-N615)*($D$5-$B$5)*($D$5-$C$5))))</f>
        <v>0.876801437500254</v>
      </c>
      <c r="H615" s="30" t="n">
        <f aca="false">IF($D$6=$B$6,$B$6,IF(O615&lt;($C$6-$B$6)/($D$6-$B$6),$B$6+SQRT(O615*($D$6-$B$6)*($C$6-$B$6)),$D$6-SQRT((1-O615)*($D$6-$B$6)*($D$6-$C$6))))</f>
        <v>928673.056246765</v>
      </c>
      <c r="I615" s="30" t="n">
        <f aca="false">IF($D$7=$B$7,$B$7,IF(P615&lt;($C$7-$B$7)/($D$7-$B$7),$B$7+SQRT(P615*($D$7-$B$7)*($C$7-$B$7)),$D$7-SQRT((1-P615)*($D$7-$B$7)*($D$7-$C$7))))</f>
        <v>0.955965484538841</v>
      </c>
      <c r="J615" s="30" t="n">
        <f aca="false">IF($D$8=$B$8,$B$8,IF(Q615&lt;($C$8-$B$8)/($D$8-$B$8),$B$8+SQRT(Q615*($D$8-$B$8)*($C$8-$B$8)),$D$8-SQRT((1-Q615)*($D$8-$B$8)*($D$8-$C$8))))</f>
        <v>0.185614889664313</v>
      </c>
      <c r="K615" s="30" t="n">
        <f aca="false">F615*G615*H615*(1-I615*J615)+S615*(1-J615)</f>
        <v>624623.018854111</v>
      </c>
      <c r="L615" s="30" t="n">
        <f aca="false">K615-F615*G615*H615*(1-I615)</f>
        <v>591184.704653462</v>
      </c>
      <c r="M615" s="30" t="n">
        <f aca="true">RAND()</f>
        <v>0.97572921155938</v>
      </c>
      <c r="N615" s="30" t="n">
        <f aca="true">RAND()</f>
        <v>0.982060889931513</v>
      </c>
      <c r="O615" s="30" t="n">
        <f aca="true">RAND()</f>
        <v>0.245014118869256</v>
      </c>
      <c r="P615" s="30" t="n">
        <f aca="true">RAND()</f>
        <v>0.851882581165977</v>
      </c>
      <c r="Q615" s="30" t="n">
        <f aca="true">RAND()</f>
        <v>0.98620457337534</v>
      </c>
      <c r="R615" s="30" t="n">
        <f aca="true">RAND()</f>
        <v>0.59338795751518</v>
      </c>
      <c r="S615" s="32" t="n">
        <f aca="false">IF($D$9=$B$9,$B$9,IF(R615&lt;($C$9-$B$9)/($D$9-$B$9),$B$9+SQRT(R615*($D$9-$B$9)*($C$9-$B$9)),$D$9-SQRT((1-R615)*($D$9-$B$9)*($D$9-$C$9))))</f>
        <v>0</v>
      </c>
    </row>
    <row r="616" customFormat="false" ht="15" hidden="false" customHeight="false" outlineLevel="0" collapsed="false">
      <c r="A616" s="30" t="n">
        <v>596</v>
      </c>
      <c r="F616" s="31" t="n">
        <f aca="false">IF($D$4=$B$4,$B$4,IF(M616&lt;($C$4-$B$4)/($D$4-$B$4),$B$4+SQRT(M616*($D$4-$B$4)*($C$4-$B$4)),$D$4-SQRT((1-M616)*($D$4-$B$4)*($D$4-$C$4))))</f>
        <v>0.874038827450549</v>
      </c>
      <c r="G616" s="31" t="n">
        <f aca="false">IF($D$5=$B$5,$B$5,IF(N616&lt;($C$5-$B$5)/($D$5-$B$5),$B$5+SQRT(N616*($D$5-$B$5)*($C$5-$B$5)),$D$5-SQRT((1-N616)*($D$5-$B$5)*($D$5-$C$5))))</f>
        <v>0.731198416869729</v>
      </c>
      <c r="H616" s="30" t="n">
        <f aca="false">IF($D$6=$B$6,$B$6,IF(O616&lt;($C$6-$B$6)/($D$6-$B$6),$B$6+SQRT(O616*($D$6-$B$6)*($C$6-$B$6)),$D$6-SQRT((1-O616)*($D$6-$B$6)*($D$6-$C$6))))</f>
        <v>924469.226885889</v>
      </c>
      <c r="I616" s="30" t="n">
        <f aca="false">IF($D$7=$B$7,$B$7,IF(P616&lt;($C$7-$B$7)/($D$7-$B$7),$B$7+SQRT(P616*($D$7-$B$7)*($C$7-$B$7)),$D$7-SQRT((1-P616)*($D$7-$B$7)*($D$7-$C$7))))</f>
        <v>0.962293257247226</v>
      </c>
      <c r="J616" s="30" t="n">
        <f aca="false">IF($D$8=$B$8,$B$8,IF(Q616&lt;($C$8-$B$8)/($D$8-$B$8),$B$8+SQRT(Q616*($D$8-$B$8)*($C$8-$B$8)),$D$8-SQRT((1-Q616)*($D$8-$B$8)*($D$8-$C$8))))</f>
        <v>0.15003669811102</v>
      </c>
      <c r="K616" s="30" t="n">
        <f aca="false">F616*G616*H616*(1-I616*J616)+S616*(1-J616)</f>
        <v>505521.590555163</v>
      </c>
      <c r="L616" s="30" t="n">
        <f aca="false">K616-F616*G616*H616*(1-I616)</f>
        <v>483243.526646292</v>
      </c>
      <c r="M616" s="30" t="n">
        <f aca="true">RAND()</f>
        <v>0.605790269207238</v>
      </c>
      <c r="N616" s="30" t="n">
        <f aca="true">RAND()</f>
        <v>0.286883743152054</v>
      </c>
      <c r="O616" s="30" t="n">
        <f aca="true">RAND()</f>
        <v>0.240232166097472</v>
      </c>
      <c r="P616" s="30" t="n">
        <f aca="true">RAND()</f>
        <v>0.919608015663351</v>
      </c>
      <c r="Q616" s="30" t="n">
        <f aca="true">RAND()</f>
        <v>0.833577897623379</v>
      </c>
      <c r="R616" s="30" t="n">
        <f aca="true">RAND()</f>
        <v>0.813076965782085</v>
      </c>
      <c r="S616" s="32" t="n">
        <f aca="false">IF($D$9=$B$9,$B$9,IF(R616&lt;($C$9-$B$9)/($D$9-$B$9),$B$9+SQRT(R616*($D$9-$B$9)*($C$9-$B$9)),$D$9-SQRT((1-R616)*($D$9-$B$9)*($D$9-$C$9))))</f>
        <v>0</v>
      </c>
    </row>
    <row r="617" customFormat="false" ht="15" hidden="false" customHeight="false" outlineLevel="0" collapsed="false">
      <c r="A617" s="30" t="n">
        <v>597</v>
      </c>
      <c r="F617" s="31" t="n">
        <f aca="false">IF($D$4=$B$4,$B$4,IF(M617&lt;($C$4-$B$4)/($D$4-$B$4),$B$4+SQRT(M617*($D$4-$B$4)*($C$4-$B$4)),$D$4-SQRT((1-M617)*($D$4-$B$4)*($D$4-$C$4))))</f>
        <v>0.909031031930833</v>
      </c>
      <c r="G617" s="31" t="n">
        <f aca="false">IF($D$5=$B$5,$B$5,IF(N617&lt;($C$5-$B$5)/($D$5-$B$5),$B$5+SQRT(N617*($D$5-$B$5)*($C$5-$B$5)),$D$5-SQRT((1-N617)*($D$5-$B$5)*($D$5-$C$5))))</f>
        <v>0.855501342595423</v>
      </c>
      <c r="H617" s="30" t="n">
        <f aca="false">IF($D$6=$B$6,$B$6,IF(O617&lt;($C$6-$B$6)/($D$6-$B$6),$B$6+SQRT(O617*($D$6-$B$6)*($C$6-$B$6)),$D$6-SQRT((1-O617)*($D$6-$B$6)*($D$6-$C$6))))</f>
        <v>1733267.65664413</v>
      </c>
      <c r="I617" s="30" t="n">
        <f aca="false">IF($D$7=$B$7,$B$7,IF(P617&lt;($C$7-$B$7)/($D$7-$B$7),$B$7+SQRT(P617*($D$7-$B$7)*($C$7-$B$7)),$D$7-SQRT((1-P617)*($D$7-$B$7)*($D$7-$C$7))))</f>
        <v>0.944284598125568</v>
      </c>
      <c r="J617" s="30" t="n">
        <f aca="false">IF($D$8=$B$8,$B$8,IF(Q617&lt;($C$8-$B$8)/($D$8-$B$8),$B$8+SQRT(Q617*($D$8-$B$8)*($C$8-$B$8)),$D$8-SQRT((1-Q617)*($D$8-$B$8)*($D$8-$C$8))))</f>
        <v>0.0929526127422425</v>
      </c>
      <c r="K617" s="30" t="n">
        <f aca="false">F617*G617*H617*(1-I617*J617)+S617*(1-J617)</f>
        <v>1229610.65226708</v>
      </c>
      <c r="L617" s="30" t="n">
        <f aca="false">K617-F617*G617*H617*(1-I617)</f>
        <v>1154510.58862629</v>
      </c>
      <c r="M617" s="30" t="n">
        <f aca="true">RAND()</f>
        <v>0.865723492427808</v>
      </c>
      <c r="N617" s="30" t="n">
        <f aca="true">RAND()</f>
        <v>0.933995649639671</v>
      </c>
      <c r="O617" s="30" t="n">
        <f aca="true">RAND()</f>
        <v>0.952569238005256</v>
      </c>
      <c r="P617" s="30" t="n">
        <f aca="true">RAND()</f>
        <v>0.683814264899996</v>
      </c>
      <c r="Q617" s="30" t="n">
        <f aca="true">RAND()</f>
        <v>0.24599025885134</v>
      </c>
      <c r="R617" s="30" t="n">
        <f aca="true">RAND()</f>
        <v>0.748365714652049</v>
      </c>
      <c r="S617" s="32" t="n">
        <f aca="false">IF($D$9=$B$9,$B$9,IF(R617&lt;($C$9-$B$9)/($D$9-$B$9),$B$9+SQRT(R617*($D$9-$B$9)*($C$9-$B$9)),$D$9-SQRT((1-R617)*($D$9-$B$9)*($D$9-$C$9))))</f>
        <v>0</v>
      </c>
    </row>
    <row r="618" customFormat="false" ht="15" hidden="false" customHeight="false" outlineLevel="0" collapsed="false">
      <c r="A618" s="30" t="n">
        <v>598</v>
      </c>
      <c r="F618" s="31" t="n">
        <f aca="false">IF($D$4=$B$4,$B$4,IF(M618&lt;($C$4-$B$4)/($D$4-$B$4),$B$4+SQRT(M618*($D$4-$B$4)*($C$4-$B$4)),$D$4-SQRT((1-M618)*($D$4-$B$4)*($D$4-$C$4))))</f>
        <v>0.906998134941073</v>
      </c>
      <c r="G618" s="31" t="n">
        <f aca="false">IF($D$5=$B$5,$B$5,IF(N618&lt;($C$5-$B$5)/($D$5-$B$5),$B$5+SQRT(N618*($D$5-$B$5)*($C$5-$B$5)),$D$5-SQRT((1-N618)*($D$5-$B$5)*($D$5-$C$5))))</f>
        <v>0.728123797735463</v>
      </c>
      <c r="H618" s="30" t="n">
        <f aca="false">IF($D$6=$B$6,$B$6,IF(O618&lt;($C$6-$B$6)/($D$6-$B$6),$B$6+SQRT(O618*($D$6-$B$6)*($C$6-$B$6)),$D$6-SQRT((1-O618)*($D$6-$B$6)*($D$6-$C$6))))</f>
        <v>827977.946782148</v>
      </c>
      <c r="I618" s="30" t="n">
        <f aca="false">IF($D$7=$B$7,$B$7,IF(P618&lt;($C$7-$B$7)/($D$7-$B$7),$B$7+SQRT(P618*($D$7-$B$7)*($C$7-$B$7)),$D$7-SQRT((1-P618)*($D$7-$B$7)*($D$7-$C$7))))</f>
        <v>0.905665463449557</v>
      </c>
      <c r="J618" s="30" t="n">
        <f aca="false">IF($D$8=$B$8,$B$8,IF(Q618&lt;($C$8-$B$8)/($D$8-$B$8),$B$8+SQRT(Q618*($D$8-$B$8)*($C$8-$B$8)),$D$8-SQRT((1-Q618)*($D$8-$B$8)*($D$8-$C$8))))</f>
        <v>0.0955177502475233</v>
      </c>
      <c r="K618" s="30" t="n">
        <f aca="false">F618*G618*H618*(1-I618*J618)+S618*(1-J618)</f>
        <v>499500.068629572</v>
      </c>
      <c r="L618" s="30" t="n">
        <f aca="false">K618-F618*G618*H618*(1-I618)</f>
        <v>447917.720368353</v>
      </c>
      <c r="M618" s="30" t="n">
        <f aca="true">RAND()</f>
        <v>0.852067168116304</v>
      </c>
      <c r="N618" s="30" t="n">
        <f aca="true">RAND()</f>
        <v>0.273595125769295</v>
      </c>
      <c r="O618" s="30" t="n">
        <f aca="true">RAND()</f>
        <v>0.143426044767244</v>
      </c>
      <c r="P618" s="30" t="n">
        <f aca="true">RAND()</f>
        <v>0.23835721700415</v>
      </c>
      <c r="Q618" s="30" t="n">
        <f aca="true">RAND()</f>
        <v>0.276248745012788</v>
      </c>
      <c r="R618" s="30" t="n">
        <f aca="true">RAND()</f>
        <v>0.302243070988401</v>
      </c>
      <c r="S618" s="32" t="n">
        <f aca="false">IF($D$9=$B$9,$B$9,IF(R618&lt;($C$9-$B$9)/($D$9-$B$9),$B$9+SQRT(R618*($D$9-$B$9)*($C$9-$B$9)),$D$9-SQRT((1-R618)*($D$9-$B$9)*($D$9-$C$9))))</f>
        <v>0</v>
      </c>
    </row>
    <row r="619" customFormat="false" ht="15" hidden="false" customHeight="false" outlineLevel="0" collapsed="false">
      <c r="A619" s="30" t="n">
        <v>599</v>
      </c>
      <c r="F619" s="31" t="n">
        <f aca="false">IF($D$4=$B$4,$B$4,IF(M619&lt;($C$4-$B$4)/($D$4-$B$4),$B$4+SQRT(M619*($D$4-$B$4)*($C$4-$B$4)),$D$4-SQRT((1-M619)*($D$4-$B$4)*($D$4-$C$4))))</f>
        <v>0.927393149400717</v>
      </c>
      <c r="G619" s="31" t="n">
        <f aca="false">IF($D$5=$B$5,$B$5,IF(N619&lt;($C$5-$B$5)/($D$5-$B$5),$B$5+SQRT(N619*($D$5-$B$5)*($C$5-$B$5)),$D$5-SQRT((1-N619)*($D$5-$B$5)*($D$5-$C$5))))</f>
        <v>0.783857193257993</v>
      </c>
      <c r="H619" s="30" t="n">
        <f aca="false">IF($D$6=$B$6,$B$6,IF(O619&lt;($C$6-$B$6)/($D$6-$B$6),$B$6+SQRT(O619*($D$6-$B$6)*($C$6-$B$6)),$D$6-SQRT((1-O619)*($D$6-$B$6)*($D$6-$C$6))))</f>
        <v>1707032.51440135</v>
      </c>
      <c r="I619" s="30" t="n">
        <f aca="false">IF($D$7=$B$7,$B$7,IF(P619&lt;($C$7-$B$7)/($D$7-$B$7),$B$7+SQRT(P619*($D$7-$B$7)*($C$7-$B$7)),$D$7-SQRT((1-P619)*($D$7-$B$7)*($D$7-$C$7))))</f>
        <v>0.943113324257285</v>
      </c>
      <c r="J619" s="30" t="n">
        <f aca="false">IF($D$8=$B$8,$B$8,IF(Q619&lt;($C$8-$B$8)/($D$8-$B$8),$B$8+SQRT(Q619*($D$8-$B$8)*($C$8-$B$8)),$D$8-SQRT((1-Q619)*($D$8-$B$8)*($D$8-$C$8))))</f>
        <v>0.150692637298322</v>
      </c>
      <c r="K619" s="30" t="n">
        <f aca="false">F619*G619*H619*(1-I619*J619)+S619*(1-J619)</f>
        <v>1064557.31746496</v>
      </c>
      <c r="L619" s="30" t="n">
        <f aca="false">K619-F619*G619*H619*(1-I619)</f>
        <v>993965.692233092</v>
      </c>
      <c r="M619" s="30" t="n">
        <f aca="true">RAND()</f>
        <v>0.959114424478536</v>
      </c>
      <c r="N619" s="30" t="n">
        <f aca="true">RAND()</f>
        <v>0.563391125211783</v>
      </c>
      <c r="O619" s="30" t="n">
        <f aca="true">RAND()</f>
        <v>0.942780034921335</v>
      </c>
      <c r="P619" s="30" t="n">
        <f aca="true">RAND()</f>
        <v>0.666930088787866</v>
      </c>
      <c r="Q619" s="30" t="n">
        <f aca="true">RAND()</f>
        <v>0.837918932227011</v>
      </c>
      <c r="R619" s="30" t="n">
        <f aca="true">RAND()</f>
        <v>0.704333110733314</v>
      </c>
      <c r="S619" s="32" t="n">
        <f aca="false">IF($D$9=$B$9,$B$9,IF(R619&lt;($C$9-$B$9)/($D$9-$B$9),$B$9+SQRT(R619*($D$9-$B$9)*($C$9-$B$9)),$D$9-SQRT((1-R619)*($D$9-$B$9)*($D$9-$C$9))))</f>
        <v>0</v>
      </c>
    </row>
    <row r="620" customFormat="false" ht="15" hidden="false" customHeight="false" outlineLevel="0" collapsed="false">
      <c r="A620" s="30" t="n">
        <v>600</v>
      </c>
      <c r="F620" s="31" t="n">
        <f aca="false">IF($D$4=$B$4,$B$4,IF(M620&lt;($C$4-$B$4)/($D$4-$B$4),$B$4+SQRT(M620*($D$4-$B$4)*($C$4-$B$4)),$D$4-SQRT((1-M620)*($D$4-$B$4)*($D$4-$C$4))))</f>
        <v>0.858099529290982</v>
      </c>
      <c r="G620" s="31" t="n">
        <f aca="false">IF($D$5=$B$5,$B$5,IF(N620&lt;($C$5-$B$5)/($D$5-$B$5),$B$5+SQRT(N620*($D$5-$B$5)*($C$5-$B$5)),$D$5-SQRT((1-N620)*($D$5-$B$5)*($D$5-$C$5))))</f>
        <v>0.843204407565793</v>
      </c>
      <c r="H620" s="30" t="n">
        <f aca="false">IF($D$6=$B$6,$B$6,IF(O620&lt;($C$6-$B$6)/($D$6-$B$6),$B$6+SQRT(O620*($D$6-$B$6)*($C$6-$B$6)),$D$6-SQRT((1-O620)*($D$6-$B$6)*($D$6-$C$6))))</f>
        <v>759692.913818555</v>
      </c>
      <c r="I620" s="30" t="n">
        <f aca="false">IF($D$7=$B$7,$B$7,IF(P620&lt;($C$7-$B$7)/($D$7-$B$7),$B$7+SQRT(P620*($D$7-$B$7)*($C$7-$B$7)),$D$7-SQRT((1-P620)*($D$7-$B$7)*($D$7-$C$7))))</f>
        <v>0.962423896453029</v>
      </c>
      <c r="J620" s="30" t="n">
        <f aca="false">IF($D$8=$B$8,$B$8,IF(Q620&lt;($C$8-$B$8)/($D$8-$B$8),$B$8+SQRT(Q620*($D$8-$B$8)*($C$8-$B$8)),$D$8-SQRT((1-Q620)*($D$8-$B$8)*($D$8-$C$8))))</f>
        <v>0.116268841089445</v>
      </c>
      <c r="K620" s="30" t="n">
        <f aca="false">F620*G620*H620*(1-I620*J620)+S620*(1-J620)</f>
        <v>488169.36376242</v>
      </c>
      <c r="L620" s="30" t="n">
        <f aca="false">K620-F620*G620*H620*(1-I620)</f>
        <v>467514.594339473</v>
      </c>
      <c r="M620" s="30" t="n">
        <f aca="true">RAND()</f>
        <v>0.499909223240602</v>
      </c>
      <c r="N620" s="30" t="n">
        <f aca="true">RAND()</f>
        <v>0.892475356001581</v>
      </c>
      <c r="O620" s="30" t="n">
        <f aca="true">RAND()</f>
        <v>0.0899205459834287</v>
      </c>
      <c r="P620" s="30" t="n">
        <f aca="true">RAND()</f>
        <v>0.920789893360552</v>
      </c>
      <c r="Q620" s="30" t="n">
        <f aca="true">RAND()</f>
        <v>0.532606201833027</v>
      </c>
      <c r="R620" s="30" t="n">
        <f aca="true">RAND()</f>
        <v>0.25147856972459</v>
      </c>
      <c r="S620" s="32" t="n">
        <f aca="false">IF($D$9=$B$9,$B$9,IF(R620&lt;($C$9-$B$9)/($D$9-$B$9),$B$9+SQRT(R620*($D$9-$B$9)*($C$9-$B$9)),$D$9-SQRT((1-R620)*($D$9-$B$9)*($D$9-$C$9))))</f>
        <v>0</v>
      </c>
    </row>
    <row r="621" customFormat="false" ht="15" hidden="false" customHeight="false" outlineLevel="0" collapsed="false">
      <c r="A621" s="30" t="n">
        <v>601</v>
      </c>
      <c r="F621" s="31" t="n">
        <f aca="false">IF($D$4=$B$4,$B$4,IF(M621&lt;($C$4-$B$4)/($D$4-$B$4),$B$4+SQRT(M621*($D$4-$B$4)*($C$4-$B$4)),$D$4-SQRT((1-M621)*($D$4-$B$4)*($D$4-$C$4))))</f>
        <v>0.803009792023436</v>
      </c>
      <c r="G621" s="31" t="n">
        <f aca="false">IF($D$5=$B$5,$B$5,IF(N621&lt;($C$5-$B$5)/($D$5-$B$5),$B$5+SQRT(N621*($D$5-$B$5)*($C$5-$B$5)),$D$5-SQRT((1-N621)*($D$5-$B$5)*($D$5-$C$5))))</f>
        <v>0.792963056674629</v>
      </c>
      <c r="H621" s="30" t="n">
        <f aca="false">IF($D$6=$B$6,$B$6,IF(O621&lt;($C$6-$B$6)/($D$6-$B$6),$B$6+SQRT(O621*($D$6-$B$6)*($C$6-$B$6)),$D$6-SQRT((1-O621)*($D$6-$B$6)*($D$6-$C$6))))</f>
        <v>874357.078807505</v>
      </c>
      <c r="I621" s="30" t="n">
        <f aca="false">IF($D$7=$B$7,$B$7,IF(P621&lt;($C$7-$B$7)/($D$7-$B$7),$B$7+SQRT(P621*($D$7-$B$7)*($C$7-$B$7)),$D$7-SQRT((1-P621)*($D$7-$B$7)*($D$7-$C$7))))</f>
        <v>0.92829686900313</v>
      </c>
      <c r="J621" s="30" t="n">
        <f aca="false">IF($D$8=$B$8,$B$8,IF(Q621&lt;($C$8-$B$8)/($D$8-$B$8),$B$8+SQRT(Q621*($D$8-$B$8)*($C$8-$B$8)),$D$8-SQRT((1-Q621)*($D$8-$B$8)*($D$8-$C$8))))</f>
        <v>0.111856513371911</v>
      </c>
      <c r="K621" s="30" t="n">
        <f aca="false">F621*G621*H621*(1-I621*J621)+S621*(1-J621)</f>
        <v>498942.036190705</v>
      </c>
      <c r="L621" s="30" t="n">
        <f aca="false">K621-F621*G621*H621*(1-I621)</f>
        <v>459021.097364314</v>
      </c>
      <c r="M621" s="30" t="n">
        <f aca="true">RAND()</f>
        <v>0.212220345054232</v>
      </c>
      <c r="N621" s="30" t="n">
        <f aca="true">RAND()</f>
        <v>0.620579020686936</v>
      </c>
      <c r="O621" s="30" t="n">
        <f aca="true">RAND()</f>
        <v>0.186857629937718</v>
      </c>
      <c r="P621" s="30" t="n">
        <f aca="true">RAND()</f>
        <v>0.471569207361025</v>
      </c>
      <c r="Q621" s="30" t="n">
        <f aca="true">RAND()</f>
        <v>0.482048384336256</v>
      </c>
      <c r="R621" s="30" t="n">
        <f aca="true">RAND()</f>
        <v>0.0258508430084683</v>
      </c>
      <c r="S621" s="32" t="n">
        <f aca="false">IF($D$9=$B$9,$B$9,IF(R621&lt;($C$9-$B$9)/($D$9-$B$9),$B$9+SQRT(R621*($D$9-$B$9)*($C$9-$B$9)),$D$9-SQRT((1-R621)*($D$9-$B$9)*($D$9-$C$9))))</f>
        <v>0</v>
      </c>
    </row>
    <row r="622" customFormat="false" ht="15" hidden="false" customHeight="false" outlineLevel="0" collapsed="false">
      <c r="A622" s="30" t="n">
        <v>602</v>
      </c>
      <c r="F622" s="31" t="n">
        <f aca="false">IF($D$4=$B$4,$B$4,IF(M622&lt;($C$4-$B$4)/($D$4-$B$4),$B$4+SQRT(M622*($D$4-$B$4)*($C$4-$B$4)),$D$4-SQRT((1-M622)*($D$4-$B$4)*($D$4-$C$4))))</f>
        <v>0.832410434126212</v>
      </c>
      <c r="G622" s="31" t="n">
        <f aca="false">IF($D$5=$B$5,$B$5,IF(N622&lt;($C$5-$B$5)/($D$5-$B$5),$B$5+SQRT(N622*($D$5-$B$5)*($C$5-$B$5)),$D$5-SQRT((1-N622)*($D$5-$B$5)*($D$5-$C$5))))</f>
        <v>0.798729387883775</v>
      </c>
      <c r="H622" s="30" t="n">
        <f aca="false">IF($D$6=$B$6,$B$6,IF(O622&lt;($C$6-$B$6)/($D$6-$B$6),$B$6+SQRT(O622*($D$6-$B$6)*($C$6-$B$6)),$D$6-SQRT((1-O622)*($D$6-$B$6)*($D$6-$C$6))))</f>
        <v>1038229.36617379</v>
      </c>
      <c r="I622" s="30" t="n">
        <f aca="false">IF($D$7=$B$7,$B$7,IF(P622&lt;($C$7-$B$7)/($D$7-$B$7),$B$7+SQRT(P622*($D$7-$B$7)*($C$7-$B$7)),$D$7-SQRT((1-P622)*($D$7-$B$7)*($D$7-$C$7))))</f>
        <v>0.896409108173857</v>
      </c>
      <c r="J622" s="30" t="n">
        <f aca="false">IF($D$8=$B$8,$B$8,IF(Q622&lt;($C$8-$B$8)/($D$8-$B$8),$B$8+SQRT(Q622*($D$8-$B$8)*($C$8-$B$8)),$D$8-SQRT((1-Q622)*($D$8-$B$8)*($D$8-$C$8))))</f>
        <v>0.0952219415644424</v>
      </c>
      <c r="K622" s="30" t="n">
        <f aca="false">F622*G622*H622*(1-I622*J622)+S622*(1-J622)</f>
        <v>631366.762889051</v>
      </c>
      <c r="L622" s="30" t="n">
        <f aca="false">K622-F622*G622*H622*(1-I622)</f>
        <v>559859.186307847</v>
      </c>
      <c r="M622" s="30" t="n">
        <f aca="true">RAND()</f>
        <v>0.350650461309836</v>
      </c>
      <c r="N622" s="30" t="n">
        <f aca="true">RAND()</f>
        <v>0.658222826810998</v>
      </c>
      <c r="O622" s="30" t="n">
        <f aca="true">RAND()</f>
        <v>0.383331498606353</v>
      </c>
      <c r="P622" s="30" t="n">
        <f aca="true">RAND()</f>
        <v>0.16567733242252</v>
      </c>
      <c r="Q622" s="30" t="n">
        <f aca="true">RAND()</f>
        <v>0.272669866514379</v>
      </c>
      <c r="R622" s="30" t="n">
        <f aca="true">RAND()</f>
        <v>0.579510638233191</v>
      </c>
      <c r="S622" s="32" t="n">
        <f aca="false">IF($D$9=$B$9,$B$9,IF(R622&lt;($C$9-$B$9)/($D$9-$B$9),$B$9+SQRT(R622*($D$9-$B$9)*($C$9-$B$9)),$D$9-SQRT((1-R622)*($D$9-$B$9)*($D$9-$C$9))))</f>
        <v>0</v>
      </c>
    </row>
    <row r="623" customFormat="false" ht="15" hidden="false" customHeight="false" outlineLevel="0" collapsed="false">
      <c r="A623" s="30" t="n">
        <v>603</v>
      </c>
      <c r="F623" s="31" t="n">
        <f aca="false">IF($D$4=$B$4,$B$4,IF(M623&lt;($C$4-$B$4)/($D$4-$B$4),$B$4+SQRT(M623*($D$4-$B$4)*($C$4-$B$4)),$D$4-SQRT((1-M623)*($D$4-$B$4)*($D$4-$C$4))))</f>
        <v>0.799739588935551</v>
      </c>
      <c r="G623" s="31" t="n">
        <f aca="false">IF($D$5=$B$5,$B$5,IF(N623&lt;($C$5-$B$5)/($D$5-$B$5),$B$5+SQRT(N623*($D$5-$B$5)*($C$5-$B$5)),$D$5-SQRT((1-N623)*($D$5-$B$5)*($D$5-$C$5))))</f>
        <v>0.604538498361666</v>
      </c>
      <c r="H623" s="30" t="n">
        <f aca="false">IF($D$6=$B$6,$B$6,IF(O623&lt;($C$6-$B$6)/($D$6-$B$6),$B$6+SQRT(O623*($D$6-$B$6)*($C$6-$B$6)),$D$6-SQRT((1-O623)*($D$6-$B$6)*($D$6-$C$6))))</f>
        <v>1312918.6200435</v>
      </c>
      <c r="I623" s="30" t="n">
        <f aca="false">IF($D$7=$B$7,$B$7,IF(P623&lt;($C$7-$B$7)/($D$7-$B$7),$B$7+SQRT(P623*($D$7-$B$7)*($C$7-$B$7)),$D$7-SQRT((1-P623)*($D$7-$B$7)*($D$7-$C$7))))</f>
        <v>0.901045276726066</v>
      </c>
      <c r="J623" s="30" t="n">
        <f aca="false">IF($D$8=$B$8,$B$8,IF(Q623&lt;($C$8-$B$8)/($D$8-$B$8),$B$8+SQRT(Q623*($D$8-$B$8)*($C$8-$B$8)),$D$8-SQRT((1-Q623)*($D$8-$B$8)*($D$8-$C$8))))</f>
        <v>0.121030556402261</v>
      </c>
      <c r="K623" s="30" t="n">
        <f aca="false">F623*G623*H623*(1-I623*J623)+S623*(1-J623)</f>
        <v>565537.936084158</v>
      </c>
      <c r="L623" s="30" t="n">
        <f aca="false">K623-F623*G623*H623*(1-I623)</f>
        <v>502725.318182817</v>
      </c>
      <c r="M623" s="30" t="n">
        <f aca="true">RAND()</f>
        <v>0.198959712020655</v>
      </c>
      <c r="N623" s="30" t="n">
        <f aca="true">RAND()</f>
        <v>0.000343299456314071</v>
      </c>
      <c r="O623" s="30" t="n">
        <f aca="true">RAND()</f>
        <v>0.685279451544714</v>
      </c>
      <c r="P623" s="30" t="n">
        <f aca="true">RAND()</f>
        <v>0.200432328926204</v>
      </c>
      <c r="Q623" s="30" t="n">
        <f aca="true">RAND()</f>
        <v>0.584255131857569</v>
      </c>
      <c r="R623" s="30" t="n">
        <f aca="true">RAND()</f>
        <v>0.462234740212322</v>
      </c>
      <c r="S623" s="32" t="n">
        <f aca="false">IF($D$9=$B$9,$B$9,IF(R623&lt;($C$9-$B$9)/($D$9-$B$9),$B$9+SQRT(R623*($D$9-$B$9)*($C$9-$B$9)),$D$9-SQRT((1-R623)*($D$9-$B$9)*($D$9-$C$9))))</f>
        <v>0</v>
      </c>
    </row>
    <row r="624" customFormat="false" ht="15" hidden="false" customHeight="false" outlineLevel="0" collapsed="false">
      <c r="A624" s="30" t="n">
        <v>604</v>
      </c>
      <c r="F624" s="31" t="n">
        <f aca="false">IF($D$4=$B$4,$B$4,IF(M624&lt;($C$4-$B$4)/($D$4-$B$4),$B$4+SQRT(M624*($D$4-$B$4)*($C$4-$B$4)),$D$4-SQRT((1-M624)*($D$4-$B$4)*($D$4-$C$4))))</f>
        <v>0.931875837846137</v>
      </c>
      <c r="G624" s="31" t="n">
        <f aca="false">IF($D$5=$B$5,$B$5,IF(N624&lt;($C$5-$B$5)/($D$5-$B$5),$B$5+SQRT(N624*($D$5-$B$5)*($C$5-$B$5)),$D$5-SQRT((1-N624)*($D$5-$B$5)*($D$5-$C$5))))</f>
        <v>0.713034355886877</v>
      </c>
      <c r="H624" s="30" t="n">
        <f aca="false">IF($D$6=$B$6,$B$6,IF(O624&lt;($C$6-$B$6)/($D$6-$B$6),$B$6+SQRT(O624*($D$6-$B$6)*($C$6-$B$6)),$D$6-SQRT((1-O624)*($D$6-$B$6)*($D$6-$C$6))))</f>
        <v>638863.879731584</v>
      </c>
      <c r="I624" s="30" t="n">
        <f aca="false">IF($D$7=$B$7,$B$7,IF(P624&lt;($C$7-$B$7)/($D$7-$B$7),$B$7+SQRT(P624*($D$7-$B$7)*($C$7-$B$7)),$D$7-SQRT((1-P624)*($D$7-$B$7)*($D$7-$C$7))))</f>
        <v>0.937867272143537</v>
      </c>
      <c r="J624" s="30" t="n">
        <f aca="false">IF($D$8=$B$8,$B$8,IF(Q624&lt;($C$8-$B$8)/($D$8-$B$8),$B$8+SQRT(Q624*($D$8-$B$8)*($C$8-$B$8)),$D$8-SQRT((1-Q624)*($D$8-$B$8)*($D$8-$C$8))))</f>
        <v>0.0882045274805798</v>
      </c>
      <c r="K624" s="30" t="n">
        <f aca="false">F624*G624*H624*(1-I624*J624)+S624*(1-J624)</f>
        <v>389382.838019228</v>
      </c>
      <c r="L624" s="30" t="n">
        <f aca="false">K624-F624*G624*H624*(1-I624)</f>
        <v>363007.546843987</v>
      </c>
      <c r="M624" s="30" t="n">
        <f aca="true">RAND()</f>
        <v>0.973721179697639</v>
      </c>
      <c r="N624" s="30" t="n">
        <f aca="true">RAND()</f>
        <v>0.212946093512684</v>
      </c>
      <c r="O624" s="30" t="n">
        <f aca="true">RAND()</f>
        <v>0.0257109027921437</v>
      </c>
      <c r="P624" s="30" t="n">
        <f aca="true">RAND()</f>
        <v>0.593896731842035</v>
      </c>
      <c r="Q624" s="30" t="n">
        <f aca="true">RAND()</f>
        <v>0.194611456001917</v>
      </c>
      <c r="R624" s="30" t="n">
        <f aca="true">RAND()</f>
        <v>0.565745009348495</v>
      </c>
      <c r="S624" s="32" t="n">
        <f aca="false">IF($D$9=$B$9,$B$9,IF(R624&lt;($C$9-$B$9)/($D$9-$B$9),$B$9+SQRT(R624*($D$9-$B$9)*($C$9-$B$9)),$D$9-SQRT((1-R624)*($D$9-$B$9)*($D$9-$C$9))))</f>
        <v>0</v>
      </c>
    </row>
    <row r="625" customFormat="false" ht="15" hidden="false" customHeight="false" outlineLevel="0" collapsed="false">
      <c r="A625" s="30" t="n">
        <v>605</v>
      </c>
      <c r="F625" s="31" t="n">
        <f aca="false">IF($D$4=$B$4,$B$4,IF(M625&lt;($C$4-$B$4)/($D$4-$B$4),$B$4+SQRT(M625*($D$4-$B$4)*($C$4-$B$4)),$D$4-SQRT((1-M625)*($D$4-$B$4)*($D$4-$C$4))))</f>
        <v>0.764670279549822</v>
      </c>
      <c r="G625" s="31" t="n">
        <f aca="false">IF($D$5=$B$5,$B$5,IF(N625&lt;($C$5-$B$5)/($D$5-$B$5),$B$5+SQRT(N625*($D$5-$B$5)*($C$5-$B$5)),$D$5-SQRT((1-N625)*($D$5-$B$5)*($D$5-$C$5))))</f>
        <v>0.705736028797646</v>
      </c>
      <c r="H625" s="30" t="n">
        <f aca="false">IF($D$6=$B$6,$B$6,IF(O625&lt;($C$6-$B$6)/($D$6-$B$6),$B$6+SQRT(O625*($D$6-$B$6)*($C$6-$B$6)),$D$6-SQRT((1-O625)*($D$6-$B$6)*($D$6-$C$6))))</f>
        <v>953430.691531656</v>
      </c>
      <c r="I625" s="30" t="n">
        <f aca="false">IF($D$7=$B$7,$B$7,IF(P625&lt;($C$7-$B$7)/($D$7-$B$7),$B$7+SQRT(P625*($D$7-$B$7)*($C$7-$B$7)),$D$7-SQRT((1-P625)*($D$7-$B$7)*($D$7-$C$7))))</f>
        <v>0.938475847826176</v>
      </c>
      <c r="J625" s="30" t="n">
        <f aca="false">IF($D$8=$B$8,$B$8,IF(Q625&lt;($C$8-$B$8)/($D$8-$B$8),$B$8+SQRT(Q625*($D$8-$B$8)*($C$8-$B$8)),$D$8-SQRT((1-Q625)*($D$8-$B$8)*($D$8-$C$8))))</f>
        <v>0.123059902601238</v>
      </c>
      <c r="K625" s="30" t="n">
        <f aca="false">F625*G625*H625*(1-I625*J625)+S625*(1-J625)</f>
        <v>455102.258683489</v>
      </c>
      <c r="L625" s="30" t="n">
        <f aca="false">K625-F625*G625*H625*(1-I625)</f>
        <v>423446.606474666</v>
      </c>
      <c r="M625" s="30" t="n">
        <f aca="true">RAND()</f>
        <v>0.0836449011410429</v>
      </c>
      <c r="N625" s="30" t="n">
        <f aca="true">RAND()</f>
        <v>0.186335129764943</v>
      </c>
      <c r="O625" s="30" t="n">
        <f aca="true">RAND()</f>
        <v>0.274132522697168</v>
      </c>
      <c r="P625" s="30" t="n">
        <f aca="true">RAND()</f>
        <v>0.60215197296621</v>
      </c>
      <c r="Q625" s="30" t="n">
        <f aca="true">RAND()</f>
        <v>0.605348094151265</v>
      </c>
      <c r="R625" s="30" t="n">
        <f aca="true">RAND()</f>
        <v>0.566908560416181</v>
      </c>
      <c r="S625" s="32" t="n">
        <f aca="false">IF($D$9=$B$9,$B$9,IF(R625&lt;($C$9-$B$9)/($D$9-$B$9),$B$9+SQRT(R625*($D$9-$B$9)*($C$9-$B$9)),$D$9-SQRT((1-R625)*($D$9-$B$9)*($D$9-$C$9))))</f>
        <v>0</v>
      </c>
    </row>
    <row r="626" customFormat="false" ht="15" hidden="false" customHeight="false" outlineLevel="0" collapsed="false">
      <c r="A626" s="30" t="n">
        <v>606</v>
      </c>
      <c r="F626" s="31" t="n">
        <f aca="false">IF($D$4=$B$4,$B$4,IF(M626&lt;($C$4-$B$4)/($D$4-$B$4),$B$4+SQRT(M626*($D$4-$B$4)*($C$4-$B$4)),$D$4-SQRT((1-M626)*($D$4-$B$4)*($D$4-$C$4))))</f>
        <v>0.892699404406615</v>
      </c>
      <c r="G626" s="31" t="n">
        <f aca="false">IF($D$5=$B$5,$B$5,IF(N626&lt;($C$5-$B$5)/($D$5-$B$5),$B$5+SQRT(N626*($D$5-$B$5)*($C$5-$B$5)),$D$5-SQRT((1-N626)*($D$5-$B$5)*($D$5-$C$5))))</f>
        <v>0.816265687197642</v>
      </c>
      <c r="H626" s="30" t="n">
        <f aca="false">IF($D$6=$B$6,$B$6,IF(O626&lt;($C$6-$B$6)/($D$6-$B$6),$B$6+SQRT(O626*($D$6-$B$6)*($C$6-$B$6)),$D$6-SQRT((1-O626)*($D$6-$B$6)*($D$6-$C$6))))</f>
        <v>1708049.29644972</v>
      </c>
      <c r="I626" s="30" t="n">
        <f aca="false">IF($D$7=$B$7,$B$7,IF(P626&lt;($C$7-$B$7)/($D$7-$B$7),$B$7+SQRT(P626*($D$7-$B$7)*($C$7-$B$7)),$D$7-SQRT((1-P626)*($D$7-$B$7)*($D$7-$C$7))))</f>
        <v>0.871982647294676</v>
      </c>
      <c r="J626" s="30" t="n">
        <f aca="false">IF($D$8=$B$8,$B$8,IF(Q626&lt;($C$8-$B$8)/($D$8-$B$8),$B$8+SQRT(Q626*($D$8-$B$8)*($C$8-$B$8)),$D$8-SQRT((1-Q626)*($D$8-$B$8)*($D$8-$C$8))))</f>
        <v>0.132090857614944</v>
      </c>
      <c r="K626" s="30" t="n">
        <f aca="false">F626*G626*H626*(1-I626*J626)+S626*(1-J626)</f>
        <v>1101264.54632329</v>
      </c>
      <c r="L626" s="30" t="n">
        <f aca="false">K626-F626*G626*H626*(1-I626)</f>
        <v>941931.437965022</v>
      </c>
      <c r="M626" s="30" t="n">
        <f aca="true">RAND()</f>
        <v>0.742661209173285</v>
      </c>
      <c r="N626" s="30" t="n">
        <f aca="true">RAND()</f>
        <v>0.766285495317229</v>
      </c>
      <c r="O626" s="30" t="n">
        <f aca="true">RAND()</f>
        <v>0.943176524464332</v>
      </c>
      <c r="P626" s="30" t="n">
        <f aca="true">RAND()</f>
        <v>0.0371720601601651</v>
      </c>
      <c r="Q626" s="30" t="n">
        <f aca="true">RAND()</f>
        <v>0.692556558701747</v>
      </c>
      <c r="R626" s="30" t="n">
        <f aca="true">RAND()</f>
        <v>0.890767771566061</v>
      </c>
      <c r="S626" s="32" t="n">
        <f aca="false">IF($D$9=$B$9,$B$9,IF(R626&lt;($C$9-$B$9)/($D$9-$B$9),$B$9+SQRT(R626*($D$9-$B$9)*($C$9-$B$9)),$D$9-SQRT((1-R626)*($D$9-$B$9)*($D$9-$C$9))))</f>
        <v>0</v>
      </c>
    </row>
    <row r="627" customFormat="false" ht="15" hidden="false" customHeight="false" outlineLevel="0" collapsed="false">
      <c r="A627" s="30" t="n">
        <v>607</v>
      </c>
      <c r="F627" s="31" t="n">
        <f aca="false">IF($D$4=$B$4,$B$4,IF(M627&lt;($C$4-$B$4)/($D$4-$B$4),$B$4+SQRT(M627*($D$4-$B$4)*($C$4-$B$4)),$D$4-SQRT((1-M627)*($D$4-$B$4)*($D$4-$C$4))))</f>
        <v>0.916447778537221</v>
      </c>
      <c r="G627" s="31" t="n">
        <f aca="false">IF($D$5=$B$5,$B$5,IF(N627&lt;($C$5-$B$5)/($D$5-$B$5),$B$5+SQRT(N627*($D$5-$B$5)*($C$5-$B$5)),$D$5-SQRT((1-N627)*($D$5-$B$5)*($D$5-$C$5))))</f>
        <v>0.672716029222307</v>
      </c>
      <c r="H627" s="30" t="n">
        <f aca="false">IF($D$6=$B$6,$B$6,IF(O627&lt;($C$6-$B$6)/($D$6-$B$6),$B$6+SQRT(O627*($D$6-$B$6)*($C$6-$B$6)),$D$6-SQRT((1-O627)*($D$6-$B$6)*($D$6-$C$6))))</f>
        <v>900263.245894401</v>
      </c>
      <c r="I627" s="30" t="n">
        <f aca="false">IF($D$7=$B$7,$B$7,IF(P627&lt;($C$7-$B$7)/($D$7-$B$7),$B$7+SQRT(P627*($D$7-$B$7)*($C$7-$B$7)),$D$7-SQRT((1-P627)*($D$7-$B$7)*($D$7-$C$7))))</f>
        <v>0.873133753171992</v>
      </c>
      <c r="J627" s="30" t="n">
        <f aca="false">IF($D$8=$B$8,$B$8,IF(Q627&lt;($C$8-$B$8)/($D$8-$B$8),$B$8+SQRT(Q627*($D$8-$B$8)*($C$8-$B$8)),$D$8-SQRT((1-Q627)*($D$8-$B$8)*($D$8-$C$8))))</f>
        <v>0.134277584559926</v>
      </c>
      <c r="K627" s="30" t="n">
        <f aca="false">F627*G627*H627*(1-I627*J627)+S627*(1-J627)</f>
        <v>489948.618643685</v>
      </c>
      <c r="L627" s="30" t="n">
        <f aca="false">K627-F627*G627*H627*(1-I627)</f>
        <v>419535.251783806</v>
      </c>
      <c r="M627" s="30" t="n">
        <f aca="true">RAND()</f>
        <v>0.90993987479301</v>
      </c>
      <c r="N627" s="30" t="n">
        <f aca="true">RAND()</f>
        <v>0.0881270150976578</v>
      </c>
      <c r="O627" s="30" t="n">
        <f aca="true">RAND()</f>
        <v>0.213614221351896</v>
      </c>
      <c r="P627" s="30" t="n">
        <f aca="true">RAND()</f>
        <v>0.041166964294051</v>
      </c>
      <c r="Q627" s="30" t="n">
        <f aca="true">RAND()</f>
        <v>0.712037607248152</v>
      </c>
      <c r="R627" s="30" t="n">
        <f aca="true">RAND()</f>
        <v>0.207414972726087</v>
      </c>
      <c r="S627" s="32" t="n">
        <f aca="false">IF($D$9=$B$9,$B$9,IF(R627&lt;($C$9-$B$9)/($D$9-$B$9),$B$9+SQRT(R627*($D$9-$B$9)*($C$9-$B$9)),$D$9-SQRT((1-R627)*($D$9-$B$9)*($D$9-$C$9))))</f>
        <v>0</v>
      </c>
    </row>
    <row r="628" customFormat="false" ht="15" hidden="false" customHeight="false" outlineLevel="0" collapsed="false">
      <c r="A628" s="30" t="n">
        <v>608</v>
      </c>
      <c r="F628" s="31" t="n">
        <f aca="false">IF($D$4=$B$4,$B$4,IF(M628&lt;($C$4-$B$4)/($D$4-$B$4),$B$4+SQRT(M628*($D$4-$B$4)*($C$4-$B$4)),$D$4-SQRT((1-M628)*($D$4-$B$4)*($D$4-$C$4))))</f>
        <v>0.861440645195814</v>
      </c>
      <c r="G628" s="31" t="n">
        <f aca="false">IF($D$5=$B$5,$B$5,IF(N628&lt;($C$5-$B$5)/($D$5-$B$5),$B$5+SQRT(N628*($D$5-$B$5)*($C$5-$B$5)),$D$5-SQRT((1-N628)*($D$5-$B$5)*($D$5-$C$5))))</f>
        <v>0.786954576735882</v>
      </c>
      <c r="H628" s="30" t="n">
        <f aca="false">IF($D$6=$B$6,$B$6,IF(O628&lt;($C$6-$B$6)/($D$6-$B$6),$B$6+SQRT(O628*($D$6-$B$6)*($C$6-$B$6)),$D$6-SQRT((1-O628)*($D$6-$B$6)*($D$6-$C$6))))</f>
        <v>604543.06151241</v>
      </c>
      <c r="I628" s="30" t="n">
        <f aca="false">IF($D$7=$B$7,$B$7,IF(P628&lt;($C$7-$B$7)/($D$7-$B$7),$B$7+SQRT(P628*($D$7-$B$7)*($C$7-$B$7)),$D$7-SQRT((1-P628)*($D$7-$B$7)*($D$7-$C$7))))</f>
        <v>0.951814207167379</v>
      </c>
      <c r="J628" s="30" t="n">
        <f aca="false">IF($D$8=$B$8,$B$8,IF(Q628&lt;($C$8-$B$8)/($D$8-$B$8),$B$8+SQRT(Q628*($D$8-$B$8)*($C$8-$B$8)),$D$8-SQRT((1-Q628)*($D$8-$B$8)*($D$8-$C$8))))</f>
        <v>0.0874612067819151</v>
      </c>
      <c r="K628" s="30" t="n">
        <f aca="false">F628*G628*H628*(1-I628*J628)+S628*(1-J628)</f>
        <v>375711.675374664</v>
      </c>
      <c r="L628" s="30" t="n">
        <f aca="false">K628-F628*G628*H628*(1-I628)</f>
        <v>355963.759214258</v>
      </c>
      <c r="M628" s="30" t="n">
        <f aca="true">RAND()</f>
        <v>0.521261638424813</v>
      </c>
      <c r="N628" s="30" t="n">
        <f aca="true">RAND()</f>
        <v>0.582533562708211</v>
      </c>
      <c r="O628" s="30" t="n">
        <f aca="true">RAND()</f>
        <v>0.0145723356138501</v>
      </c>
      <c r="P628" s="30" t="n">
        <f aca="true">RAND()</f>
        <v>0.796297713435015</v>
      </c>
      <c r="Q628" s="30" t="n">
        <f aca="true">RAND()</f>
        <v>0.187112268474321</v>
      </c>
      <c r="R628" s="30" t="n">
        <f aca="true">RAND()</f>
        <v>0.934472301532248</v>
      </c>
      <c r="S628" s="32" t="n">
        <f aca="false">IF($D$9=$B$9,$B$9,IF(R628&lt;($C$9-$B$9)/($D$9-$B$9),$B$9+SQRT(R628*($D$9-$B$9)*($C$9-$B$9)),$D$9-SQRT((1-R628)*($D$9-$B$9)*($D$9-$C$9))))</f>
        <v>0</v>
      </c>
    </row>
    <row r="629" customFormat="false" ht="15" hidden="false" customHeight="false" outlineLevel="0" collapsed="false">
      <c r="A629" s="30" t="n">
        <v>609</v>
      </c>
      <c r="F629" s="31" t="n">
        <f aca="false">IF($D$4=$B$4,$B$4,IF(M629&lt;($C$4-$B$4)/($D$4-$B$4),$B$4+SQRT(M629*($D$4-$B$4)*($C$4-$B$4)),$D$4-SQRT((1-M629)*($D$4-$B$4)*($D$4-$C$4))))</f>
        <v>0.831735028126926</v>
      </c>
      <c r="G629" s="31" t="n">
        <f aca="false">IF($D$5=$B$5,$B$5,IF(N629&lt;($C$5-$B$5)/($D$5-$B$5),$B$5+SQRT(N629*($D$5-$B$5)*($C$5-$B$5)),$D$5-SQRT((1-N629)*($D$5-$B$5)*($D$5-$C$5))))</f>
        <v>0.783442913226349</v>
      </c>
      <c r="H629" s="30" t="n">
        <f aca="false">IF($D$6=$B$6,$B$6,IF(O629&lt;($C$6-$B$6)/($D$6-$B$6),$B$6+SQRT(O629*($D$6-$B$6)*($C$6-$B$6)),$D$6-SQRT((1-O629)*($D$6-$B$6)*($D$6-$C$6))))</f>
        <v>856613.205018019</v>
      </c>
      <c r="I629" s="30" t="n">
        <f aca="false">IF($D$7=$B$7,$B$7,IF(P629&lt;($C$7-$B$7)/($D$7-$B$7),$B$7+SQRT(P629*($D$7-$B$7)*($C$7-$B$7)),$D$7-SQRT((1-P629)*($D$7-$B$7)*($D$7-$C$7))))</f>
        <v>0.962340820355187</v>
      </c>
      <c r="J629" s="30" t="n">
        <f aca="false">IF($D$8=$B$8,$B$8,IF(Q629&lt;($C$8-$B$8)/($D$8-$B$8),$B$8+SQRT(Q629*($D$8-$B$8)*($C$8-$B$8)),$D$8-SQRT((1-Q629)*($D$8-$B$8)*($D$8-$C$8))))</f>
        <v>0.082889632437026</v>
      </c>
      <c r="K629" s="30" t="n">
        <f aca="false">F629*G629*H629*(1-I629*J629)+S629*(1-J629)</f>
        <v>513658.41616988</v>
      </c>
      <c r="L629" s="30" t="n">
        <f aca="false">K629-F629*G629*H629*(1-I629)</f>
        <v>492637.677718433</v>
      </c>
      <c r="M629" s="30" t="n">
        <f aca="true">RAND()</f>
        <v>0.347082352712041</v>
      </c>
      <c r="N629" s="30" t="n">
        <f aca="true">RAND()</f>
        <v>0.560855040216164</v>
      </c>
      <c r="O629" s="30" t="n">
        <f aca="true">RAND()</f>
        <v>0.169563970657631</v>
      </c>
      <c r="P629" s="30" t="n">
        <f aca="true">RAND()</f>
        <v>0.92003932673647</v>
      </c>
      <c r="Q629" s="30" t="n">
        <f aca="true">RAND()</f>
        <v>0.144230389579023</v>
      </c>
      <c r="R629" s="30" t="n">
        <f aca="true">RAND()</f>
        <v>0.245962508255576</v>
      </c>
      <c r="S629" s="32" t="n">
        <f aca="false">IF($D$9=$B$9,$B$9,IF(R629&lt;($C$9-$B$9)/($D$9-$B$9),$B$9+SQRT(R629*($D$9-$B$9)*($C$9-$B$9)),$D$9-SQRT((1-R629)*($D$9-$B$9)*($D$9-$C$9))))</f>
        <v>0</v>
      </c>
    </row>
    <row r="630" customFormat="false" ht="15" hidden="false" customHeight="false" outlineLevel="0" collapsed="false">
      <c r="A630" s="30" t="n">
        <v>610</v>
      </c>
      <c r="F630" s="31" t="n">
        <f aca="false">IF($D$4=$B$4,$B$4,IF(M630&lt;($C$4-$B$4)/($D$4-$B$4),$B$4+SQRT(M630*($D$4-$B$4)*($C$4-$B$4)),$D$4-SQRT((1-M630)*($D$4-$B$4)*($D$4-$C$4))))</f>
        <v>0.760682072246603</v>
      </c>
      <c r="G630" s="31" t="n">
        <f aca="false">IF($D$5=$B$5,$B$5,IF(N630&lt;($C$5-$B$5)/($D$5-$B$5),$B$5+SQRT(N630*($D$5-$B$5)*($C$5-$B$5)),$D$5-SQRT((1-N630)*($D$5-$B$5)*($D$5-$C$5))))</f>
        <v>0.783615343484796</v>
      </c>
      <c r="H630" s="30" t="n">
        <f aca="false">IF($D$6=$B$6,$B$6,IF(O630&lt;($C$6-$B$6)/($D$6-$B$6),$B$6+SQRT(O630*($D$6-$B$6)*($C$6-$B$6)),$D$6-SQRT((1-O630)*($D$6-$B$6)*($D$6-$C$6))))</f>
        <v>1419291.0537973</v>
      </c>
      <c r="I630" s="30" t="n">
        <f aca="false">IF($D$7=$B$7,$B$7,IF(P630&lt;($C$7-$B$7)/($D$7-$B$7),$B$7+SQRT(P630*($D$7-$B$7)*($C$7-$B$7)),$D$7-SQRT((1-P630)*($D$7-$B$7)*($D$7-$C$7))))</f>
        <v>0.876447056595795</v>
      </c>
      <c r="J630" s="30" t="n">
        <f aca="false">IF($D$8=$B$8,$B$8,IF(Q630&lt;($C$8-$B$8)/($D$8-$B$8),$B$8+SQRT(Q630*($D$8-$B$8)*($C$8-$B$8)),$D$8-SQRT((1-Q630)*($D$8-$B$8)*($D$8-$C$8))))</f>
        <v>0.114067878636173</v>
      </c>
      <c r="K630" s="30" t="n">
        <f aca="false">F630*G630*H630*(1-I630*J630)+S630*(1-J630)</f>
        <v>761434.25819066</v>
      </c>
      <c r="L630" s="30" t="n">
        <f aca="false">K630-F630*G630*H630*(1-I630)</f>
        <v>656906.73173779</v>
      </c>
      <c r="M630" s="30" t="n">
        <f aca="true">RAND()</f>
        <v>0.0736462778428398</v>
      </c>
      <c r="N630" s="30" t="n">
        <f aca="true">RAND()</f>
        <v>0.561909906050662</v>
      </c>
      <c r="O630" s="30" t="n">
        <f aca="true">RAND()</f>
        <v>0.775184746533431</v>
      </c>
      <c r="P630" s="30" t="n">
        <f aca="true">RAND()</f>
        <v>0.0538036001985514</v>
      </c>
      <c r="Q630" s="30" t="n">
        <f aca="true">RAND()</f>
        <v>0.507711367860831</v>
      </c>
      <c r="R630" s="30" t="n">
        <f aca="true">RAND()</f>
        <v>0.930284974362036</v>
      </c>
      <c r="S630" s="32" t="n">
        <f aca="false">IF($D$9=$B$9,$B$9,IF(R630&lt;($C$9-$B$9)/($D$9-$B$9),$B$9+SQRT(R630*($D$9-$B$9)*($C$9-$B$9)),$D$9-SQRT((1-R630)*($D$9-$B$9)*($D$9-$C$9))))</f>
        <v>0</v>
      </c>
    </row>
    <row r="631" customFormat="false" ht="15" hidden="false" customHeight="false" outlineLevel="0" collapsed="false">
      <c r="A631" s="30" t="n">
        <v>611</v>
      </c>
      <c r="F631" s="31" t="n">
        <f aca="false">IF($D$4=$B$4,$B$4,IF(M631&lt;($C$4-$B$4)/($D$4-$B$4),$B$4+SQRT(M631*($D$4-$B$4)*($C$4-$B$4)),$D$4-SQRT((1-M631)*($D$4-$B$4)*($D$4-$C$4))))</f>
        <v>0.895529619623244</v>
      </c>
      <c r="G631" s="31" t="n">
        <f aca="false">IF($D$5=$B$5,$B$5,IF(N631&lt;($C$5-$B$5)/($D$5-$B$5),$B$5+SQRT(N631*($D$5-$B$5)*($C$5-$B$5)),$D$5-SQRT((1-N631)*($D$5-$B$5)*($D$5-$C$5))))</f>
        <v>0.641350370687142</v>
      </c>
      <c r="H631" s="30" t="n">
        <f aca="false">IF($D$6=$B$6,$B$6,IF(O631&lt;($C$6-$B$6)/($D$6-$B$6),$B$6+SQRT(O631*($D$6-$B$6)*($C$6-$B$6)),$D$6-SQRT((1-O631)*($D$6-$B$6)*($D$6-$C$6))))</f>
        <v>1255484.78165877</v>
      </c>
      <c r="I631" s="30" t="n">
        <f aca="false">IF($D$7=$B$7,$B$7,IF(P631&lt;($C$7-$B$7)/($D$7-$B$7),$B$7+SQRT(P631*($D$7-$B$7)*($C$7-$B$7)),$D$7-SQRT((1-P631)*($D$7-$B$7)*($D$7-$C$7))))</f>
        <v>0.939694947340441</v>
      </c>
      <c r="J631" s="30" t="n">
        <f aca="false">IF($D$8=$B$8,$B$8,IF(Q631&lt;($C$8-$B$8)/($D$8-$B$8),$B$8+SQRT(Q631*($D$8-$B$8)*($C$8-$B$8)),$D$8-SQRT((1-Q631)*($D$8-$B$8)*($D$8-$C$8))))</f>
        <v>0.130072174213495</v>
      </c>
      <c r="K631" s="30" t="n">
        <f aca="false">F631*G631*H631*(1-I631*J631)+S631*(1-J631)</f>
        <v>632948.535270983</v>
      </c>
      <c r="L631" s="30" t="n">
        <f aca="false">K631-F631*G631*H631*(1-I631)</f>
        <v>589463.43672499</v>
      </c>
      <c r="M631" s="30" t="n">
        <f aca="true">RAND()</f>
        <v>0.764636643000207</v>
      </c>
      <c r="N631" s="30" t="n">
        <f aca="true">RAND()</f>
        <v>0.0284975525994013</v>
      </c>
      <c r="O631" s="30" t="n">
        <f aca="true">RAND()</f>
        <v>0.63046472643887</v>
      </c>
      <c r="P631" s="30" t="n">
        <f aca="true">RAND()</f>
        <v>0.618860275261882</v>
      </c>
      <c r="Q631" s="30" t="n">
        <f aca="true">RAND()</f>
        <v>0.674006612051478</v>
      </c>
      <c r="R631" s="30" t="n">
        <f aca="true">RAND()</f>
        <v>0.41976480440818</v>
      </c>
      <c r="S631" s="32" t="n">
        <f aca="false">IF($D$9=$B$9,$B$9,IF(R631&lt;($C$9-$B$9)/($D$9-$B$9),$B$9+SQRT(R631*($D$9-$B$9)*($C$9-$B$9)),$D$9-SQRT((1-R631)*($D$9-$B$9)*($D$9-$C$9))))</f>
        <v>0</v>
      </c>
    </row>
    <row r="632" customFormat="false" ht="15" hidden="false" customHeight="false" outlineLevel="0" collapsed="false">
      <c r="A632" s="30" t="n">
        <v>612</v>
      </c>
      <c r="F632" s="31" t="n">
        <f aca="false">IF($D$4=$B$4,$B$4,IF(M632&lt;($C$4-$B$4)/($D$4-$B$4),$B$4+SQRT(M632*($D$4-$B$4)*($C$4-$B$4)),$D$4-SQRT((1-M632)*($D$4-$B$4)*($D$4-$C$4))))</f>
        <v>0.87405650610656</v>
      </c>
      <c r="G632" s="31" t="n">
        <f aca="false">IF($D$5=$B$5,$B$5,IF(N632&lt;($C$5-$B$5)/($D$5-$B$5),$B$5+SQRT(N632*($D$5-$B$5)*($C$5-$B$5)),$D$5-SQRT((1-N632)*($D$5-$B$5)*($D$5-$C$5))))</f>
        <v>0.784024904511034</v>
      </c>
      <c r="H632" s="30" t="n">
        <f aca="false">IF($D$6=$B$6,$B$6,IF(O632&lt;($C$6-$B$6)/($D$6-$B$6),$B$6+SQRT(O632*($D$6-$B$6)*($C$6-$B$6)),$D$6-SQRT((1-O632)*($D$6-$B$6)*($D$6-$C$6))))</f>
        <v>1353339.90856756</v>
      </c>
      <c r="I632" s="30" t="n">
        <f aca="false">IF($D$7=$B$7,$B$7,IF(P632&lt;($C$7-$B$7)/($D$7-$B$7),$B$7+SQRT(P632*($D$7-$B$7)*($C$7-$B$7)),$D$7-SQRT((1-P632)*($D$7-$B$7)*($D$7-$C$7))))</f>
        <v>0.961114328328906</v>
      </c>
      <c r="J632" s="30" t="n">
        <f aca="false">IF($D$8=$B$8,$B$8,IF(Q632&lt;($C$8-$B$8)/($D$8-$B$8),$B$8+SQRT(Q632*($D$8-$B$8)*($C$8-$B$8)),$D$8-SQRT((1-Q632)*($D$8-$B$8)*($D$8-$C$8))))</f>
        <v>0.0825325756427625</v>
      </c>
      <c r="K632" s="30" t="n">
        <f aca="false">F632*G632*H632*(1-I632*J632)+S632*(1-J632)</f>
        <v>853853.646006716</v>
      </c>
      <c r="L632" s="30" t="n">
        <f aca="false">K632-F632*G632*H632*(1-I632)</f>
        <v>817790.313018929</v>
      </c>
      <c r="M632" s="30" t="n">
        <f aca="true">RAND()</f>
        <v>0.605913346360459</v>
      </c>
      <c r="N632" s="30" t="n">
        <f aca="true">RAND()</f>
        <v>0.564419424671583</v>
      </c>
      <c r="O632" s="30" t="n">
        <f aca="true">RAND()</f>
        <v>0.721220484099056</v>
      </c>
      <c r="P632" s="30" t="n">
        <f aca="true">RAND()</f>
        <v>0.908546514238881</v>
      </c>
      <c r="Q632" s="30" t="n">
        <f aca="true">RAND()</f>
        <v>0.141115797060276</v>
      </c>
      <c r="R632" s="30" t="n">
        <f aca="true">RAND()</f>
        <v>0.169266555139495</v>
      </c>
      <c r="S632" s="32" t="n">
        <f aca="false">IF($D$9=$B$9,$B$9,IF(R632&lt;($C$9-$B$9)/($D$9-$B$9),$B$9+SQRT(R632*($D$9-$B$9)*($C$9-$B$9)),$D$9-SQRT((1-R632)*($D$9-$B$9)*($D$9-$C$9))))</f>
        <v>0</v>
      </c>
    </row>
    <row r="633" customFormat="false" ht="15" hidden="false" customHeight="false" outlineLevel="0" collapsed="false">
      <c r="A633" s="30" t="n">
        <v>613</v>
      </c>
      <c r="F633" s="31" t="n">
        <f aca="false">IF($D$4=$B$4,$B$4,IF(M633&lt;($C$4-$B$4)/($D$4-$B$4),$B$4+SQRT(M633*($D$4-$B$4)*($C$4-$B$4)),$D$4-SQRT((1-M633)*($D$4-$B$4)*($D$4-$C$4))))</f>
        <v>0.824083411571155</v>
      </c>
      <c r="G633" s="31" t="n">
        <f aca="false">IF($D$5=$B$5,$B$5,IF(N633&lt;($C$5-$B$5)/($D$5-$B$5),$B$5+SQRT(N633*($D$5-$B$5)*($C$5-$B$5)),$D$5-SQRT((1-N633)*($D$5-$B$5)*($D$5-$C$5))))</f>
        <v>0.802231823495006</v>
      </c>
      <c r="H633" s="30" t="n">
        <f aca="false">IF($D$6=$B$6,$B$6,IF(O633&lt;($C$6-$B$6)/($D$6-$B$6),$B$6+SQRT(O633*($D$6-$B$6)*($C$6-$B$6)),$D$6-SQRT((1-O633)*($D$6-$B$6)*($D$6-$C$6))))</f>
        <v>1458930.70143976</v>
      </c>
      <c r="I633" s="30" t="n">
        <f aca="false">IF($D$7=$B$7,$B$7,IF(P633&lt;($C$7-$B$7)/($D$7-$B$7),$B$7+SQRT(P633*($D$7-$B$7)*($C$7-$B$7)),$D$7-SQRT((1-P633)*($D$7-$B$7)*($D$7-$C$7))))</f>
        <v>0.893661412075183</v>
      </c>
      <c r="J633" s="30" t="n">
        <f aca="false">IF($D$8=$B$8,$B$8,IF(Q633&lt;($C$8-$B$8)/($D$8-$B$8),$B$8+SQRT(Q633*($D$8-$B$8)*($C$8-$B$8)),$D$8-SQRT((1-Q633)*($D$8-$B$8)*($D$8-$C$8))))</f>
        <v>0.186691357160042</v>
      </c>
      <c r="K633" s="30" t="n">
        <f aca="false">F633*G633*H633*(1-I633*J633)+S633*(1-J633)</f>
        <v>803590.374581702</v>
      </c>
      <c r="L633" s="30" t="n">
        <f aca="false">K633-F633*G633*H633*(1-I633)</f>
        <v>701025.982423475</v>
      </c>
      <c r="M633" s="30" t="n">
        <f aca="true">RAND()</f>
        <v>0.307933860542735</v>
      </c>
      <c r="N633" s="30" t="n">
        <f aca="true">RAND()</f>
        <v>0.681379455429613</v>
      </c>
      <c r="O633" s="30" t="n">
        <f aca="true">RAND()</f>
        <v>0.80482934277035</v>
      </c>
      <c r="P633" s="30" t="n">
        <f aca="true">RAND()</f>
        <v>0.146639915722995</v>
      </c>
      <c r="Q633" s="30" t="n">
        <f aca="true">RAND()</f>
        <v>0.988192001717229</v>
      </c>
      <c r="R633" s="30" t="n">
        <f aca="true">RAND()</f>
        <v>0.240272304263313</v>
      </c>
      <c r="S633" s="32" t="n">
        <f aca="false">IF($D$9=$B$9,$B$9,IF(R633&lt;($C$9-$B$9)/($D$9-$B$9),$B$9+SQRT(R633*($D$9-$B$9)*($C$9-$B$9)),$D$9-SQRT((1-R633)*($D$9-$B$9)*($D$9-$C$9))))</f>
        <v>0</v>
      </c>
    </row>
    <row r="634" customFormat="false" ht="15" hidden="false" customHeight="false" outlineLevel="0" collapsed="false">
      <c r="A634" s="30" t="n">
        <v>614</v>
      </c>
      <c r="F634" s="31" t="n">
        <f aca="false">IF($D$4=$B$4,$B$4,IF(M634&lt;($C$4-$B$4)/($D$4-$B$4),$B$4+SQRT(M634*($D$4-$B$4)*($C$4-$B$4)),$D$4-SQRT((1-M634)*($D$4-$B$4)*($D$4-$C$4))))</f>
        <v>0.83349529630233</v>
      </c>
      <c r="G634" s="31" t="n">
        <f aca="false">IF($D$5=$B$5,$B$5,IF(N634&lt;($C$5-$B$5)/($D$5-$B$5),$B$5+SQRT(N634*($D$5-$B$5)*($C$5-$B$5)),$D$5-SQRT((1-N634)*($D$5-$B$5)*($D$5-$C$5))))</f>
        <v>0.791125970438874</v>
      </c>
      <c r="H634" s="30" t="n">
        <f aca="false">IF($D$6=$B$6,$B$6,IF(O634&lt;($C$6-$B$6)/($D$6-$B$6),$B$6+SQRT(O634*($D$6-$B$6)*($C$6-$B$6)),$D$6-SQRT((1-O634)*($D$6-$B$6)*($D$6-$C$6))))</f>
        <v>873607.411822866</v>
      </c>
      <c r="I634" s="30" t="n">
        <f aca="false">IF($D$7=$B$7,$B$7,IF(P634&lt;($C$7-$B$7)/($D$7-$B$7),$B$7+SQRT(P634*($D$7-$B$7)*($C$7-$B$7)),$D$7-SQRT((1-P634)*($D$7-$B$7)*($D$7-$C$7))))</f>
        <v>0.907316887605472</v>
      </c>
      <c r="J634" s="30" t="n">
        <f aca="false">IF($D$8=$B$8,$B$8,IF(Q634&lt;($C$8-$B$8)/($D$8-$B$8),$B$8+SQRT(Q634*($D$8-$B$8)*($C$8-$B$8)),$D$8-SQRT((1-Q634)*($D$8-$B$8)*($D$8-$C$8))))</f>
        <v>0.108390994541736</v>
      </c>
      <c r="K634" s="30" t="n">
        <f aca="false">F634*G634*H634*(1-I634*J634)+S634*(1-J634)</f>
        <v>519404.26301572</v>
      </c>
      <c r="L634" s="30" t="n">
        <f aca="false">K634-F634*G634*H634*(1-I634)</f>
        <v>466013.550814895</v>
      </c>
      <c r="M634" s="30" t="n">
        <f aca="true">RAND()</f>
        <v>0.356419882696938</v>
      </c>
      <c r="N634" s="30" t="n">
        <f aca="true">RAND()</f>
        <v>0.608818942936692</v>
      </c>
      <c r="O634" s="30" t="n">
        <f aca="true">RAND()</f>
        <v>0.186109997558641</v>
      </c>
      <c r="P634" s="30" t="n">
        <f aca="true">RAND()</f>
        <v>0.252709661906024</v>
      </c>
      <c r="Q634" s="30" t="n">
        <f aca="true">RAND()</f>
        <v>0.440519341263184</v>
      </c>
      <c r="R634" s="30" t="n">
        <f aca="true">RAND()</f>
        <v>0.835511449675183</v>
      </c>
      <c r="S634" s="32" t="n">
        <f aca="false">IF($D$9=$B$9,$B$9,IF(R634&lt;($C$9-$B$9)/($D$9-$B$9),$B$9+SQRT(R634*($D$9-$B$9)*($C$9-$B$9)),$D$9-SQRT((1-R634)*($D$9-$B$9)*($D$9-$C$9))))</f>
        <v>0</v>
      </c>
    </row>
    <row r="635" customFormat="false" ht="15" hidden="false" customHeight="false" outlineLevel="0" collapsed="false">
      <c r="A635" s="30" t="n">
        <v>615</v>
      </c>
      <c r="F635" s="31" t="n">
        <f aca="false">IF($D$4=$B$4,$B$4,IF(M635&lt;($C$4-$B$4)/($D$4-$B$4),$B$4+SQRT(M635*($D$4-$B$4)*($C$4-$B$4)),$D$4-SQRT((1-M635)*($D$4-$B$4)*($D$4-$C$4))))</f>
        <v>0.882821146403052</v>
      </c>
      <c r="G635" s="31" t="n">
        <f aca="false">IF($D$5=$B$5,$B$5,IF(N635&lt;($C$5-$B$5)/($D$5-$B$5),$B$5+SQRT(N635*($D$5-$B$5)*($C$5-$B$5)),$D$5-SQRT((1-N635)*($D$5-$B$5)*($D$5-$C$5))))</f>
        <v>0.759848856319523</v>
      </c>
      <c r="H635" s="30" t="n">
        <f aca="false">IF($D$6=$B$6,$B$6,IF(O635&lt;($C$6-$B$6)/($D$6-$B$6),$B$6+SQRT(O635*($D$6-$B$6)*($C$6-$B$6)),$D$6-SQRT((1-O635)*($D$6-$B$6)*($D$6-$C$6))))</f>
        <v>992067.083738189</v>
      </c>
      <c r="I635" s="30" t="n">
        <f aca="false">IF($D$7=$B$7,$B$7,IF(P635&lt;($C$7-$B$7)/($D$7-$B$7),$B$7+SQRT(P635*($D$7-$B$7)*($C$7-$B$7)),$D$7-SQRT((1-P635)*($D$7-$B$7)*($D$7-$C$7))))</f>
        <v>0.916215959502434</v>
      </c>
      <c r="J635" s="30" t="n">
        <f aca="false">IF($D$8=$B$8,$B$8,IF(Q635&lt;($C$8-$B$8)/($D$8-$B$8),$B$8+SQRT(Q635*($D$8-$B$8)*($C$8-$B$8)),$D$8-SQRT((1-Q635)*($D$8-$B$8)*($D$8-$C$8))))</f>
        <v>0.178322038860302</v>
      </c>
      <c r="K635" s="30" t="n">
        <f aca="false">F635*G635*H635*(1-I635*J635)+S635*(1-J635)</f>
        <v>556760.538998518</v>
      </c>
      <c r="L635" s="30" t="n">
        <f aca="false">K635-F635*G635*H635*(1-I635)</f>
        <v>501003.168785272</v>
      </c>
      <c r="M635" s="30" t="n">
        <f aca="true">RAND()</f>
        <v>0.668471431442521</v>
      </c>
      <c r="N635" s="30" t="n">
        <f aca="true">RAND()</f>
        <v>0.425860947777658</v>
      </c>
      <c r="O635" s="30" t="n">
        <f aca="true">RAND()</f>
        <v>0.322840019864807</v>
      </c>
      <c r="P635" s="30" t="n">
        <f aca="true">RAND()</f>
        <v>0.337273330217533</v>
      </c>
      <c r="Q635" s="30" t="n">
        <f aca="true">RAND()</f>
        <v>0.968671066721715</v>
      </c>
      <c r="R635" s="30" t="n">
        <f aca="true">RAND()</f>
        <v>0.700671668444733</v>
      </c>
      <c r="S635" s="32" t="n">
        <f aca="false">IF($D$9=$B$9,$B$9,IF(R635&lt;($C$9-$B$9)/($D$9-$B$9),$B$9+SQRT(R635*($D$9-$B$9)*($C$9-$B$9)),$D$9-SQRT((1-R635)*($D$9-$B$9)*($D$9-$C$9))))</f>
        <v>0</v>
      </c>
    </row>
    <row r="636" customFormat="false" ht="15" hidden="false" customHeight="false" outlineLevel="0" collapsed="false">
      <c r="A636" s="30" t="n">
        <v>616</v>
      </c>
      <c r="F636" s="31" t="n">
        <f aca="false">IF($D$4=$B$4,$B$4,IF(M636&lt;($C$4-$B$4)/($D$4-$B$4),$B$4+SQRT(M636*($D$4-$B$4)*($C$4-$B$4)),$D$4-SQRT((1-M636)*($D$4-$B$4)*($D$4-$C$4))))</f>
        <v>0.765117195070161</v>
      </c>
      <c r="G636" s="31" t="n">
        <f aca="false">IF($D$5=$B$5,$B$5,IF(N636&lt;($C$5-$B$5)/($D$5-$B$5),$B$5+SQRT(N636*($D$5-$B$5)*($C$5-$B$5)),$D$5-SQRT((1-N636)*($D$5-$B$5)*($D$5-$C$5))))</f>
        <v>0.850300485776567</v>
      </c>
      <c r="H636" s="30" t="n">
        <f aca="false">IF($D$6=$B$6,$B$6,IF(O636&lt;($C$6-$B$6)/($D$6-$B$6),$B$6+SQRT(O636*($D$6-$B$6)*($C$6-$B$6)),$D$6-SQRT((1-O636)*($D$6-$B$6)*($D$6-$C$6))))</f>
        <v>1501816.81070081</v>
      </c>
      <c r="I636" s="30" t="n">
        <f aca="false">IF($D$7=$B$7,$B$7,IF(P636&lt;($C$7-$B$7)/($D$7-$B$7),$B$7+SQRT(P636*($D$7-$B$7)*($C$7-$B$7)),$D$7-SQRT((1-P636)*($D$7-$B$7)*($D$7-$C$7))))</f>
        <v>0.896553954967328</v>
      </c>
      <c r="J636" s="30" t="n">
        <f aca="false">IF($D$8=$B$8,$B$8,IF(Q636&lt;($C$8-$B$8)/($D$8-$B$8),$B$8+SQRT(Q636*($D$8-$B$8)*($C$8-$B$8)),$D$8-SQRT((1-Q636)*($D$8-$B$8)*($D$8-$C$8))))</f>
        <v>0.0777281646741759</v>
      </c>
      <c r="K636" s="30" t="n">
        <f aca="false">F636*G636*H636*(1-I636*J636)+S636*(1-J636)</f>
        <v>908963.010257045</v>
      </c>
      <c r="L636" s="30" t="n">
        <f aca="false">K636-F636*G636*H636*(1-I636)</f>
        <v>807890.921222274</v>
      </c>
      <c r="M636" s="30" t="n">
        <f aca="true">RAND()</f>
        <v>0.0848049818761067</v>
      </c>
      <c r="N636" s="30" t="n">
        <f aca="true">RAND()</f>
        <v>0.917665276198491</v>
      </c>
      <c r="O636" s="30" t="n">
        <f aca="true">RAND()</f>
        <v>0.834542339933126</v>
      </c>
      <c r="P636" s="30" t="n">
        <f aca="true">RAND()</f>
        <v>0.166713132546157</v>
      </c>
      <c r="Q636" s="30" t="n">
        <f aca="true">RAND()</f>
        <v>0.102513482159762</v>
      </c>
      <c r="R636" s="30" t="n">
        <f aca="true">RAND()</f>
        <v>0.586270396131009</v>
      </c>
      <c r="S636" s="32" t="n">
        <f aca="false">IF($D$9=$B$9,$B$9,IF(R636&lt;($C$9-$B$9)/($D$9-$B$9),$B$9+SQRT(R636*($D$9-$B$9)*($C$9-$B$9)),$D$9-SQRT((1-R636)*($D$9-$B$9)*($D$9-$C$9))))</f>
        <v>0</v>
      </c>
    </row>
    <row r="637" customFormat="false" ht="15" hidden="false" customHeight="false" outlineLevel="0" collapsed="false">
      <c r="A637" s="30" t="n">
        <v>617</v>
      </c>
      <c r="F637" s="31" t="n">
        <f aca="false">IF($D$4=$B$4,$B$4,IF(M637&lt;($C$4-$B$4)/($D$4-$B$4),$B$4+SQRT(M637*($D$4-$B$4)*($C$4-$B$4)),$D$4-SQRT((1-M637)*($D$4-$B$4)*($D$4-$C$4))))</f>
        <v>0.860934587742438</v>
      </c>
      <c r="G637" s="31" t="n">
        <f aca="false">IF($D$5=$B$5,$B$5,IF(N637&lt;($C$5-$B$5)/($D$5-$B$5),$B$5+SQRT(N637*($D$5-$B$5)*($C$5-$B$5)),$D$5-SQRT((1-N637)*($D$5-$B$5)*($D$5-$C$5))))</f>
        <v>0.836505706747861</v>
      </c>
      <c r="H637" s="30" t="n">
        <f aca="false">IF($D$6=$B$6,$B$6,IF(O637&lt;($C$6-$B$6)/($D$6-$B$6),$B$6+SQRT(O637*($D$6-$B$6)*($C$6-$B$6)),$D$6-SQRT((1-O637)*($D$6-$B$6)*($D$6-$C$6))))</f>
        <v>1594078.81382772</v>
      </c>
      <c r="I637" s="30" t="n">
        <f aca="false">IF($D$7=$B$7,$B$7,IF(P637&lt;($C$7-$B$7)/($D$7-$B$7),$B$7+SQRT(P637*($D$7-$B$7)*($C$7-$B$7)),$D$7-SQRT((1-P637)*($D$7-$B$7)*($D$7-$C$7))))</f>
        <v>0.880596707976438</v>
      </c>
      <c r="J637" s="30" t="n">
        <f aca="false">IF($D$8=$B$8,$B$8,IF(Q637&lt;($C$8-$B$8)/($D$8-$B$8),$B$8+SQRT(Q637*($D$8-$B$8)*($C$8-$B$8)),$D$8-SQRT((1-Q637)*($D$8-$B$8)*($D$8-$C$8))))</f>
        <v>0.060224164725632</v>
      </c>
      <c r="K637" s="30" t="n">
        <f aca="false">F637*G637*H637*(1-I637*J637)+S637*(1-J637)</f>
        <v>1087135.32148683</v>
      </c>
      <c r="L637" s="30" t="n">
        <f aca="false">K637-F637*G637*H637*(1-I637)</f>
        <v>950058.143675698</v>
      </c>
      <c r="M637" s="30" t="n">
        <f aca="true">RAND()</f>
        <v>0.51799883063657</v>
      </c>
      <c r="N637" s="30" t="n">
        <f aca="true">RAND()</f>
        <v>0.865615824147044</v>
      </c>
      <c r="O637" s="30" t="n">
        <f aca="true">RAND()</f>
        <v>0.890151993744327</v>
      </c>
      <c r="P637" s="30" t="n">
        <f aca="true">RAND()</f>
        <v>0.0720121953073409</v>
      </c>
      <c r="Q637" s="30" t="n">
        <f aca="true">RAND()</f>
        <v>0.0139378059115809</v>
      </c>
      <c r="R637" s="30" t="n">
        <f aca="true">RAND()</f>
        <v>0.839341146217395</v>
      </c>
      <c r="S637" s="32" t="n">
        <f aca="false">IF($D$9=$B$9,$B$9,IF(R637&lt;($C$9-$B$9)/($D$9-$B$9),$B$9+SQRT(R637*($D$9-$B$9)*($C$9-$B$9)),$D$9-SQRT((1-R637)*($D$9-$B$9)*($D$9-$C$9))))</f>
        <v>0</v>
      </c>
    </row>
    <row r="638" customFormat="false" ht="15" hidden="false" customHeight="false" outlineLevel="0" collapsed="false">
      <c r="A638" s="30" t="n">
        <v>618</v>
      </c>
      <c r="F638" s="31" t="n">
        <f aca="false">IF($D$4=$B$4,$B$4,IF(M638&lt;($C$4-$B$4)/($D$4-$B$4),$B$4+SQRT(M638*($D$4-$B$4)*($C$4-$B$4)),$D$4-SQRT((1-M638)*($D$4-$B$4)*($D$4-$C$4))))</f>
        <v>0.932881604082914</v>
      </c>
      <c r="G638" s="31" t="n">
        <f aca="false">IF($D$5=$B$5,$B$5,IF(N638&lt;($C$5-$B$5)/($D$5-$B$5),$B$5+SQRT(N638*($D$5-$B$5)*($C$5-$B$5)),$D$5-SQRT((1-N638)*($D$5-$B$5)*($D$5-$C$5))))</f>
        <v>0.656644098593744</v>
      </c>
      <c r="H638" s="30" t="n">
        <f aca="false">IF($D$6=$B$6,$B$6,IF(O638&lt;($C$6-$B$6)/($D$6-$B$6),$B$6+SQRT(O638*($D$6-$B$6)*($C$6-$B$6)),$D$6-SQRT((1-O638)*($D$6-$B$6)*($D$6-$C$6))))</f>
        <v>1625123.2362525</v>
      </c>
      <c r="I638" s="30" t="n">
        <f aca="false">IF($D$7=$B$7,$B$7,IF(P638&lt;($C$7-$B$7)/($D$7-$B$7),$B$7+SQRT(P638*($D$7-$B$7)*($C$7-$B$7)),$D$7-SQRT((1-P638)*($D$7-$B$7)*($D$7-$C$7))))</f>
        <v>0.91716108084848</v>
      </c>
      <c r="J638" s="30" t="n">
        <f aca="false">IF($D$8=$B$8,$B$8,IF(Q638&lt;($C$8-$B$8)/($D$8-$B$8),$B$8+SQRT(Q638*($D$8-$B$8)*($C$8-$B$8)),$D$8-SQRT((1-Q638)*($D$8-$B$8)*($D$8-$C$8))))</f>
        <v>0.0971696310857763</v>
      </c>
      <c r="K638" s="30" t="n">
        <f aca="false">F638*G638*H638*(1-I638*J638)+S638*(1-J638)</f>
        <v>906784.199094831</v>
      </c>
      <c r="L638" s="30" t="n">
        <f aca="false">K638-F638*G638*H638*(1-I638)</f>
        <v>824317.749321737</v>
      </c>
      <c r="M638" s="30" t="n">
        <f aca="true">RAND()</f>
        <v>0.976556841698072</v>
      </c>
      <c r="N638" s="30" t="n">
        <f aca="true">RAND()</f>
        <v>0.0534758984249634</v>
      </c>
      <c r="O638" s="30" t="n">
        <f aca="true">RAND()</f>
        <v>0.906311608001467</v>
      </c>
      <c r="P638" s="30" t="n">
        <f aca="true">RAND()</f>
        <v>0.346970060056619</v>
      </c>
      <c r="Q638" s="30" t="n">
        <f aca="true">RAND()</f>
        <v>0.296663212902431</v>
      </c>
      <c r="R638" s="30" t="n">
        <f aca="true">RAND()</f>
        <v>0.731769300663366</v>
      </c>
      <c r="S638" s="32" t="n">
        <f aca="false">IF($D$9=$B$9,$B$9,IF(R638&lt;($C$9-$B$9)/($D$9-$B$9),$B$9+SQRT(R638*($D$9-$B$9)*($C$9-$B$9)),$D$9-SQRT((1-R638)*($D$9-$B$9)*($D$9-$C$9))))</f>
        <v>0</v>
      </c>
    </row>
    <row r="639" customFormat="false" ht="15" hidden="false" customHeight="false" outlineLevel="0" collapsed="false">
      <c r="A639" s="30" t="n">
        <v>619</v>
      </c>
      <c r="F639" s="31" t="n">
        <f aca="false">IF($D$4=$B$4,$B$4,IF(M639&lt;($C$4-$B$4)/($D$4-$B$4),$B$4+SQRT(M639*($D$4-$B$4)*($C$4-$B$4)),$D$4-SQRT((1-M639)*($D$4-$B$4)*($D$4-$C$4))))</f>
        <v>0.907891341010068</v>
      </c>
      <c r="G639" s="31" t="n">
        <f aca="false">IF($D$5=$B$5,$B$5,IF(N639&lt;($C$5-$B$5)/($D$5-$B$5),$B$5+SQRT(N639*($D$5-$B$5)*($C$5-$B$5)),$D$5-SQRT((1-N639)*($D$5-$B$5)*($D$5-$C$5))))</f>
        <v>0.732001440109046</v>
      </c>
      <c r="H639" s="30" t="n">
        <f aca="false">IF($D$6=$B$6,$B$6,IF(O639&lt;($C$6-$B$6)/($D$6-$B$6),$B$6+SQRT(O639*($D$6-$B$6)*($C$6-$B$6)),$D$6-SQRT((1-O639)*($D$6-$B$6)*($D$6-$C$6))))</f>
        <v>754313.521621193</v>
      </c>
      <c r="I639" s="30" t="n">
        <f aca="false">IF($D$7=$B$7,$B$7,IF(P639&lt;($C$7-$B$7)/($D$7-$B$7),$B$7+SQRT(P639*($D$7-$B$7)*($C$7-$B$7)),$D$7-SQRT((1-P639)*($D$7-$B$7)*($D$7-$C$7))))</f>
        <v>0.927429363045473</v>
      </c>
      <c r="J639" s="30" t="n">
        <f aca="false">IF($D$8=$B$8,$B$8,IF(Q639&lt;($C$8-$B$8)/($D$8-$B$8),$B$8+SQRT(Q639*($D$8-$B$8)*($C$8-$B$8)),$D$8-SQRT((1-Q639)*($D$8-$B$8)*($D$8-$C$8))))</f>
        <v>0.135789341080713</v>
      </c>
      <c r="K639" s="30" t="n">
        <f aca="false">F639*G639*H639*(1-I639*J639)+S639*(1-J639)</f>
        <v>438168.771134189</v>
      </c>
      <c r="L639" s="30" t="n">
        <f aca="false">K639-F639*G639*H639*(1-I639)</f>
        <v>401789.111018488</v>
      </c>
      <c r="M639" s="30" t="n">
        <f aca="true">RAND()</f>
        <v>0.858148867045569</v>
      </c>
      <c r="N639" s="30" t="n">
        <f aca="true">RAND()</f>
        <v>0.290406336514368</v>
      </c>
      <c r="O639" s="30" t="n">
        <f aca="true">RAND()</f>
        <v>0.0862338230391642</v>
      </c>
      <c r="P639" s="30" t="n">
        <f aca="true">RAND()</f>
        <v>0.461177404740585</v>
      </c>
      <c r="Q639" s="30" t="n">
        <f aca="true">RAND()</f>
        <v>0.725132752076736</v>
      </c>
      <c r="R639" s="30" t="n">
        <f aca="true">RAND()</f>
        <v>0.672362916632984</v>
      </c>
      <c r="S639" s="32" t="n">
        <f aca="false">IF($D$9=$B$9,$B$9,IF(R639&lt;($C$9-$B$9)/($D$9-$B$9),$B$9+SQRT(R639*($D$9-$B$9)*($C$9-$B$9)),$D$9-SQRT((1-R639)*($D$9-$B$9)*($D$9-$C$9))))</f>
        <v>0</v>
      </c>
    </row>
    <row r="640" customFormat="false" ht="15" hidden="false" customHeight="false" outlineLevel="0" collapsed="false">
      <c r="A640" s="30" t="n">
        <v>620</v>
      </c>
      <c r="F640" s="31" t="n">
        <f aca="false">IF($D$4=$B$4,$B$4,IF(M640&lt;($C$4-$B$4)/($D$4-$B$4),$B$4+SQRT(M640*($D$4-$B$4)*($C$4-$B$4)),$D$4-SQRT((1-M640)*($D$4-$B$4)*($D$4-$C$4))))</f>
        <v>0.794107621693848</v>
      </c>
      <c r="G640" s="31" t="n">
        <f aca="false">IF($D$5=$B$5,$B$5,IF(N640&lt;($C$5-$B$5)/($D$5-$B$5),$B$5+SQRT(N640*($D$5-$B$5)*($C$5-$B$5)),$D$5-SQRT((1-N640)*($D$5-$B$5)*($D$5-$C$5))))</f>
        <v>0.83751986267087</v>
      </c>
      <c r="H640" s="30" t="n">
        <f aca="false">IF($D$6=$B$6,$B$6,IF(O640&lt;($C$6-$B$6)/($D$6-$B$6),$B$6+SQRT(O640*($D$6-$B$6)*($C$6-$B$6)),$D$6-SQRT((1-O640)*($D$6-$B$6)*($D$6-$C$6))))</f>
        <v>933118.296546246</v>
      </c>
      <c r="I640" s="30" t="n">
        <f aca="false">IF($D$7=$B$7,$B$7,IF(P640&lt;($C$7-$B$7)/($D$7-$B$7),$B$7+SQRT(P640*($D$7-$B$7)*($C$7-$B$7)),$D$7-SQRT((1-P640)*($D$7-$B$7)*($D$7-$C$7))))</f>
        <v>0.899016582488711</v>
      </c>
      <c r="J640" s="30" t="n">
        <f aca="false">IF($D$8=$B$8,$B$8,IF(Q640&lt;($C$8-$B$8)/($D$8-$B$8),$B$8+SQRT(Q640*($D$8-$B$8)*($C$8-$B$8)),$D$8-SQRT((1-Q640)*($D$8-$B$8)*($D$8-$C$8))))</f>
        <v>0.141837204813597</v>
      </c>
      <c r="K640" s="30" t="n">
        <f aca="false">F640*G640*H640*(1-I640*J640)+S640*(1-J640)</f>
        <v>541464.081269923</v>
      </c>
      <c r="L640" s="30" t="n">
        <f aca="false">K640-F640*G640*H640*(1-I640)</f>
        <v>478793.856954082</v>
      </c>
      <c r="M640" s="30" t="n">
        <f aca="true">RAND()</f>
        <v>0.177124889217449</v>
      </c>
      <c r="N640" s="30" t="n">
        <f aca="true">RAND()</f>
        <v>0.869874414644437</v>
      </c>
      <c r="O640" s="30" t="n">
        <f aca="true">RAND()</f>
        <v>0.250121945070829</v>
      </c>
      <c r="P640" s="30" t="n">
        <f aca="true">RAND()</f>
        <v>0.18481733529789</v>
      </c>
      <c r="Q640" s="30" t="n">
        <f aca="true">RAND()</f>
        <v>0.774472617073634</v>
      </c>
      <c r="R640" s="30" t="n">
        <f aca="true">RAND()</f>
        <v>0.276756127082424</v>
      </c>
      <c r="S640" s="32" t="n">
        <f aca="false">IF($D$9=$B$9,$B$9,IF(R640&lt;($C$9-$B$9)/($D$9-$B$9),$B$9+SQRT(R640*($D$9-$B$9)*($C$9-$B$9)),$D$9-SQRT((1-R640)*($D$9-$B$9)*($D$9-$C$9))))</f>
        <v>0</v>
      </c>
    </row>
    <row r="641" customFormat="false" ht="15" hidden="false" customHeight="false" outlineLevel="0" collapsed="false">
      <c r="A641" s="30" t="n">
        <v>621</v>
      </c>
      <c r="F641" s="31" t="n">
        <f aca="false">IF($D$4=$B$4,$B$4,IF(M641&lt;($C$4-$B$4)/($D$4-$B$4),$B$4+SQRT(M641*($D$4-$B$4)*($C$4-$B$4)),$D$4-SQRT((1-M641)*($D$4-$B$4)*($D$4-$C$4))))</f>
        <v>0.874989607313582</v>
      </c>
      <c r="G641" s="31" t="n">
        <f aca="false">IF($D$5=$B$5,$B$5,IF(N641&lt;($C$5-$B$5)/($D$5-$B$5),$B$5+SQRT(N641*($D$5-$B$5)*($C$5-$B$5)),$D$5-SQRT((1-N641)*($D$5-$B$5)*($D$5-$C$5))))</f>
        <v>0.701562546074979</v>
      </c>
      <c r="H641" s="30" t="n">
        <f aca="false">IF($D$6=$B$6,$B$6,IF(O641&lt;($C$6-$B$6)/($D$6-$B$6),$B$6+SQRT(O641*($D$6-$B$6)*($C$6-$B$6)),$D$6-SQRT((1-O641)*($D$6-$B$6)*($D$6-$C$6))))</f>
        <v>936674.961527427</v>
      </c>
      <c r="I641" s="30" t="n">
        <f aca="false">IF($D$7=$B$7,$B$7,IF(P641&lt;($C$7-$B$7)/($D$7-$B$7),$B$7+SQRT(P641*($D$7-$B$7)*($C$7-$B$7)),$D$7-SQRT((1-P641)*($D$7-$B$7)*($D$7-$C$7))))</f>
        <v>0.91124001790212</v>
      </c>
      <c r="J641" s="30" t="n">
        <f aca="false">IF($D$8=$B$8,$B$8,IF(Q641&lt;($C$8-$B$8)/($D$8-$B$8),$B$8+SQRT(Q641*($D$8-$B$8)*($C$8-$B$8)),$D$8-SQRT((1-Q641)*($D$8-$B$8)*($D$8-$C$8))))</f>
        <v>0.142153924129738</v>
      </c>
      <c r="K641" s="30" t="n">
        <f aca="false">F641*G641*H641*(1-I641*J641)+S641*(1-J641)</f>
        <v>500505.488419806</v>
      </c>
      <c r="L641" s="30" t="n">
        <f aca="false">K641-F641*G641*H641*(1-I641)</f>
        <v>449469.631948785</v>
      </c>
      <c r="M641" s="30" t="n">
        <f aca="true">RAND()</f>
        <v>0.612427253355236</v>
      </c>
      <c r="N641" s="30" t="n">
        <f aca="true">RAND()</f>
        <v>0.171915846087203</v>
      </c>
      <c r="O641" s="30" t="n">
        <f aca="true">RAND()</f>
        <v>0.254246696033306</v>
      </c>
      <c r="P641" s="30" t="n">
        <f aca="true">RAND()</f>
        <v>0.28848767635784</v>
      </c>
      <c r="Q641" s="30" t="n">
        <f aca="true">RAND()</f>
        <v>0.77692210042746</v>
      </c>
      <c r="R641" s="30" t="n">
        <f aca="true">RAND()</f>
        <v>0.774259424173164</v>
      </c>
      <c r="S641" s="32" t="n">
        <f aca="false">IF($D$9=$B$9,$B$9,IF(R641&lt;($C$9-$B$9)/($D$9-$B$9),$B$9+SQRT(R641*($D$9-$B$9)*($C$9-$B$9)),$D$9-SQRT((1-R641)*($D$9-$B$9)*($D$9-$C$9))))</f>
        <v>0</v>
      </c>
    </row>
    <row r="642" customFormat="false" ht="15" hidden="false" customHeight="false" outlineLevel="0" collapsed="false">
      <c r="A642" s="30" t="n">
        <v>622</v>
      </c>
      <c r="F642" s="31" t="n">
        <f aca="false">IF($D$4=$B$4,$B$4,IF(M642&lt;($C$4-$B$4)/($D$4-$B$4),$B$4+SQRT(M642*($D$4-$B$4)*($C$4-$B$4)),$D$4-SQRT((1-M642)*($D$4-$B$4)*($D$4-$C$4))))</f>
        <v>0.833777171774863</v>
      </c>
      <c r="G642" s="31" t="n">
        <f aca="false">IF($D$5=$B$5,$B$5,IF(N642&lt;($C$5-$B$5)/($D$5-$B$5),$B$5+SQRT(N642*($D$5-$B$5)*($C$5-$B$5)),$D$5-SQRT((1-N642)*($D$5-$B$5)*($D$5-$C$5))))</f>
        <v>0.836608610708815</v>
      </c>
      <c r="H642" s="30" t="n">
        <f aca="false">IF($D$6=$B$6,$B$6,IF(O642&lt;($C$6-$B$6)/($D$6-$B$6),$B$6+SQRT(O642*($D$6-$B$6)*($C$6-$B$6)),$D$6-SQRT((1-O642)*($D$6-$B$6)*($D$6-$C$6))))</f>
        <v>639453.409866242</v>
      </c>
      <c r="I642" s="30" t="n">
        <f aca="false">IF($D$7=$B$7,$B$7,IF(P642&lt;($C$7-$B$7)/($D$7-$B$7),$B$7+SQRT(P642*($D$7-$B$7)*($C$7-$B$7)),$D$7-SQRT((1-P642)*($D$7-$B$7)*($D$7-$C$7))))</f>
        <v>0.950386368299981</v>
      </c>
      <c r="J642" s="30" t="n">
        <f aca="false">IF($D$8=$B$8,$B$8,IF(Q642&lt;($C$8-$B$8)/($D$8-$B$8),$B$8+SQRT(Q642*($D$8-$B$8)*($C$8-$B$8)),$D$8-SQRT((1-Q642)*($D$8-$B$8)*($D$8-$C$8))))</f>
        <v>0.0865531167322897</v>
      </c>
      <c r="K642" s="30" t="n">
        <f aca="false">F642*G642*H642*(1-I642*J642)+S642*(1-J642)</f>
        <v>409356.243374908</v>
      </c>
      <c r="L642" s="30" t="n">
        <f aca="false">K642-F642*G642*H642*(1-I642)</f>
        <v>387226.200443106</v>
      </c>
      <c r="M642" s="30" t="n">
        <f aca="true">RAND()</f>
        <v>0.357926633761623</v>
      </c>
      <c r="N642" s="30" t="n">
        <f aca="true">RAND()</f>
        <v>0.866051058791114</v>
      </c>
      <c r="O642" s="30" t="n">
        <f aca="true">RAND()</f>
        <v>0.0259296713644295</v>
      </c>
      <c r="P642" s="30" t="n">
        <f aca="true">RAND()</f>
        <v>0.775136619880928</v>
      </c>
      <c r="Q642" s="30" t="n">
        <f aca="true">RAND()</f>
        <v>0.178150712379253</v>
      </c>
      <c r="R642" s="30" t="n">
        <f aca="true">RAND()</f>
        <v>0.084038060370694</v>
      </c>
      <c r="S642" s="32" t="n">
        <f aca="false">IF($D$9=$B$9,$B$9,IF(R642&lt;($C$9-$B$9)/($D$9-$B$9),$B$9+SQRT(R642*($D$9-$B$9)*($C$9-$B$9)),$D$9-SQRT((1-R642)*($D$9-$B$9)*($D$9-$C$9))))</f>
        <v>0</v>
      </c>
    </row>
    <row r="643" customFormat="false" ht="15" hidden="false" customHeight="false" outlineLevel="0" collapsed="false">
      <c r="A643" s="30" t="n">
        <v>623</v>
      </c>
      <c r="F643" s="31" t="n">
        <f aca="false">IF($D$4=$B$4,$B$4,IF(M643&lt;($C$4-$B$4)/($D$4-$B$4),$B$4+SQRT(M643*($D$4-$B$4)*($C$4-$B$4)),$D$4-SQRT((1-M643)*($D$4-$B$4)*($D$4-$C$4))))</f>
        <v>0.800902471292222</v>
      </c>
      <c r="G643" s="31" t="n">
        <f aca="false">IF($D$5=$B$5,$B$5,IF(N643&lt;($C$5-$B$5)/($D$5-$B$5),$B$5+SQRT(N643*($D$5-$B$5)*($C$5-$B$5)),$D$5-SQRT((1-N643)*($D$5-$B$5)*($D$5-$C$5))))</f>
        <v>0.620104666756058</v>
      </c>
      <c r="H643" s="30" t="n">
        <f aca="false">IF($D$6=$B$6,$B$6,IF(O643&lt;($C$6-$B$6)/($D$6-$B$6),$B$6+SQRT(O643*($D$6-$B$6)*($C$6-$B$6)),$D$6-SQRT((1-O643)*($D$6-$B$6)*($D$6-$C$6))))</f>
        <v>1237951.6344534</v>
      </c>
      <c r="I643" s="30" t="n">
        <f aca="false">IF($D$7=$B$7,$B$7,IF(P643&lt;($C$7-$B$7)/($D$7-$B$7),$B$7+SQRT(P643*($D$7-$B$7)*($C$7-$B$7)),$D$7-SQRT((1-P643)*($D$7-$B$7)*($D$7-$C$7))))</f>
        <v>0.923054004791771</v>
      </c>
      <c r="J643" s="30" t="n">
        <f aca="false">IF($D$8=$B$8,$B$8,IF(Q643&lt;($C$8-$B$8)/($D$8-$B$8),$B$8+SQRT(Q643*($D$8-$B$8)*($C$8-$B$8)),$D$8-SQRT((1-Q643)*($D$8-$B$8)*($D$8-$C$8))))</f>
        <v>0.116930707519811</v>
      </c>
      <c r="K643" s="30" t="n">
        <f aca="false">F643*G643*H643*(1-I643*J643)+S643*(1-J643)</f>
        <v>548460.822676244</v>
      </c>
      <c r="L643" s="30" t="n">
        <f aca="false">K643-F643*G643*H643*(1-I643)</f>
        <v>501152.850558516</v>
      </c>
      <c r="M643" s="30" t="n">
        <f aca="true">RAND()</f>
        <v>0.203626174257554</v>
      </c>
      <c r="N643" s="30" t="n">
        <f aca="true">RAND()</f>
        <v>0.00673662708953541</v>
      </c>
      <c r="O643" s="30" t="n">
        <f aca="true">RAND()</f>
        <v>0.612854859045174</v>
      </c>
      <c r="P643" s="30" t="n">
        <f aca="true">RAND()</f>
        <v>0.410529816624313</v>
      </c>
      <c r="Q643" s="30" t="n">
        <f aca="true">RAND()</f>
        <v>0.539966176456056</v>
      </c>
      <c r="R643" s="30" t="n">
        <f aca="true">RAND()</f>
        <v>0.781397972270923</v>
      </c>
      <c r="S643" s="32" t="n">
        <f aca="false">IF($D$9=$B$9,$B$9,IF(R643&lt;($C$9-$B$9)/($D$9-$B$9),$B$9+SQRT(R643*($D$9-$B$9)*($C$9-$B$9)),$D$9-SQRT((1-R643)*($D$9-$B$9)*($D$9-$C$9))))</f>
        <v>0</v>
      </c>
    </row>
    <row r="644" customFormat="false" ht="15" hidden="false" customHeight="false" outlineLevel="0" collapsed="false">
      <c r="A644" s="30" t="n">
        <v>624</v>
      </c>
      <c r="F644" s="31" t="n">
        <f aca="false">IF($D$4=$B$4,$B$4,IF(M644&lt;($C$4-$B$4)/($D$4-$B$4),$B$4+SQRT(M644*($D$4-$B$4)*($C$4-$B$4)),$D$4-SQRT((1-M644)*($D$4-$B$4)*($D$4-$C$4))))</f>
        <v>0.778631592314567</v>
      </c>
      <c r="G644" s="31" t="n">
        <f aca="false">IF($D$5=$B$5,$B$5,IF(N644&lt;($C$5-$B$5)/($D$5-$B$5),$B$5+SQRT(N644*($D$5-$B$5)*($C$5-$B$5)),$D$5-SQRT((1-N644)*($D$5-$B$5)*($D$5-$C$5))))</f>
        <v>0.666427236133704</v>
      </c>
      <c r="H644" s="30" t="n">
        <f aca="false">IF($D$6=$B$6,$B$6,IF(O644&lt;($C$6-$B$6)/($D$6-$B$6),$B$6+SQRT(O644*($D$6-$B$6)*($C$6-$B$6)),$D$6-SQRT((1-O644)*($D$6-$B$6)*($D$6-$C$6))))</f>
        <v>844351.414903872</v>
      </c>
      <c r="I644" s="30" t="n">
        <f aca="false">IF($D$7=$B$7,$B$7,IF(P644&lt;($C$7-$B$7)/($D$7-$B$7),$B$7+SQRT(P644*($D$7-$B$7)*($C$7-$B$7)),$D$7-SQRT((1-P644)*($D$7-$B$7)*($D$7-$C$7))))</f>
        <v>0.942695330910817</v>
      </c>
      <c r="J644" s="30" t="n">
        <f aca="false">IF($D$8=$B$8,$B$8,IF(Q644&lt;($C$8-$B$8)/($D$8-$B$8),$B$8+SQRT(Q644*($D$8-$B$8)*($C$8-$B$8)),$D$8-SQRT((1-Q644)*($D$8-$B$8)*($D$8-$C$8))))</f>
        <v>0.112034009244479</v>
      </c>
      <c r="K644" s="30" t="n">
        <f aca="false">F644*G644*H644*(1-I644*J644)+S644*(1-J644)</f>
        <v>391861.879456371</v>
      </c>
      <c r="L644" s="30" t="n">
        <f aca="false">K644-F644*G644*H644*(1-I644)</f>
        <v>366754.695578655</v>
      </c>
      <c r="M644" s="30" t="n">
        <f aca="true">RAND()</f>
        <v>0.123658546198486</v>
      </c>
      <c r="N644" s="30" t="n">
        <f aca="true">RAND()</f>
        <v>0.0735429616727141</v>
      </c>
      <c r="O644" s="30" t="n">
        <f aca="true">RAND()</f>
        <v>0.158103862595065</v>
      </c>
      <c r="P644" s="30" t="n">
        <f aca="true">RAND()</f>
        <v>0.660955720974297</v>
      </c>
      <c r="Q644" s="30" t="n">
        <f aca="true">RAND()</f>
        <v>0.484132298026643</v>
      </c>
      <c r="R644" s="30" t="n">
        <f aca="true">RAND()</f>
        <v>0.98723624170062</v>
      </c>
      <c r="S644" s="32" t="n">
        <f aca="false">IF($D$9=$B$9,$B$9,IF(R644&lt;($C$9-$B$9)/($D$9-$B$9),$B$9+SQRT(R644*($D$9-$B$9)*($C$9-$B$9)),$D$9-SQRT((1-R644)*($D$9-$B$9)*($D$9-$C$9))))</f>
        <v>0</v>
      </c>
    </row>
    <row r="645" customFormat="false" ht="15" hidden="false" customHeight="false" outlineLevel="0" collapsed="false">
      <c r="A645" s="30" t="n">
        <v>625</v>
      </c>
      <c r="F645" s="31" t="n">
        <f aca="false">IF($D$4=$B$4,$B$4,IF(M645&lt;($C$4-$B$4)/($D$4-$B$4),$B$4+SQRT(M645*($D$4-$B$4)*($C$4-$B$4)),$D$4-SQRT((1-M645)*($D$4-$B$4)*($D$4-$C$4))))</f>
        <v>0.822254184295915</v>
      </c>
      <c r="G645" s="31" t="n">
        <f aca="false">IF($D$5=$B$5,$B$5,IF(N645&lt;($C$5-$B$5)/($D$5-$B$5),$B$5+SQRT(N645*($D$5-$B$5)*($C$5-$B$5)),$D$5-SQRT((1-N645)*($D$5-$B$5)*($D$5-$C$5))))</f>
        <v>0.765607671194057</v>
      </c>
      <c r="H645" s="30" t="n">
        <f aca="false">IF($D$6=$B$6,$B$6,IF(O645&lt;($C$6-$B$6)/($D$6-$B$6),$B$6+SQRT(O645*($D$6-$B$6)*($C$6-$B$6)),$D$6-SQRT((1-O645)*($D$6-$B$6)*($D$6-$C$6))))</f>
        <v>1369019.87443431</v>
      </c>
      <c r="I645" s="30" t="n">
        <f aca="false">IF($D$7=$B$7,$B$7,IF(P645&lt;($C$7-$B$7)/($D$7-$B$7),$B$7+SQRT(P645*($D$7-$B$7)*($C$7-$B$7)),$D$7-SQRT((1-P645)*($D$7-$B$7)*($D$7-$C$7))))</f>
        <v>0.908616438414758</v>
      </c>
      <c r="J645" s="30" t="n">
        <f aca="false">IF($D$8=$B$8,$B$8,IF(Q645&lt;($C$8-$B$8)/($D$8-$B$8),$B$8+SQRT(Q645*($D$8-$B$8)*($C$8-$B$8)),$D$8-SQRT((1-Q645)*($D$8-$B$8)*($D$8-$C$8))))</f>
        <v>0.107324064997225</v>
      </c>
      <c r="K645" s="30" t="n">
        <f aca="false">F645*G645*H645*(1-I645*J645)+S645*(1-J645)</f>
        <v>777788.352828353</v>
      </c>
      <c r="L645" s="30" t="n">
        <f aca="false">K645-F645*G645*H645*(1-I645)</f>
        <v>699031.164770372</v>
      </c>
      <c r="M645" s="30" t="n">
        <f aca="true">RAND()</f>
        <v>0.298921711557191</v>
      </c>
      <c r="N645" s="30" t="n">
        <f aca="true">RAND()</f>
        <v>0.457098345971981</v>
      </c>
      <c r="O645" s="30" t="n">
        <f aca="true">RAND()</f>
        <v>0.734576054094074</v>
      </c>
      <c r="P645" s="30" t="n">
        <f aca="true">RAND()</f>
        <v>0.26429898864855</v>
      </c>
      <c r="Q645" s="30" t="n">
        <f aca="true">RAND()</f>
        <v>0.427411404757433</v>
      </c>
      <c r="R645" s="30" t="n">
        <f aca="true">RAND()</f>
        <v>0.949648063774753</v>
      </c>
      <c r="S645" s="32" t="n">
        <f aca="false">IF($D$9=$B$9,$B$9,IF(R645&lt;($C$9-$B$9)/($D$9-$B$9),$B$9+SQRT(R645*($D$9-$B$9)*($C$9-$B$9)),$D$9-SQRT((1-R645)*($D$9-$B$9)*($D$9-$C$9))))</f>
        <v>0</v>
      </c>
    </row>
    <row r="646" customFormat="false" ht="15" hidden="false" customHeight="false" outlineLevel="0" collapsed="false">
      <c r="A646" s="30" t="n">
        <v>626</v>
      </c>
      <c r="F646" s="31" t="n">
        <f aca="false">IF($D$4=$B$4,$B$4,IF(M646&lt;($C$4-$B$4)/($D$4-$B$4),$B$4+SQRT(M646*($D$4-$B$4)*($C$4-$B$4)),$D$4-SQRT((1-M646)*($D$4-$B$4)*($D$4-$C$4))))</f>
        <v>0.932058765525539</v>
      </c>
      <c r="G646" s="31" t="n">
        <f aca="false">IF($D$5=$B$5,$B$5,IF(N646&lt;($C$5-$B$5)/($D$5-$B$5),$B$5+SQRT(N646*($D$5-$B$5)*($C$5-$B$5)),$D$5-SQRT((1-N646)*($D$5-$B$5)*($D$5-$C$5))))</f>
        <v>0.768379366387335</v>
      </c>
      <c r="H646" s="30" t="n">
        <f aca="false">IF($D$6=$B$6,$B$6,IF(O646&lt;($C$6-$B$6)/($D$6-$B$6),$B$6+SQRT(O646*($D$6-$B$6)*($C$6-$B$6)),$D$6-SQRT((1-O646)*($D$6-$B$6)*($D$6-$C$6))))</f>
        <v>1400391.989282</v>
      </c>
      <c r="I646" s="30" t="n">
        <f aca="false">IF($D$7=$B$7,$B$7,IF(P646&lt;($C$7-$B$7)/($D$7-$B$7),$B$7+SQRT(P646*($D$7-$B$7)*($C$7-$B$7)),$D$7-SQRT((1-P646)*($D$7-$B$7)*($D$7-$C$7))))</f>
        <v>0.957450294099185</v>
      </c>
      <c r="J646" s="30" t="n">
        <f aca="false">IF($D$8=$B$8,$B$8,IF(Q646&lt;($C$8-$B$8)/($D$8-$B$8),$B$8+SQRT(Q646*($D$8-$B$8)*($C$8-$B$8)),$D$8-SQRT((1-Q646)*($D$8-$B$8)*($D$8-$C$8))))</f>
        <v>0.0976963644031153</v>
      </c>
      <c r="K646" s="30" t="n">
        <f aca="false">F646*G646*H646*(1-I646*J646)+S646*(1-J646)</f>
        <v>909112.298006438</v>
      </c>
      <c r="L646" s="30" t="n">
        <f aca="false">K646-F646*G646*H646*(1-I646)</f>
        <v>866438.119494426</v>
      </c>
      <c r="M646" s="30" t="n">
        <f aca="true">RAND()</f>
        <v>0.974248968442593</v>
      </c>
      <c r="N646" s="30" t="n">
        <f aca="true">RAND()</f>
        <v>0.472526850416672</v>
      </c>
      <c r="O646" s="30" t="n">
        <f aca="true">RAND()</f>
        <v>0.760313488988539</v>
      </c>
      <c r="P646" s="30" t="n">
        <f aca="true">RAND()</f>
        <v>0.869618144560701</v>
      </c>
      <c r="Q646" s="30" t="n">
        <f aca="true">RAND()</f>
        <v>0.303325756969969</v>
      </c>
      <c r="R646" s="30" t="n">
        <f aca="true">RAND()</f>
        <v>0.445215443421606</v>
      </c>
      <c r="S646" s="32" t="n">
        <f aca="false">IF($D$9=$B$9,$B$9,IF(R646&lt;($C$9-$B$9)/($D$9-$B$9),$B$9+SQRT(R646*($D$9-$B$9)*($C$9-$B$9)),$D$9-SQRT((1-R646)*($D$9-$B$9)*($D$9-$C$9))))</f>
        <v>0</v>
      </c>
    </row>
    <row r="647" customFormat="false" ht="15" hidden="false" customHeight="false" outlineLevel="0" collapsed="false">
      <c r="A647" s="30" t="n">
        <v>627</v>
      </c>
      <c r="F647" s="31" t="n">
        <f aca="false">IF($D$4=$B$4,$B$4,IF(M647&lt;($C$4-$B$4)/($D$4-$B$4),$B$4+SQRT(M647*($D$4-$B$4)*($C$4-$B$4)),$D$4-SQRT((1-M647)*($D$4-$B$4)*($D$4-$C$4))))</f>
        <v>0.922851102785808</v>
      </c>
      <c r="G647" s="31" t="n">
        <f aca="false">IF($D$5=$B$5,$B$5,IF(N647&lt;($C$5-$B$5)/($D$5-$B$5),$B$5+SQRT(N647*($D$5-$B$5)*($C$5-$B$5)),$D$5-SQRT((1-N647)*($D$5-$B$5)*($D$5-$C$5))))</f>
        <v>0.711688417518585</v>
      </c>
      <c r="H647" s="30" t="n">
        <f aca="false">IF($D$6=$B$6,$B$6,IF(O647&lt;($C$6-$B$6)/($D$6-$B$6),$B$6+SQRT(O647*($D$6-$B$6)*($C$6-$B$6)),$D$6-SQRT((1-O647)*($D$6-$B$6)*($D$6-$C$6))))</f>
        <v>1317652.484218</v>
      </c>
      <c r="I647" s="30" t="n">
        <f aca="false">IF($D$7=$B$7,$B$7,IF(P647&lt;($C$7-$B$7)/($D$7-$B$7),$B$7+SQRT(P647*($D$7-$B$7)*($C$7-$B$7)),$D$7-SQRT((1-P647)*($D$7-$B$7)*($D$7-$C$7))))</f>
        <v>0.961264232680878</v>
      </c>
      <c r="J647" s="30" t="n">
        <f aca="false">IF($D$8=$B$8,$B$8,IF(Q647&lt;($C$8-$B$8)/($D$8-$B$8),$B$8+SQRT(Q647*($D$8-$B$8)*($C$8-$B$8)),$D$8-SQRT((1-Q647)*($D$8-$B$8)*($D$8-$C$8))))</f>
        <v>0.0904761796747751</v>
      </c>
      <c r="K647" s="30" t="n">
        <f aca="false">F647*G647*H647*(1-I647*J647)+S647*(1-J647)</f>
        <v>790144.907467567</v>
      </c>
      <c r="L647" s="30" t="n">
        <f aca="false">K647-F647*G647*H647*(1-I647)</f>
        <v>756622.547758822</v>
      </c>
      <c r="M647" s="30" t="n">
        <f aca="true">RAND()</f>
        <v>0.941034990404258</v>
      </c>
      <c r="N647" s="30" t="n">
        <f aca="true">RAND()</f>
        <v>0.207905043463431</v>
      </c>
      <c r="O647" s="30" t="n">
        <f aca="true">RAND()</f>
        <v>0.689601245137423</v>
      </c>
      <c r="P647" s="30" t="n">
        <f aca="true">RAND()</f>
        <v>0.909992569990694</v>
      </c>
      <c r="Q647" s="30" t="n">
        <f aca="true">RAND()</f>
        <v>0.218442816141956</v>
      </c>
      <c r="R647" s="30" t="n">
        <f aca="true">RAND()</f>
        <v>0.527873654823712</v>
      </c>
      <c r="S647" s="32" t="n">
        <f aca="false">IF($D$9=$B$9,$B$9,IF(R647&lt;($C$9-$B$9)/($D$9-$B$9),$B$9+SQRT(R647*($D$9-$B$9)*($C$9-$B$9)),$D$9-SQRT((1-R647)*($D$9-$B$9)*($D$9-$C$9))))</f>
        <v>0</v>
      </c>
    </row>
    <row r="648" customFormat="false" ht="15" hidden="false" customHeight="false" outlineLevel="0" collapsed="false">
      <c r="A648" s="30" t="n">
        <v>628</v>
      </c>
      <c r="F648" s="31" t="n">
        <f aca="false">IF($D$4=$B$4,$B$4,IF(M648&lt;($C$4-$B$4)/($D$4-$B$4),$B$4+SQRT(M648*($D$4-$B$4)*($C$4-$B$4)),$D$4-SQRT((1-M648)*($D$4-$B$4)*($D$4-$C$4))))</f>
        <v>0.913149400735504</v>
      </c>
      <c r="G648" s="31" t="n">
        <f aca="false">IF($D$5=$B$5,$B$5,IF(N648&lt;($C$5-$B$5)/($D$5-$B$5),$B$5+SQRT(N648*($D$5-$B$5)*($C$5-$B$5)),$D$5-SQRT((1-N648)*($D$5-$B$5)*($D$5-$C$5))))</f>
        <v>0.886792182529792</v>
      </c>
      <c r="H648" s="30" t="n">
        <f aca="false">IF($D$6=$B$6,$B$6,IF(O648&lt;($C$6-$B$6)/($D$6-$B$6),$B$6+SQRT(O648*($D$6-$B$6)*($C$6-$B$6)),$D$6-SQRT((1-O648)*($D$6-$B$6)*($D$6-$C$6))))</f>
        <v>609020.047580452</v>
      </c>
      <c r="I648" s="30" t="n">
        <f aca="false">IF($D$7=$B$7,$B$7,IF(P648&lt;($C$7-$B$7)/($D$7-$B$7),$B$7+SQRT(P648*($D$7-$B$7)*($C$7-$B$7)),$D$7-SQRT((1-P648)*($D$7-$B$7)*($D$7-$C$7))))</f>
        <v>0.912954307799638</v>
      </c>
      <c r="J648" s="30" t="n">
        <f aca="false">IF($D$8=$B$8,$B$8,IF(Q648&lt;($C$8-$B$8)/($D$8-$B$8),$B$8+SQRT(Q648*($D$8-$B$8)*($C$8-$B$8)),$D$8-SQRT((1-Q648)*($D$8-$B$8)*($D$8-$C$8))))</f>
        <v>0.0719146344817629</v>
      </c>
      <c r="K648" s="30" t="n">
        <f aca="false">F648*G648*H648*(1-I648*J648)+S648*(1-J648)</f>
        <v>460789.584141088</v>
      </c>
      <c r="L648" s="30" t="n">
        <f aca="false">K648-F648*G648*H648*(1-I648)</f>
        <v>417861.395232065</v>
      </c>
      <c r="M648" s="30" t="n">
        <f aca="true">RAND()</f>
        <v>0.891362666707802</v>
      </c>
      <c r="N648" s="30" t="n">
        <f aca="true">RAND()</f>
        <v>0.994185118589122</v>
      </c>
      <c r="O648" s="30" t="n">
        <f aca="true">RAND()</f>
        <v>0.0158471610325919</v>
      </c>
      <c r="P648" s="30" t="n">
        <f aca="true">RAND()</f>
        <v>0.304864990040888</v>
      </c>
      <c r="Q648" s="30" t="n">
        <f aca="true">RAND()</f>
        <v>0.0640334939292361</v>
      </c>
      <c r="R648" s="30" t="n">
        <f aca="true">RAND()</f>
        <v>0.157135331432718</v>
      </c>
      <c r="S648" s="32" t="n">
        <f aca="false">IF($D$9=$B$9,$B$9,IF(R648&lt;($C$9-$B$9)/($D$9-$B$9),$B$9+SQRT(R648*($D$9-$B$9)*($C$9-$B$9)),$D$9-SQRT((1-R648)*($D$9-$B$9)*($D$9-$C$9))))</f>
        <v>0</v>
      </c>
    </row>
    <row r="649" customFormat="false" ht="15" hidden="false" customHeight="false" outlineLevel="0" collapsed="false">
      <c r="A649" s="30" t="n">
        <v>629</v>
      </c>
      <c r="F649" s="31" t="n">
        <f aca="false">IF($D$4=$B$4,$B$4,IF(M649&lt;($C$4-$B$4)/($D$4-$B$4),$B$4+SQRT(M649*($D$4-$B$4)*($C$4-$B$4)),$D$4-SQRT((1-M649)*($D$4-$B$4)*($D$4-$C$4))))</f>
        <v>0.86740120377621</v>
      </c>
      <c r="G649" s="31" t="n">
        <f aca="false">IF($D$5=$B$5,$B$5,IF(N649&lt;($C$5-$B$5)/($D$5-$B$5),$B$5+SQRT(N649*($D$5-$B$5)*($C$5-$B$5)),$D$5-SQRT((1-N649)*($D$5-$B$5)*($D$5-$C$5))))</f>
        <v>0.792914708430715</v>
      </c>
      <c r="H649" s="30" t="n">
        <f aca="false">IF($D$6=$B$6,$B$6,IF(O649&lt;($C$6-$B$6)/($D$6-$B$6),$B$6+SQRT(O649*($D$6-$B$6)*($C$6-$B$6)),$D$6-SQRT((1-O649)*($D$6-$B$6)*($D$6-$C$6))))</f>
        <v>1058921.77084046</v>
      </c>
      <c r="I649" s="30" t="n">
        <f aca="false">IF($D$7=$B$7,$B$7,IF(P649&lt;($C$7-$B$7)/($D$7-$B$7),$B$7+SQRT(P649*($D$7-$B$7)*($C$7-$B$7)),$D$7-SQRT((1-P649)*($D$7-$B$7)*($D$7-$C$7))))</f>
        <v>0.909872990159447</v>
      </c>
      <c r="J649" s="30" t="n">
        <f aca="false">IF($D$8=$B$8,$B$8,IF(Q649&lt;($C$8-$B$8)/($D$8-$B$8),$B$8+SQRT(Q649*($D$8-$B$8)*($C$8-$B$8)),$D$8-SQRT((1-Q649)*($D$8-$B$8)*($D$8-$C$8))))</f>
        <v>0.130844419788214</v>
      </c>
      <c r="K649" s="30" t="n">
        <f aca="false">F649*G649*H649*(1-I649*J649)+S649*(1-J649)</f>
        <v>641594.662875262</v>
      </c>
      <c r="L649" s="30" t="n">
        <f aca="false">K649-F649*G649*H649*(1-I649)</f>
        <v>575955.152262806</v>
      </c>
      <c r="M649" s="30" t="n">
        <f aca="true">RAND()</f>
        <v>0.560463260514484</v>
      </c>
      <c r="N649" s="30" t="n">
        <f aca="true">RAND()</f>
        <v>0.620268078815132</v>
      </c>
      <c r="O649" s="30" t="n">
        <f aca="true">RAND()</f>
        <v>0.409581177734636</v>
      </c>
      <c r="P649" s="30" t="n">
        <f aca="true">RAND()</f>
        <v>0.275751919279484</v>
      </c>
      <c r="Q649" s="30" t="n">
        <f aca="true">RAND()</f>
        <v>0.681167048371416</v>
      </c>
      <c r="R649" s="30" t="n">
        <f aca="true">RAND()</f>
        <v>0.758646813815189</v>
      </c>
      <c r="S649" s="32" t="n">
        <f aca="false">IF($D$9=$B$9,$B$9,IF(R649&lt;($C$9-$B$9)/($D$9-$B$9),$B$9+SQRT(R649*($D$9-$B$9)*($C$9-$B$9)),$D$9-SQRT((1-R649)*($D$9-$B$9)*($D$9-$C$9))))</f>
        <v>0</v>
      </c>
    </row>
    <row r="650" customFormat="false" ht="15" hidden="false" customHeight="false" outlineLevel="0" collapsed="false">
      <c r="A650" s="30" t="n">
        <v>630</v>
      </c>
      <c r="F650" s="31" t="n">
        <f aca="false">IF($D$4=$B$4,$B$4,IF(M650&lt;($C$4-$B$4)/($D$4-$B$4),$B$4+SQRT(M650*($D$4-$B$4)*($C$4-$B$4)),$D$4-SQRT((1-M650)*($D$4-$B$4)*($D$4-$C$4))))</f>
        <v>0.846651201615719</v>
      </c>
      <c r="G650" s="31" t="n">
        <f aca="false">IF($D$5=$B$5,$B$5,IF(N650&lt;($C$5-$B$5)/($D$5-$B$5),$B$5+SQRT(N650*($D$5-$B$5)*($C$5-$B$5)),$D$5-SQRT((1-N650)*($D$5-$B$5)*($D$5-$C$5))))</f>
        <v>0.724617866242681</v>
      </c>
      <c r="H650" s="30" t="n">
        <f aca="false">IF($D$6=$B$6,$B$6,IF(O650&lt;($C$6-$B$6)/($D$6-$B$6),$B$6+SQRT(O650*($D$6-$B$6)*($C$6-$B$6)),$D$6-SQRT((1-O650)*($D$6-$B$6)*($D$6-$C$6))))</f>
        <v>1452086.96781709</v>
      </c>
      <c r="I650" s="30" t="n">
        <f aca="false">IF($D$7=$B$7,$B$7,IF(P650&lt;($C$7-$B$7)/($D$7-$B$7),$B$7+SQRT(P650*($D$7-$B$7)*($C$7-$B$7)),$D$7-SQRT((1-P650)*($D$7-$B$7)*($D$7-$C$7))))</f>
        <v>0.884380060988711</v>
      </c>
      <c r="J650" s="30" t="n">
        <f aca="false">IF($D$8=$B$8,$B$8,IF(Q650&lt;($C$8-$B$8)/($D$8-$B$8),$B$8+SQRT(Q650*($D$8-$B$8)*($C$8-$B$8)),$D$8-SQRT((1-Q650)*($D$8-$B$8)*($D$8-$C$8))))</f>
        <v>0.122976159809035</v>
      </c>
      <c r="K650" s="30" t="n">
        <f aca="false">F650*G650*H650*(1-I650*J650)+S650*(1-J650)</f>
        <v>793966.179232713</v>
      </c>
      <c r="L650" s="30" t="n">
        <f aca="false">K650-F650*G650*H650*(1-I650)</f>
        <v>690965.774648863</v>
      </c>
      <c r="M650" s="30" t="n">
        <f aca="true">RAND()</f>
        <v>0.430131498706685</v>
      </c>
      <c r="N650" s="30" t="n">
        <f aca="true">RAND()</f>
        <v>0.258826876447979</v>
      </c>
      <c r="O650" s="30" t="n">
        <f aca="true">RAND()</f>
        <v>0.799860872776088</v>
      </c>
      <c r="P650" s="30" t="n">
        <f aca="true">RAND()</f>
        <v>0.0909221995067304</v>
      </c>
      <c r="Q650" s="30" t="n">
        <f aca="true">RAND()</f>
        <v>0.604488536149111</v>
      </c>
      <c r="R650" s="30" t="n">
        <f aca="true">RAND()</f>
        <v>0.471135027776388</v>
      </c>
      <c r="S650" s="32" t="n">
        <f aca="false">IF($D$9=$B$9,$B$9,IF(R650&lt;($C$9-$B$9)/($D$9-$B$9),$B$9+SQRT(R650*($D$9-$B$9)*($C$9-$B$9)),$D$9-SQRT((1-R650)*($D$9-$B$9)*($D$9-$C$9))))</f>
        <v>0</v>
      </c>
    </row>
    <row r="651" customFormat="false" ht="15" hidden="false" customHeight="false" outlineLevel="0" collapsed="false">
      <c r="A651" s="30" t="n">
        <v>631</v>
      </c>
      <c r="F651" s="31" t="n">
        <f aca="false">IF($D$4=$B$4,$B$4,IF(M651&lt;($C$4-$B$4)/($D$4-$B$4),$B$4+SQRT(M651*($D$4-$B$4)*($C$4-$B$4)),$D$4-SQRT((1-M651)*($D$4-$B$4)*($D$4-$C$4))))</f>
        <v>0.916290765444229</v>
      </c>
      <c r="G651" s="31" t="n">
        <f aca="false">IF($D$5=$B$5,$B$5,IF(N651&lt;($C$5-$B$5)/($D$5-$B$5),$B$5+SQRT(N651*($D$5-$B$5)*($C$5-$B$5)),$D$5-SQRT((1-N651)*($D$5-$B$5)*($D$5-$C$5))))</f>
        <v>0.805980825064036</v>
      </c>
      <c r="H651" s="30" t="n">
        <f aca="false">IF($D$6=$B$6,$B$6,IF(O651&lt;($C$6-$B$6)/($D$6-$B$6),$B$6+SQRT(O651*($D$6-$B$6)*($C$6-$B$6)),$D$6-SQRT((1-O651)*($D$6-$B$6)*($D$6-$C$6))))</f>
        <v>1412800.5925854</v>
      </c>
      <c r="I651" s="30" t="n">
        <f aca="false">IF($D$7=$B$7,$B$7,IF(P651&lt;($C$7-$B$7)/($D$7-$B$7),$B$7+SQRT(P651*($D$7-$B$7)*($C$7-$B$7)),$D$7-SQRT((1-P651)*($D$7-$B$7)*($D$7-$C$7))))</f>
        <v>0.93530084944624</v>
      </c>
      <c r="J651" s="30" t="n">
        <f aca="false">IF($D$8=$B$8,$B$8,IF(Q651&lt;($C$8-$B$8)/($D$8-$B$8),$B$8+SQRT(Q651*($D$8-$B$8)*($C$8-$B$8)),$D$8-SQRT((1-Q651)*($D$8-$B$8)*($D$8-$C$8))))</f>
        <v>0.105597958239204</v>
      </c>
      <c r="K651" s="30" t="n">
        <f aca="false">F651*G651*H651*(1-I651*J651)+S651*(1-J651)</f>
        <v>940321.839179447</v>
      </c>
      <c r="L651" s="30" t="n">
        <f aca="false">K651-F651*G651*H651*(1-I651)</f>
        <v>872816.60214435</v>
      </c>
      <c r="M651" s="30" t="n">
        <f aca="true">RAND()</f>
        <v>0.909095000453121</v>
      </c>
      <c r="N651" s="30" t="n">
        <f aca="true">RAND()</f>
        <v>0.705346491478683</v>
      </c>
      <c r="O651" s="30" t="n">
        <f aca="true">RAND()</f>
        <v>0.770131237287964</v>
      </c>
      <c r="P651" s="30" t="n">
        <f aca="true">RAND()</f>
        <v>0.559710378173082</v>
      </c>
      <c r="Q651" s="30" t="n">
        <f aca="true">RAND()</f>
        <v>0.405883634092858</v>
      </c>
      <c r="R651" s="30" t="n">
        <f aca="true">RAND()</f>
        <v>0.854303375107123</v>
      </c>
      <c r="S651" s="32" t="n">
        <f aca="false">IF($D$9=$B$9,$B$9,IF(R651&lt;($C$9-$B$9)/($D$9-$B$9),$B$9+SQRT(R651*($D$9-$B$9)*($C$9-$B$9)),$D$9-SQRT((1-R651)*($D$9-$B$9)*($D$9-$C$9))))</f>
        <v>0</v>
      </c>
    </row>
    <row r="652" customFormat="false" ht="15" hidden="false" customHeight="false" outlineLevel="0" collapsed="false">
      <c r="A652" s="30" t="n">
        <v>632</v>
      </c>
      <c r="F652" s="31" t="n">
        <f aca="false">IF($D$4=$B$4,$B$4,IF(M652&lt;($C$4-$B$4)/($D$4-$B$4),$B$4+SQRT(M652*($D$4-$B$4)*($C$4-$B$4)),$D$4-SQRT((1-M652)*($D$4-$B$4)*($D$4-$C$4))))</f>
        <v>0.931547601898987</v>
      </c>
      <c r="G652" s="31" t="n">
        <f aca="false">IF($D$5=$B$5,$B$5,IF(N652&lt;($C$5-$B$5)/($D$5-$B$5),$B$5+SQRT(N652*($D$5-$B$5)*($C$5-$B$5)),$D$5-SQRT((1-N652)*($D$5-$B$5)*($D$5-$C$5))))</f>
        <v>0.719772908333364</v>
      </c>
      <c r="H652" s="30" t="n">
        <f aca="false">IF($D$6=$B$6,$B$6,IF(O652&lt;($C$6-$B$6)/($D$6-$B$6),$B$6+SQRT(O652*($D$6-$B$6)*($C$6-$B$6)),$D$6-SQRT((1-O652)*($D$6-$B$6)*($D$6-$C$6))))</f>
        <v>929903.435319057</v>
      </c>
      <c r="I652" s="30" t="n">
        <f aca="false">IF($D$7=$B$7,$B$7,IF(P652&lt;($C$7-$B$7)/($D$7-$B$7),$B$7+SQRT(P652*($D$7-$B$7)*($C$7-$B$7)),$D$7-SQRT((1-P652)*($D$7-$B$7)*($D$7-$C$7))))</f>
        <v>0.919321881699748</v>
      </c>
      <c r="J652" s="30" t="n">
        <f aca="false">IF($D$8=$B$8,$B$8,IF(Q652&lt;($C$8-$B$8)/($D$8-$B$8),$B$8+SQRT(Q652*($D$8-$B$8)*($C$8-$B$8)),$D$8-SQRT((1-Q652)*($D$8-$B$8)*($D$8-$C$8))))</f>
        <v>0.107874189562796</v>
      </c>
      <c r="K652" s="30" t="n">
        <f aca="false">F652*G652*H652*(1-I652*J652)+S652*(1-J652)</f>
        <v>561669.329660258</v>
      </c>
      <c r="L652" s="30" t="n">
        <f aca="false">K652-F652*G652*H652*(1-I652)</f>
        <v>511366.297895149</v>
      </c>
      <c r="M652" s="30" t="n">
        <f aca="true">RAND()</f>
        <v>0.97276072034574</v>
      </c>
      <c r="N652" s="30" t="n">
        <f aca="true">RAND()</f>
        <v>0.239092492843873</v>
      </c>
      <c r="O652" s="30" t="n">
        <f aca="true">RAND()</f>
        <v>0.246422618265503</v>
      </c>
      <c r="P652" s="30" t="n">
        <f aca="true">RAND()</f>
        <v>0.369655637107224</v>
      </c>
      <c r="Q652" s="30" t="n">
        <f aca="true">RAND()</f>
        <v>0.434189003419228</v>
      </c>
      <c r="R652" s="30" t="n">
        <f aca="true">RAND()</f>
        <v>0.295895915383528</v>
      </c>
      <c r="S652" s="32" t="n">
        <f aca="false">IF($D$9=$B$9,$B$9,IF(R652&lt;($C$9-$B$9)/($D$9-$B$9),$B$9+SQRT(R652*($D$9-$B$9)*($C$9-$B$9)),$D$9-SQRT((1-R652)*($D$9-$B$9)*($D$9-$C$9))))</f>
        <v>0</v>
      </c>
    </row>
    <row r="653" customFormat="false" ht="15" hidden="false" customHeight="false" outlineLevel="0" collapsed="false">
      <c r="A653" s="30" t="n">
        <v>633</v>
      </c>
      <c r="F653" s="31" t="n">
        <f aca="false">IF($D$4=$B$4,$B$4,IF(M653&lt;($C$4-$B$4)/($D$4-$B$4),$B$4+SQRT(M653*($D$4-$B$4)*($C$4-$B$4)),$D$4-SQRT((1-M653)*($D$4-$B$4)*($D$4-$C$4))))</f>
        <v>0.929592164706427</v>
      </c>
      <c r="G653" s="31" t="n">
        <f aca="false">IF($D$5=$B$5,$B$5,IF(N653&lt;($C$5-$B$5)/($D$5-$B$5),$B$5+SQRT(N653*($D$5-$B$5)*($C$5-$B$5)),$D$5-SQRT((1-N653)*($D$5-$B$5)*($D$5-$C$5))))</f>
        <v>0.821061516591228</v>
      </c>
      <c r="H653" s="30" t="n">
        <f aca="false">IF($D$6=$B$6,$B$6,IF(O653&lt;($C$6-$B$6)/($D$6-$B$6),$B$6+SQRT(O653*($D$6-$B$6)*($C$6-$B$6)),$D$6-SQRT((1-O653)*($D$6-$B$6)*($D$6-$C$6))))</f>
        <v>1050443.41193686</v>
      </c>
      <c r="I653" s="30" t="n">
        <f aca="false">IF($D$7=$B$7,$B$7,IF(P653&lt;($C$7-$B$7)/($D$7-$B$7),$B$7+SQRT(P653*($D$7-$B$7)*($C$7-$B$7)),$D$7-SQRT((1-P653)*($D$7-$B$7)*($D$7-$C$7))))</f>
        <v>0.947510412291492</v>
      </c>
      <c r="J653" s="30" t="n">
        <f aca="false">IF($D$8=$B$8,$B$8,IF(Q653&lt;($C$8-$B$8)/($D$8-$B$8),$B$8+SQRT(Q653*($D$8-$B$8)*($C$8-$B$8)),$D$8-SQRT((1-Q653)*($D$8-$B$8)*($D$8-$C$8))))</f>
        <v>0.129127864875821</v>
      </c>
      <c r="K653" s="30" t="n">
        <f aca="false">F653*G653*H653*(1-I653*J653)+S653*(1-J653)</f>
        <v>703658.879063744</v>
      </c>
      <c r="L653" s="30" t="n">
        <f aca="false">K653-F653*G653*H653*(1-I653)</f>
        <v>661575.173370542</v>
      </c>
      <c r="M653" s="30" t="n">
        <f aca="true">RAND()</f>
        <v>0.966681620690433</v>
      </c>
      <c r="N653" s="30" t="n">
        <f aca="true">RAND()</f>
        <v>0.792290527904102</v>
      </c>
      <c r="O653" s="30" t="n">
        <f aca="true">RAND()</f>
        <v>0.398894857377255</v>
      </c>
      <c r="P653" s="30" t="n">
        <f aca="true">RAND()</f>
        <v>0.731406192712063</v>
      </c>
      <c r="Q653" s="30" t="n">
        <f aca="true">RAND()</f>
        <v>0.665142697529336</v>
      </c>
      <c r="R653" s="30" t="n">
        <f aca="true">RAND()</f>
        <v>0.0770998458021189</v>
      </c>
      <c r="S653" s="32" t="n">
        <f aca="false">IF($D$9=$B$9,$B$9,IF(R653&lt;($C$9-$B$9)/($D$9-$B$9),$B$9+SQRT(R653*($D$9-$B$9)*($C$9-$B$9)),$D$9-SQRT((1-R653)*($D$9-$B$9)*($D$9-$C$9))))</f>
        <v>0</v>
      </c>
    </row>
    <row r="654" customFormat="false" ht="15" hidden="false" customHeight="false" outlineLevel="0" collapsed="false">
      <c r="A654" s="30" t="n">
        <v>634</v>
      </c>
      <c r="F654" s="31" t="n">
        <f aca="false">IF($D$4=$B$4,$B$4,IF(M654&lt;($C$4-$B$4)/($D$4-$B$4),$B$4+SQRT(M654*($D$4-$B$4)*($C$4-$B$4)),$D$4-SQRT((1-M654)*($D$4-$B$4)*($D$4-$C$4))))</f>
        <v>0.907068242271329</v>
      </c>
      <c r="G654" s="31" t="n">
        <f aca="false">IF($D$5=$B$5,$B$5,IF(N654&lt;($C$5-$B$5)/($D$5-$B$5),$B$5+SQRT(N654*($D$5-$B$5)*($C$5-$B$5)),$D$5-SQRT((1-N654)*($D$5-$B$5)*($D$5-$C$5))))</f>
        <v>0.647339311532309</v>
      </c>
      <c r="H654" s="30" t="n">
        <f aca="false">IF($D$6=$B$6,$B$6,IF(O654&lt;($C$6-$B$6)/($D$6-$B$6),$B$6+SQRT(O654*($D$6-$B$6)*($C$6-$B$6)),$D$6-SQRT((1-O654)*($D$6-$B$6)*($D$6-$C$6))))</f>
        <v>988822.546465131</v>
      </c>
      <c r="I654" s="30" t="n">
        <f aca="false">IF($D$7=$B$7,$B$7,IF(P654&lt;($C$7-$B$7)/($D$7-$B$7),$B$7+SQRT(P654*($D$7-$B$7)*($C$7-$B$7)),$D$7-SQRT((1-P654)*($D$7-$B$7)*($D$7-$C$7))))</f>
        <v>0.942587490194055</v>
      </c>
      <c r="J654" s="30" t="n">
        <f aca="false">IF($D$8=$B$8,$B$8,IF(Q654&lt;($C$8-$B$8)/($D$8-$B$8),$B$8+SQRT(Q654*($D$8-$B$8)*($C$8-$B$8)),$D$8-SQRT((1-Q654)*($D$8-$B$8)*($D$8-$C$8))))</f>
        <v>0.14320333044063</v>
      </c>
      <c r="K654" s="30" t="n">
        <f aca="false">F654*G654*H654*(1-I654*J654)+S654*(1-J654)</f>
        <v>502244.992446685</v>
      </c>
      <c r="L654" s="30" t="n">
        <f aca="false">K654-F654*G654*H654*(1-I654)</f>
        <v>468910.270532282</v>
      </c>
      <c r="M654" s="30" t="n">
        <f aca="true">RAND()</f>
        <v>0.852549134266134</v>
      </c>
      <c r="N654" s="30" t="n">
        <f aca="true">RAND()</f>
        <v>0.0373501736058834</v>
      </c>
      <c r="O654" s="30" t="n">
        <f aca="true">RAND()</f>
        <v>0.318596642576874</v>
      </c>
      <c r="P654" s="30" t="n">
        <f aca="true">RAND()</f>
        <v>0.659418718494945</v>
      </c>
      <c r="Q654" s="30" t="n">
        <f aca="true">RAND()</f>
        <v>0.784942555130919</v>
      </c>
      <c r="R654" s="30" t="n">
        <f aca="true">RAND()</f>
        <v>0.540726042927386</v>
      </c>
      <c r="S654" s="32" t="n">
        <f aca="false">IF($D$9=$B$9,$B$9,IF(R654&lt;($C$9-$B$9)/($D$9-$B$9),$B$9+SQRT(R654*($D$9-$B$9)*($C$9-$B$9)),$D$9-SQRT((1-R654)*($D$9-$B$9)*($D$9-$C$9))))</f>
        <v>0</v>
      </c>
    </row>
    <row r="655" customFormat="false" ht="15" hidden="false" customHeight="false" outlineLevel="0" collapsed="false">
      <c r="A655" s="30" t="n">
        <v>635</v>
      </c>
      <c r="F655" s="31" t="n">
        <f aca="false">IF($D$4=$B$4,$B$4,IF(M655&lt;($C$4-$B$4)/($D$4-$B$4),$B$4+SQRT(M655*($D$4-$B$4)*($C$4-$B$4)),$D$4-SQRT((1-M655)*($D$4-$B$4)*($D$4-$C$4))))</f>
        <v>0.857532275031616</v>
      </c>
      <c r="G655" s="31" t="n">
        <f aca="false">IF($D$5=$B$5,$B$5,IF(N655&lt;($C$5-$B$5)/($D$5-$B$5),$B$5+SQRT(N655*($D$5-$B$5)*($C$5-$B$5)),$D$5-SQRT((1-N655)*($D$5-$B$5)*($D$5-$C$5))))</f>
        <v>0.730747501340987</v>
      </c>
      <c r="H655" s="30" t="n">
        <f aca="false">IF($D$6=$B$6,$B$6,IF(O655&lt;($C$6-$B$6)/($D$6-$B$6),$B$6+SQRT(O655*($D$6-$B$6)*($C$6-$B$6)),$D$6-SQRT((1-O655)*($D$6-$B$6)*($D$6-$C$6))))</f>
        <v>1391392.49394012</v>
      </c>
      <c r="I655" s="30" t="n">
        <f aca="false">IF($D$7=$B$7,$B$7,IF(P655&lt;($C$7-$B$7)/($D$7-$B$7),$B$7+SQRT(P655*($D$7-$B$7)*($C$7-$B$7)),$D$7-SQRT((1-P655)*($D$7-$B$7)*($D$7-$C$7))))</f>
        <v>0.929635271475275</v>
      </c>
      <c r="J655" s="30" t="n">
        <f aca="false">IF($D$8=$B$8,$B$8,IF(Q655&lt;($C$8-$B$8)/($D$8-$B$8),$B$8+SQRT(Q655*($D$8-$B$8)*($C$8-$B$8)),$D$8-SQRT((1-Q655)*($D$8-$B$8)*($D$8-$C$8))))</f>
        <v>0.144327245250586</v>
      </c>
      <c r="K655" s="30" t="n">
        <f aca="false">F655*G655*H655*(1-I655*J655)+S655*(1-J655)</f>
        <v>754917.073636765</v>
      </c>
      <c r="L655" s="30" t="n">
        <f aca="false">K655-F655*G655*H655*(1-I655)</f>
        <v>693565.954931852</v>
      </c>
      <c r="M655" s="30" t="n">
        <f aca="true">RAND()</f>
        <v>0.496328353532734</v>
      </c>
      <c r="N655" s="30" t="n">
        <f aca="true">RAND()</f>
        <v>0.284915151781858</v>
      </c>
      <c r="O655" s="30" t="n">
        <f aca="true">RAND()</f>
        <v>0.753064602378384</v>
      </c>
      <c r="P655" s="30" t="n">
        <f aca="true">RAND()</f>
        <v>0.48782895868775</v>
      </c>
      <c r="Q655" s="30" t="n">
        <f aca="true">RAND()</f>
        <v>0.793369625240777</v>
      </c>
      <c r="R655" s="30" t="n">
        <f aca="true">RAND()</f>
        <v>0.304119639221936</v>
      </c>
      <c r="S655" s="32" t="n">
        <f aca="false">IF($D$9=$B$9,$B$9,IF(R655&lt;($C$9-$B$9)/($D$9-$B$9),$B$9+SQRT(R655*($D$9-$B$9)*($C$9-$B$9)),$D$9-SQRT((1-R655)*($D$9-$B$9)*($D$9-$C$9))))</f>
        <v>0</v>
      </c>
    </row>
    <row r="656" customFormat="false" ht="15" hidden="false" customHeight="false" outlineLevel="0" collapsed="false">
      <c r="A656" s="30" t="n">
        <v>636</v>
      </c>
      <c r="F656" s="31" t="n">
        <f aca="false">IF($D$4=$B$4,$B$4,IF(M656&lt;($C$4-$B$4)/($D$4-$B$4),$B$4+SQRT(M656*($D$4-$B$4)*($C$4-$B$4)),$D$4-SQRT((1-M656)*($D$4-$B$4)*($D$4-$C$4))))</f>
        <v>0.761329859891318</v>
      </c>
      <c r="G656" s="31" t="n">
        <f aca="false">IF($D$5=$B$5,$B$5,IF(N656&lt;($C$5-$B$5)/($D$5-$B$5),$B$5+SQRT(N656*($D$5-$B$5)*($C$5-$B$5)),$D$5-SQRT((1-N656)*($D$5-$B$5)*($D$5-$C$5))))</f>
        <v>0.630476081496676</v>
      </c>
      <c r="H656" s="30" t="n">
        <f aca="false">IF($D$6=$B$6,$B$6,IF(O656&lt;($C$6-$B$6)/($D$6-$B$6),$B$6+SQRT(O656*($D$6-$B$6)*($C$6-$B$6)),$D$6-SQRT((1-O656)*($D$6-$B$6)*($D$6-$C$6))))</f>
        <v>997433.883494036</v>
      </c>
      <c r="I656" s="30" t="n">
        <f aca="false">IF($D$7=$B$7,$B$7,IF(P656&lt;($C$7-$B$7)/($D$7-$B$7),$B$7+SQRT(P656*($D$7-$B$7)*($C$7-$B$7)),$D$7-SQRT((1-P656)*($D$7-$B$7)*($D$7-$C$7))))</f>
        <v>0.971284120831645</v>
      </c>
      <c r="J656" s="30" t="n">
        <f aca="false">IF($D$8=$B$8,$B$8,IF(Q656&lt;($C$8-$B$8)/($D$8-$B$8),$B$8+SQRT(Q656*($D$8-$B$8)*($C$8-$B$8)),$D$8-SQRT((1-Q656)*($D$8-$B$8)*($D$8-$C$8))))</f>
        <v>0.0915307358616679</v>
      </c>
      <c r="K656" s="30" t="n">
        <f aca="false">F656*G656*H656*(1-I656*J656)+S656*(1-J656)</f>
        <v>436204.882595234</v>
      </c>
      <c r="L656" s="30" t="n">
        <f aca="false">K656-F656*G656*H656*(1-I656)</f>
        <v>422456.623332882</v>
      </c>
      <c r="M656" s="30" t="n">
        <f aca="true">RAND()</f>
        <v>0.0752270342857738</v>
      </c>
      <c r="N656" s="30" t="n">
        <f aca="true">RAND()</f>
        <v>0.0154798590565337</v>
      </c>
      <c r="O656" s="30" t="n">
        <f aca="true">RAND()</f>
        <v>0.329920624597277</v>
      </c>
      <c r="P656" s="30" t="n">
        <f aca="true">RAND()</f>
        <v>0.980521397518622</v>
      </c>
      <c r="Q656" s="30" t="n">
        <f aca="true">RAND()</f>
        <v>0.229973602828217</v>
      </c>
      <c r="R656" s="30" t="n">
        <f aca="true">RAND()</f>
        <v>0.00601979287894884</v>
      </c>
      <c r="S656" s="32" t="n">
        <f aca="false">IF($D$9=$B$9,$B$9,IF(R656&lt;($C$9-$B$9)/($D$9-$B$9),$B$9+SQRT(R656*($D$9-$B$9)*($C$9-$B$9)),$D$9-SQRT((1-R656)*($D$9-$B$9)*($D$9-$C$9))))</f>
        <v>0</v>
      </c>
    </row>
    <row r="657" customFormat="false" ht="15" hidden="false" customHeight="false" outlineLevel="0" collapsed="false">
      <c r="A657" s="30" t="n">
        <v>637</v>
      </c>
      <c r="F657" s="31" t="n">
        <f aca="false">IF($D$4=$B$4,$B$4,IF(M657&lt;($C$4-$B$4)/($D$4-$B$4),$B$4+SQRT(M657*($D$4-$B$4)*($C$4-$B$4)),$D$4-SQRT((1-M657)*($D$4-$B$4)*($D$4-$C$4))))</f>
        <v>0.916346603555903</v>
      </c>
      <c r="G657" s="31" t="n">
        <f aca="false">IF($D$5=$B$5,$B$5,IF(N657&lt;($C$5-$B$5)/($D$5-$B$5),$B$5+SQRT(N657*($D$5-$B$5)*($C$5-$B$5)),$D$5-SQRT((1-N657)*($D$5-$B$5)*($D$5-$C$5))))</f>
        <v>0.8311744693028</v>
      </c>
      <c r="H657" s="30" t="n">
        <f aca="false">IF($D$6=$B$6,$B$6,IF(O657&lt;($C$6-$B$6)/($D$6-$B$6),$B$6+SQRT(O657*($D$6-$B$6)*($C$6-$B$6)),$D$6-SQRT((1-O657)*($D$6-$B$6)*($D$6-$C$6))))</f>
        <v>1812256.32681622</v>
      </c>
      <c r="I657" s="30" t="n">
        <f aca="false">IF($D$7=$B$7,$B$7,IF(P657&lt;($C$7-$B$7)/($D$7-$B$7),$B$7+SQRT(P657*($D$7-$B$7)*($C$7-$B$7)),$D$7-SQRT((1-P657)*($D$7-$B$7)*($D$7-$C$7))))</f>
        <v>0.897029770734673</v>
      </c>
      <c r="J657" s="30" t="n">
        <f aca="false">IF($D$8=$B$8,$B$8,IF(Q657&lt;($C$8-$B$8)/($D$8-$B$8),$B$8+SQRT(Q657*($D$8-$B$8)*($C$8-$B$8)),$D$8-SQRT((1-Q657)*($D$8-$B$8)*($D$8-$C$8))))</f>
        <v>0.0909999959569137</v>
      </c>
      <c r="K657" s="30" t="n">
        <f aca="false">F657*G657*H657*(1-I657*J657)+S657*(1-J657)</f>
        <v>1267620.9889079</v>
      </c>
      <c r="L657" s="30" t="n">
        <f aca="false">K657-F657*G657*H657*(1-I657)</f>
        <v>1125491.80133233</v>
      </c>
      <c r="M657" s="30" t="n">
        <f aca="true">RAND()</f>
        <v>0.909395912622117</v>
      </c>
      <c r="N657" s="30" t="n">
        <f aca="true">RAND()</f>
        <v>0.842101544141628</v>
      </c>
      <c r="O657" s="30" t="n">
        <f aca="true">RAND()</f>
        <v>0.976501542119641</v>
      </c>
      <c r="P657" s="30" t="n">
        <f aca="true">RAND()</f>
        <v>0.17013841041199</v>
      </c>
      <c r="Q657" s="30" t="n">
        <f aca="true">RAND()</f>
        <v>0.224133289128926</v>
      </c>
      <c r="R657" s="30" t="n">
        <f aca="true">RAND()</f>
        <v>0.975318970444519</v>
      </c>
      <c r="S657" s="32" t="n">
        <f aca="false">IF($D$9=$B$9,$B$9,IF(R657&lt;($C$9-$B$9)/($D$9-$B$9),$B$9+SQRT(R657*($D$9-$B$9)*($C$9-$B$9)),$D$9-SQRT((1-R657)*($D$9-$B$9)*($D$9-$C$9))))</f>
        <v>0</v>
      </c>
    </row>
    <row r="658" customFormat="false" ht="15" hidden="false" customHeight="false" outlineLevel="0" collapsed="false">
      <c r="A658" s="30" t="n">
        <v>638</v>
      </c>
      <c r="F658" s="31" t="n">
        <f aca="false">IF($D$4=$B$4,$B$4,IF(M658&lt;($C$4-$B$4)/($D$4-$B$4),$B$4+SQRT(M658*($D$4-$B$4)*($C$4-$B$4)),$D$4-SQRT((1-M658)*($D$4-$B$4)*($D$4-$C$4))))</f>
        <v>0.805309122075948</v>
      </c>
      <c r="G658" s="31" t="n">
        <f aca="false">IF($D$5=$B$5,$B$5,IF(N658&lt;($C$5-$B$5)/($D$5-$B$5),$B$5+SQRT(N658*($D$5-$B$5)*($C$5-$B$5)),$D$5-SQRT((1-N658)*($D$5-$B$5)*($D$5-$C$5))))</f>
        <v>0.808094744378306</v>
      </c>
      <c r="H658" s="30" t="n">
        <f aca="false">IF($D$6=$B$6,$B$6,IF(O658&lt;($C$6-$B$6)/($D$6-$B$6),$B$6+SQRT(O658*($D$6-$B$6)*($C$6-$B$6)),$D$6-SQRT((1-O658)*($D$6-$B$6)*($D$6-$C$6))))</f>
        <v>1831495.71589619</v>
      </c>
      <c r="I658" s="30" t="n">
        <f aca="false">IF($D$7=$B$7,$B$7,IF(P658&lt;($C$7-$B$7)/($D$7-$B$7),$B$7+SQRT(P658*($D$7-$B$7)*($C$7-$B$7)),$D$7-SQRT((1-P658)*($D$7-$B$7)*($D$7-$C$7))))</f>
        <v>0.915724894189598</v>
      </c>
      <c r="J658" s="30" t="n">
        <f aca="false">IF($D$8=$B$8,$B$8,IF(Q658&lt;($C$8-$B$8)/($D$8-$B$8),$B$8+SQRT(Q658*($D$8-$B$8)*($C$8-$B$8)),$D$8-SQRT((1-Q658)*($D$8-$B$8)*($D$8-$C$8))))</f>
        <v>0.100019162218088</v>
      </c>
      <c r="K658" s="30" t="n">
        <f aca="false">F658*G658*H658*(1-I658*J658)+S658*(1-J658)</f>
        <v>1082711.36814101</v>
      </c>
      <c r="L658" s="30" t="n">
        <f aca="false">K658-F658*G658*H658*(1-I658)</f>
        <v>982265.953842974</v>
      </c>
      <c r="M658" s="30" t="n">
        <f aca="true">RAND()</f>
        <v>0.22180022384814</v>
      </c>
      <c r="N658" s="30" t="n">
        <f aca="true">RAND()</f>
        <v>0.7184474663037</v>
      </c>
      <c r="O658" s="30" t="n">
        <f aca="true">RAND()</f>
        <v>0.981070870825775</v>
      </c>
      <c r="P658" s="30" t="n">
        <f aca="true">RAND()</f>
        <v>0.332289362787214</v>
      </c>
      <c r="Q658" s="30" t="n">
        <f aca="true">RAND()</f>
        <v>0.333588805095137</v>
      </c>
      <c r="R658" s="30" t="n">
        <f aca="true">RAND()</f>
        <v>0.422732799382636</v>
      </c>
      <c r="S658" s="32" t="n">
        <f aca="false">IF($D$9=$B$9,$B$9,IF(R658&lt;($C$9-$B$9)/($D$9-$B$9),$B$9+SQRT(R658*($D$9-$B$9)*($C$9-$B$9)),$D$9-SQRT((1-R658)*($D$9-$B$9)*($D$9-$C$9))))</f>
        <v>0</v>
      </c>
    </row>
    <row r="659" customFormat="false" ht="15" hidden="false" customHeight="false" outlineLevel="0" collapsed="false">
      <c r="A659" s="30" t="n">
        <v>639</v>
      </c>
      <c r="F659" s="31" t="n">
        <f aca="false">IF($D$4=$B$4,$B$4,IF(M659&lt;($C$4-$B$4)/($D$4-$B$4),$B$4+SQRT(M659*($D$4-$B$4)*($C$4-$B$4)),$D$4-SQRT((1-M659)*($D$4-$B$4)*($D$4-$C$4))))</f>
        <v>0.868734724739951</v>
      </c>
      <c r="G659" s="31" t="n">
        <f aca="false">IF($D$5=$B$5,$B$5,IF(N659&lt;($C$5-$B$5)/($D$5-$B$5),$B$5+SQRT(N659*($D$5-$B$5)*($C$5-$B$5)),$D$5-SQRT((1-N659)*($D$5-$B$5)*($D$5-$C$5))))</f>
        <v>0.753647778694767</v>
      </c>
      <c r="H659" s="30" t="n">
        <f aca="false">IF($D$6=$B$6,$B$6,IF(O659&lt;($C$6-$B$6)/($D$6-$B$6),$B$6+SQRT(O659*($D$6-$B$6)*($C$6-$B$6)),$D$6-SQRT((1-O659)*($D$6-$B$6)*($D$6-$C$6))))</f>
        <v>1230727.84696142</v>
      </c>
      <c r="I659" s="30" t="n">
        <f aca="false">IF($D$7=$B$7,$B$7,IF(P659&lt;($C$7-$B$7)/($D$7-$B$7),$B$7+SQRT(P659*($D$7-$B$7)*($C$7-$B$7)),$D$7-SQRT((1-P659)*($D$7-$B$7)*($D$7-$C$7))))</f>
        <v>0.92268448023962</v>
      </c>
      <c r="J659" s="30" t="n">
        <f aca="false">IF($D$8=$B$8,$B$8,IF(Q659&lt;($C$8-$B$8)/($D$8-$B$8),$B$8+SQRT(Q659*($D$8-$B$8)*($C$8-$B$8)),$D$8-SQRT((1-Q659)*($D$8-$B$8)*($D$8-$C$8))))</f>
        <v>0.161676555722341</v>
      </c>
      <c r="K659" s="30" t="n">
        <f aca="false">F659*G659*H659*(1-I659*J659)+S659*(1-J659)</f>
        <v>685578.413793143</v>
      </c>
      <c r="L659" s="30" t="n">
        <f aca="false">K659-F659*G659*H659*(1-I659)</f>
        <v>623278.949558599</v>
      </c>
      <c r="M659" s="30" t="n">
        <f aca="true">RAND()</f>
        <v>0.569428146661341</v>
      </c>
      <c r="N659" s="30" t="n">
        <f aca="true">RAND()</f>
        <v>0.393460664963936</v>
      </c>
      <c r="O659" s="30" t="n">
        <f aca="true">RAND()</f>
        <v>0.60548023637292</v>
      </c>
      <c r="P659" s="30" t="n">
        <f aca="true">RAND()</f>
        <v>0.406387205207977</v>
      </c>
      <c r="Q659" s="30" t="n">
        <f aca="true">RAND()</f>
        <v>0.902087574579813</v>
      </c>
      <c r="R659" s="30" t="n">
        <f aca="true">RAND()</f>
        <v>0.774732041905392</v>
      </c>
      <c r="S659" s="32" t="n">
        <f aca="false">IF($D$9=$B$9,$B$9,IF(R659&lt;($C$9-$B$9)/($D$9-$B$9),$B$9+SQRT(R659*($D$9-$B$9)*($C$9-$B$9)),$D$9-SQRT((1-R659)*($D$9-$B$9)*($D$9-$C$9))))</f>
        <v>0</v>
      </c>
    </row>
    <row r="660" customFormat="false" ht="15" hidden="false" customHeight="false" outlineLevel="0" collapsed="false">
      <c r="A660" s="30" t="n">
        <v>640</v>
      </c>
      <c r="F660" s="31" t="n">
        <f aca="false">IF($D$4=$B$4,$B$4,IF(M660&lt;($C$4-$B$4)/($D$4-$B$4),$B$4+SQRT(M660*($D$4-$B$4)*($C$4-$B$4)),$D$4-SQRT((1-M660)*($D$4-$B$4)*($D$4-$C$4))))</f>
        <v>0.882049099984695</v>
      </c>
      <c r="G660" s="31" t="n">
        <f aca="false">IF($D$5=$B$5,$B$5,IF(N660&lt;($C$5-$B$5)/($D$5-$B$5),$B$5+SQRT(N660*($D$5-$B$5)*($C$5-$B$5)),$D$5-SQRT((1-N660)*($D$5-$B$5)*($D$5-$C$5))))</f>
        <v>0.636744747948926</v>
      </c>
      <c r="H660" s="30" t="n">
        <f aca="false">IF($D$6=$B$6,$B$6,IF(O660&lt;($C$6-$B$6)/($D$6-$B$6),$B$6+SQRT(O660*($D$6-$B$6)*($C$6-$B$6)),$D$6-SQRT((1-O660)*($D$6-$B$6)*($D$6-$C$6))))</f>
        <v>1688274.30311085</v>
      </c>
      <c r="I660" s="30" t="n">
        <f aca="false">IF($D$7=$B$7,$B$7,IF(P660&lt;($C$7-$B$7)/($D$7-$B$7),$B$7+SQRT(P660*($D$7-$B$7)*($C$7-$B$7)),$D$7-SQRT((1-P660)*($D$7-$B$7)*($D$7-$C$7))))</f>
        <v>0.911612221819818</v>
      </c>
      <c r="J660" s="30" t="n">
        <f aca="false">IF($D$8=$B$8,$B$8,IF(Q660&lt;($C$8-$B$8)/($D$8-$B$8),$B$8+SQRT(Q660*($D$8-$B$8)*($C$8-$B$8)),$D$8-SQRT((1-Q660)*($D$8-$B$8)*($D$8-$C$8))))</f>
        <v>0.142481676941922</v>
      </c>
      <c r="K660" s="30" t="n">
        <f aca="false">F660*G660*H660*(1-I660*J660)+S660*(1-J660)</f>
        <v>825042.426488479</v>
      </c>
      <c r="L660" s="30" t="n">
        <f aca="false">K660-F660*G660*H660*(1-I660)</f>
        <v>741232.905215767</v>
      </c>
      <c r="M660" s="30" t="n">
        <f aca="true">RAND()</f>
        <v>0.662837496104752</v>
      </c>
      <c r="N660" s="30" t="n">
        <f aca="true">RAND()</f>
        <v>0.0225029416971688</v>
      </c>
      <c r="O660" s="30" t="n">
        <f aca="true">RAND()</f>
        <v>0.935218059932649</v>
      </c>
      <c r="P660" s="30" t="n">
        <f aca="true">RAND()</f>
        <v>0.292005067505728</v>
      </c>
      <c r="Q660" s="30" t="n">
        <f aca="true">RAND()</f>
        <v>0.779442834172438</v>
      </c>
      <c r="R660" s="30" t="n">
        <f aca="true">RAND()</f>
        <v>0.506415581788917</v>
      </c>
      <c r="S660" s="32" t="n">
        <f aca="false">IF($D$9=$B$9,$B$9,IF(R660&lt;($C$9-$B$9)/($D$9-$B$9),$B$9+SQRT(R660*($D$9-$B$9)*($C$9-$B$9)),$D$9-SQRT((1-R660)*($D$9-$B$9)*($D$9-$C$9))))</f>
        <v>0</v>
      </c>
    </row>
    <row r="661" customFormat="false" ht="15" hidden="false" customHeight="false" outlineLevel="0" collapsed="false">
      <c r="A661" s="30" t="n">
        <v>641</v>
      </c>
      <c r="F661" s="31" t="n">
        <f aca="false">IF($D$4=$B$4,$B$4,IF(M661&lt;($C$4-$B$4)/($D$4-$B$4),$B$4+SQRT(M661*($D$4-$B$4)*($C$4-$B$4)),$D$4-SQRT((1-M661)*($D$4-$B$4)*($D$4-$C$4))))</f>
        <v>0.876040328871246</v>
      </c>
      <c r="G661" s="31" t="n">
        <f aca="false">IF($D$5=$B$5,$B$5,IF(N661&lt;($C$5-$B$5)/($D$5-$B$5),$B$5+SQRT(N661*($D$5-$B$5)*($C$5-$B$5)),$D$5-SQRT((1-N661)*($D$5-$B$5)*($D$5-$C$5))))</f>
        <v>0.764316638996452</v>
      </c>
      <c r="H661" s="30" t="n">
        <f aca="false">IF($D$6=$B$6,$B$6,IF(O661&lt;($C$6-$B$6)/($D$6-$B$6),$B$6+SQRT(O661*($D$6-$B$6)*($C$6-$B$6)),$D$6-SQRT((1-O661)*($D$6-$B$6)*($D$6-$C$6))))</f>
        <v>1391920.58746916</v>
      </c>
      <c r="I661" s="30" t="n">
        <f aca="false">IF($D$7=$B$7,$B$7,IF(P661&lt;($C$7-$B$7)/($D$7-$B$7),$B$7+SQRT(P661*($D$7-$B$7)*($C$7-$B$7)),$D$7-SQRT((1-P661)*($D$7-$B$7)*($D$7-$C$7))))</f>
        <v>0.921987470098501</v>
      </c>
      <c r="J661" s="30" t="n">
        <f aca="false">IF($D$8=$B$8,$B$8,IF(Q661&lt;($C$8-$B$8)/($D$8-$B$8),$B$8+SQRT(Q661*($D$8-$B$8)*($C$8-$B$8)),$D$8-SQRT((1-Q661)*($D$8-$B$8)*($D$8-$C$8))))</f>
        <v>0.107507696430068</v>
      </c>
      <c r="K661" s="30" t="n">
        <f aca="false">F661*G661*H661*(1-I661*J661)+S661*(1-J661)</f>
        <v>839611.650978193</v>
      </c>
      <c r="L661" s="30" t="n">
        <f aca="false">K661-F661*G661*H661*(1-I661)</f>
        <v>766904.64950342</v>
      </c>
      <c r="M661" s="30" t="n">
        <f aca="true">RAND()</f>
        <v>0.619803947781927</v>
      </c>
      <c r="N661" s="30" t="n">
        <f aca="true">RAND()</f>
        <v>0.44999929751817</v>
      </c>
      <c r="O661" s="30" t="n">
        <f aca="true">RAND()</f>
        <v>0.753492952037436</v>
      </c>
      <c r="P661" s="30" t="n">
        <f aca="true">RAND()</f>
        <v>0.39863045009097</v>
      </c>
      <c r="Q661" s="30" t="n">
        <f aca="true">RAND()</f>
        <v>0.429678252021836</v>
      </c>
      <c r="R661" s="30" t="n">
        <f aca="true">RAND()</f>
        <v>0.89356338569214</v>
      </c>
      <c r="S661" s="32" t="n">
        <f aca="false">IF($D$9=$B$9,$B$9,IF(R661&lt;($C$9-$B$9)/($D$9-$B$9),$B$9+SQRT(R661*($D$9-$B$9)*($C$9-$B$9)),$D$9-SQRT((1-R661)*($D$9-$B$9)*($D$9-$C$9))))</f>
        <v>0</v>
      </c>
    </row>
    <row r="662" customFormat="false" ht="15" hidden="false" customHeight="false" outlineLevel="0" collapsed="false">
      <c r="A662" s="30" t="n">
        <v>642</v>
      </c>
      <c r="F662" s="31" t="n">
        <f aca="false">IF($D$4=$B$4,$B$4,IF(M662&lt;($C$4-$B$4)/($D$4-$B$4),$B$4+SQRT(M662*($D$4-$B$4)*($C$4-$B$4)),$D$4-SQRT((1-M662)*($D$4-$B$4)*($D$4-$C$4))))</f>
        <v>0.917573963982765</v>
      </c>
      <c r="G662" s="31" t="n">
        <f aca="false">IF($D$5=$B$5,$B$5,IF(N662&lt;($C$5-$B$5)/($D$5-$B$5),$B$5+SQRT(N662*($D$5-$B$5)*($C$5-$B$5)),$D$5-SQRT((1-N662)*($D$5-$B$5)*($D$5-$C$5))))</f>
        <v>0.662539681876575</v>
      </c>
      <c r="H662" s="30" t="n">
        <f aca="false">IF($D$6=$B$6,$B$6,IF(O662&lt;($C$6-$B$6)/($D$6-$B$6),$B$6+SQRT(O662*($D$6-$B$6)*($C$6-$B$6)),$D$6-SQRT((1-O662)*($D$6-$B$6)*($D$6-$C$6))))</f>
        <v>1051882.99508071</v>
      </c>
      <c r="I662" s="30" t="n">
        <f aca="false">IF($D$7=$B$7,$B$7,IF(P662&lt;($C$7-$B$7)/($D$7-$B$7),$B$7+SQRT(P662*($D$7-$B$7)*($C$7-$B$7)),$D$7-SQRT((1-P662)*($D$7-$B$7)*($D$7-$C$7))))</f>
        <v>0.929577694272639</v>
      </c>
      <c r="J662" s="30" t="n">
        <f aca="false">IF($D$8=$B$8,$B$8,IF(Q662&lt;($C$8-$B$8)/($D$8-$B$8),$B$8+SQRT(Q662*($D$8-$B$8)*($C$8-$B$8)),$D$8-SQRT((1-Q662)*($D$8-$B$8)*($D$8-$C$8))))</f>
        <v>0.0878718650178285</v>
      </c>
      <c r="K662" s="30" t="n">
        <f aca="false">F662*G662*H662*(1-I662*J662)+S662*(1-J662)</f>
        <v>587236.027449794</v>
      </c>
      <c r="L662" s="30" t="n">
        <f aca="false">K662-F662*G662*H662*(1-I662)</f>
        <v>542203.051104499</v>
      </c>
      <c r="M662" s="30" t="n">
        <f aca="true">RAND()</f>
        <v>0.915884175056719</v>
      </c>
      <c r="N662" s="30" t="n">
        <f aca="true">RAND()</f>
        <v>0.0651868634870534</v>
      </c>
      <c r="O662" s="30" t="n">
        <f aca="true">RAND()</f>
        <v>0.400716096655251</v>
      </c>
      <c r="P662" s="30" t="n">
        <f aca="true">RAND()</f>
        <v>0.487123801980738</v>
      </c>
      <c r="Q662" s="30" t="n">
        <f aca="true">RAND()</f>
        <v>0.191237087990483</v>
      </c>
      <c r="R662" s="30" t="n">
        <f aca="true">RAND()</f>
        <v>0.110024471499243</v>
      </c>
      <c r="S662" s="32" t="n">
        <f aca="false">IF($D$9=$B$9,$B$9,IF(R662&lt;($C$9-$B$9)/($D$9-$B$9),$B$9+SQRT(R662*($D$9-$B$9)*($C$9-$B$9)),$D$9-SQRT((1-R662)*($D$9-$B$9)*($D$9-$C$9))))</f>
        <v>0</v>
      </c>
    </row>
    <row r="663" customFormat="false" ht="15" hidden="false" customHeight="false" outlineLevel="0" collapsed="false">
      <c r="A663" s="30" t="n">
        <v>643</v>
      </c>
      <c r="F663" s="31" t="n">
        <f aca="false">IF($D$4=$B$4,$B$4,IF(M663&lt;($C$4-$B$4)/($D$4-$B$4),$B$4+SQRT(M663*($D$4-$B$4)*($C$4-$B$4)),$D$4-SQRT((1-M663)*($D$4-$B$4)*($D$4-$C$4))))</f>
        <v>0.873830549966203</v>
      </c>
      <c r="G663" s="31" t="n">
        <f aca="false">IF($D$5=$B$5,$B$5,IF(N663&lt;($C$5-$B$5)/($D$5-$B$5),$B$5+SQRT(N663*($D$5-$B$5)*($C$5-$B$5)),$D$5-SQRT((1-N663)*($D$5-$B$5)*($D$5-$C$5))))</f>
        <v>0.805620127126188</v>
      </c>
      <c r="H663" s="30" t="n">
        <f aca="false">IF($D$6=$B$6,$B$6,IF(O663&lt;($C$6-$B$6)/($D$6-$B$6),$B$6+SQRT(O663*($D$6-$B$6)*($C$6-$B$6)),$D$6-SQRT((1-O663)*($D$6-$B$6)*($D$6-$C$6))))</f>
        <v>1381222.83357557</v>
      </c>
      <c r="I663" s="30" t="n">
        <f aca="false">IF($D$7=$B$7,$B$7,IF(P663&lt;($C$7-$B$7)/($D$7-$B$7),$B$7+SQRT(P663*($D$7-$B$7)*($C$7-$B$7)),$D$7-SQRT((1-P663)*($D$7-$B$7)*($D$7-$C$7))))</f>
        <v>0.963391796164996</v>
      </c>
      <c r="J663" s="30" t="n">
        <f aca="false">IF($D$8=$B$8,$B$8,IF(Q663&lt;($C$8-$B$8)/($D$8-$B$8),$B$8+SQRT(Q663*($D$8-$B$8)*($C$8-$B$8)),$D$8-SQRT((1-Q663)*($D$8-$B$8)*($D$8-$C$8))))</f>
        <v>0.114752122122363</v>
      </c>
      <c r="K663" s="30" t="n">
        <f aca="false">F663*G663*H663*(1-I663*J663)+S663*(1-J663)</f>
        <v>864852.825671689</v>
      </c>
      <c r="L663" s="30" t="n">
        <f aca="false">K663-F663*G663*H663*(1-I663)</f>
        <v>829256.948294982</v>
      </c>
      <c r="M663" s="30" t="n">
        <f aca="true">RAND()</f>
        <v>0.60434120203105</v>
      </c>
      <c r="N663" s="30" t="n">
        <f aca="true">RAND()</f>
        <v>0.703081319877435</v>
      </c>
      <c r="O663" s="30" t="n">
        <f aca="true">RAND()</f>
        <v>0.744743212207838</v>
      </c>
      <c r="P663" s="30" t="n">
        <f aca="true">RAND()</f>
        <v>0.929273734711531</v>
      </c>
      <c r="Q663" s="30" t="n">
        <f aca="true">RAND()</f>
        <v>0.515519954490636</v>
      </c>
      <c r="R663" s="30" t="n">
        <f aca="true">RAND()</f>
        <v>0.671062896449958</v>
      </c>
      <c r="S663" s="32" t="n">
        <f aca="false">IF($D$9=$B$9,$B$9,IF(R663&lt;($C$9-$B$9)/($D$9-$B$9),$B$9+SQRT(R663*($D$9-$B$9)*($C$9-$B$9)),$D$9-SQRT((1-R663)*($D$9-$B$9)*($D$9-$C$9))))</f>
        <v>0</v>
      </c>
    </row>
    <row r="664" customFormat="false" ht="15" hidden="false" customHeight="false" outlineLevel="0" collapsed="false">
      <c r="A664" s="30" t="n">
        <v>644</v>
      </c>
      <c r="F664" s="31" t="n">
        <f aca="false">IF($D$4=$B$4,$B$4,IF(M664&lt;($C$4-$B$4)/($D$4-$B$4),$B$4+SQRT(M664*($D$4-$B$4)*($C$4-$B$4)),$D$4-SQRT((1-M664)*($D$4-$B$4)*($D$4-$C$4))))</f>
        <v>0.770114784261741</v>
      </c>
      <c r="G664" s="31" t="n">
        <f aca="false">IF($D$5=$B$5,$B$5,IF(N664&lt;($C$5-$B$5)/($D$5-$B$5),$B$5+SQRT(N664*($D$5-$B$5)*($C$5-$B$5)),$D$5-SQRT((1-N664)*($D$5-$B$5)*($D$5-$C$5))))</f>
        <v>0.775761718631795</v>
      </c>
      <c r="H664" s="30" t="n">
        <f aca="false">IF($D$6=$B$6,$B$6,IF(O664&lt;($C$6-$B$6)/($D$6-$B$6),$B$6+SQRT(O664*($D$6-$B$6)*($C$6-$B$6)),$D$6-SQRT((1-O664)*($D$6-$B$6)*($D$6-$C$6))))</f>
        <v>1233168.9546029</v>
      </c>
      <c r="I664" s="30" t="n">
        <f aca="false">IF($D$7=$B$7,$B$7,IF(P664&lt;($C$7-$B$7)/($D$7-$B$7),$B$7+SQRT(P664*($D$7-$B$7)*($C$7-$B$7)),$D$7-SQRT((1-P664)*($D$7-$B$7)*($D$7-$C$7))))</f>
        <v>0.914221764292662</v>
      </c>
      <c r="J664" s="30" t="n">
        <f aca="false">IF($D$8=$B$8,$B$8,IF(Q664&lt;($C$8-$B$8)/($D$8-$B$8),$B$8+SQRT(Q664*($D$8-$B$8)*($C$8-$B$8)),$D$8-SQRT((1-Q664)*($D$8-$B$8)*($D$8-$C$8))))</f>
        <v>0.175997883390512</v>
      </c>
      <c r="K664" s="30" t="n">
        <f aca="false">F664*G664*H664*(1-I664*J664)+S664*(1-J664)</f>
        <v>618186.536588379</v>
      </c>
      <c r="L664" s="30" t="n">
        <f aca="false">K664-F664*G664*H664*(1-I664)</f>
        <v>554991.423163735</v>
      </c>
      <c r="M664" s="30" t="n">
        <f aca="true">RAND()</f>
        <v>0.0983216594414101</v>
      </c>
      <c r="N664" s="30" t="n">
        <f aca="true">RAND()</f>
        <v>0.514869695606702</v>
      </c>
      <c r="O664" s="30" t="n">
        <f aca="true">RAND()</f>
        <v>0.607980098543462</v>
      </c>
      <c r="P664" s="30" t="n">
        <f aca="true">RAND()</f>
        <v>0.317264231450943</v>
      </c>
      <c r="Q664" s="30" t="n">
        <f aca="true">RAND()</f>
        <v>0.961593226550968</v>
      </c>
      <c r="R664" s="30" t="n">
        <f aca="true">RAND()</f>
        <v>0.661623646581161</v>
      </c>
      <c r="S664" s="32" t="n">
        <f aca="false">IF($D$9=$B$9,$B$9,IF(R664&lt;($C$9-$B$9)/($D$9-$B$9),$B$9+SQRT(R664*($D$9-$B$9)*($C$9-$B$9)),$D$9-SQRT((1-R664)*($D$9-$B$9)*($D$9-$C$9))))</f>
        <v>0</v>
      </c>
    </row>
    <row r="665" customFormat="false" ht="15" hidden="false" customHeight="false" outlineLevel="0" collapsed="false">
      <c r="A665" s="30" t="n">
        <v>645</v>
      </c>
      <c r="F665" s="31" t="n">
        <f aca="false">IF($D$4=$B$4,$B$4,IF(M665&lt;($C$4-$B$4)/($D$4-$B$4),$B$4+SQRT(M665*($D$4-$B$4)*($C$4-$B$4)),$D$4-SQRT((1-M665)*($D$4-$B$4)*($D$4-$C$4))))</f>
        <v>0.78562002852517</v>
      </c>
      <c r="G665" s="31" t="n">
        <f aca="false">IF($D$5=$B$5,$B$5,IF(N665&lt;($C$5-$B$5)/($D$5-$B$5),$B$5+SQRT(N665*($D$5-$B$5)*($C$5-$B$5)),$D$5-SQRT((1-N665)*($D$5-$B$5)*($D$5-$C$5))))</f>
        <v>0.855107843741246</v>
      </c>
      <c r="H665" s="30" t="n">
        <f aca="false">IF($D$6=$B$6,$B$6,IF(O665&lt;($C$6-$B$6)/($D$6-$B$6),$B$6+SQRT(O665*($D$6-$B$6)*($C$6-$B$6)),$D$6-SQRT((1-O665)*($D$6-$B$6)*($D$6-$C$6))))</f>
        <v>665775.943593213</v>
      </c>
      <c r="I665" s="30" t="n">
        <f aca="false">IF($D$7=$B$7,$B$7,IF(P665&lt;($C$7-$B$7)/($D$7-$B$7),$B$7+SQRT(P665*($D$7-$B$7)*($C$7-$B$7)),$D$7-SQRT((1-P665)*($D$7-$B$7)*($D$7-$C$7))))</f>
        <v>0.903940617877805</v>
      </c>
      <c r="J665" s="30" t="n">
        <f aca="false">IF($D$8=$B$8,$B$8,IF(Q665&lt;($C$8-$B$8)/($D$8-$B$8),$B$8+SQRT(Q665*($D$8-$B$8)*($C$8-$B$8)),$D$8-SQRT((1-Q665)*($D$8-$B$8)*($D$8-$C$8))))</f>
        <v>0.129860212828576</v>
      </c>
      <c r="K665" s="30" t="n">
        <f aca="false">F665*G665*H665*(1-I665*J665)+S665*(1-J665)</f>
        <v>394759.314839608</v>
      </c>
      <c r="L665" s="30" t="n">
        <f aca="false">K665-F665*G665*H665*(1-I665)</f>
        <v>351795.64954845</v>
      </c>
      <c r="M665" s="30" t="n">
        <f aca="true">RAND()</f>
        <v>0.146615785693019</v>
      </c>
      <c r="N665" s="30" t="n">
        <f aca="true">RAND()</f>
        <v>0.932823143547988</v>
      </c>
      <c r="O665" s="30" t="n">
        <f aca="true">RAND()</f>
        <v>0.0366422179656269</v>
      </c>
      <c r="P665" s="30" t="n">
        <f aca="true">RAND()</f>
        <v>0.223814635156872</v>
      </c>
      <c r="Q665" s="30" t="n">
        <f aca="true">RAND()</f>
        <v>0.672027350369825</v>
      </c>
      <c r="R665" s="30" t="n">
        <f aca="true">RAND()</f>
        <v>0.958187174141311</v>
      </c>
      <c r="S665" s="32" t="n">
        <f aca="false">IF($D$9=$B$9,$B$9,IF(R665&lt;($C$9-$B$9)/($D$9-$B$9),$B$9+SQRT(R665*($D$9-$B$9)*($C$9-$B$9)),$D$9-SQRT((1-R665)*($D$9-$B$9)*($D$9-$C$9))))</f>
        <v>0</v>
      </c>
    </row>
    <row r="666" customFormat="false" ht="15" hidden="false" customHeight="false" outlineLevel="0" collapsed="false">
      <c r="A666" s="30" t="n">
        <v>646</v>
      </c>
      <c r="F666" s="31" t="n">
        <f aca="false">IF($D$4=$B$4,$B$4,IF(M666&lt;($C$4-$B$4)/($D$4-$B$4),$B$4+SQRT(M666*($D$4-$B$4)*($C$4-$B$4)),$D$4-SQRT((1-M666)*($D$4-$B$4)*($D$4-$C$4))))</f>
        <v>0.871191816945187</v>
      </c>
      <c r="G666" s="31" t="n">
        <f aca="false">IF($D$5=$B$5,$B$5,IF(N666&lt;($C$5-$B$5)/($D$5-$B$5),$B$5+SQRT(N666*($D$5-$B$5)*($C$5-$B$5)),$D$5-SQRT((1-N666)*($D$5-$B$5)*($D$5-$C$5))))</f>
        <v>0.709581052008744</v>
      </c>
      <c r="H666" s="30" t="n">
        <f aca="false">IF($D$6=$B$6,$B$6,IF(O666&lt;($C$6-$B$6)/($D$6-$B$6),$B$6+SQRT(O666*($D$6-$B$6)*($C$6-$B$6)),$D$6-SQRT((1-O666)*($D$6-$B$6)*($D$6-$C$6))))</f>
        <v>685807.80185953</v>
      </c>
      <c r="I666" s="30" t="n">
        <f aca="false">IF($D$7=$B$7,$B$7,IF(P666&lt;($C$7-$B$7)/($D$7-$B$7),$B$7+SQRT(P666*($D$7-$B$7)*($C$7-$B$7)),$D$7-SQRT((1-P666)*($D$7-$B$7)*($D$7-$C$7))))</f>
        <v>0.952592485349686</v>
      </c>
      <c r="J666" s="30" t="n">
        <f aca="false">IF($D$8=$B$8,$B$8,IF(Q666&lt;($C$8-$B$8)/($D$8-$B$8),$B$8+SQRT(Q666*($D$8-$B$8)*($C$8-$B$8)),$D$8-SQRT((1-Q666)*($D$8-$B$8)*($D$8-$C$8))))</f>
        <v>0.108222933338477</v>
      </c>
      <c r="K666" s="30" t="n">
        <f aca="false">F666*G666*H666*(1-I666*J666)+S666*(1-J666)</f>
        <v>380247.130738705</v>
      </c>
      <c r="L666" s="30" t="n">
        <f aca="false">K666-F666*G666*H666*(1-I666)</f>
        <v>360148.549260055</v>
      </c>
      <c r="M666" s="30" t="n">
        <f aca="true">RAND()</f>
        <v>0.586132763779886</v>
      </c>
      <c r="N666" s="30" t="n">
        <f aca="true">RAND()</f>
        <v>0.200133449322384</v>
      </c>
      <c r="O666" s="30" t="n">
        <f aca="true">RAND()</f>
        <v>0.0460327189758272</v>
      </c>
      <c r="P666" s="30" t="n">
        <f aca="true">RAND()</f>
        <v>0.807391830946885</v>
      </c>
      <c r="Q666" s="30" t="n">
        <f aca="true">RAND()</f>
        <v>0.438464669000424</v>
      </c>
      <c r="R666" s="30" t="n">
        <f aca="true">RAND()</f>
        <v>0.192206102668477</v>
      </c>
      <c r="S666" s="32" t="n">
        <f aca="false">IF($D$9=$B$9,$B$9,IF(R666&lt;($C$9-$B$9)/($D$9-$B$9),$B$9+SQRT(R666*($D$9-$B$9)*($C$9-$B$9)),$D$9-SQRT((1-R666)*($D$9-$B$9)*($D$9-$C$9))))</f>
        <v>0</v>
      </c>
    </row>
    <row r="667" customFormat="false" ht="15" hidden="false" customHeight="false" outlineLevel="0" collapsed="false">
      <c r="A667" s="30" t="n">
        <v>647</v>
      </c>
      <c r="F667" s="31" t="n">
        <f aca="false">IF($D$4=$B$4,$B$4,IF(M667&lt;($C$4-$B$4)/($D$4-$B$4),$B$4+SQRT(M667*($D$4-$B$4)*($C$4-$B$4)),$D$4-SQRT((1-M667)*($D$4-$B$4)*($D$4-$C$4))))</f>
        <v>0.816888100364867</v>
      </c>
      <c r="G667" s="31" t="n">
        <f aca="false">IF($D$5=$B$5,$B$5,IF(N667&lt;($C$5-$B$5)/($D$5-$B$5),$B$5+SQRT(N667*($D$5-$B$5)*($C$5-$B$5)),$D$5-SQRT((1-N667)*($D$5-$B$5)*($D$5-$C$5))))</f>
        <v>0.669370580291378</v>
      </c>
      <c r="H667" s="30" t="n">
        <f aca="false">IF($D$6=$B$6,$B$6,IF(O667&lt;($C$6-$B$6)/($D$6-$B$6),$B$6+SQRT(O667*($D$6-$B$6)*($C$6-$B$6)),$D$6-SQRT((1-O667)*($D$6-$B$6)*($D$6-$C$6))))</f>
        <v>1192070.15763631</v>
      </c>
      <c r="I667" s="30" t="n">
        <f aca="false">IF($D$7=$B$7,$B$7,IF(P667&lt;($C$7-$B$7)/($D$7-$B$7),$B$7+SQRT(P667*($D$7-$B$7)*($C$7-$B$7)),$D$7-SQRT((1-P667)*($D$7-$B$7)*($D$7-$C$7))))</f>
        <v>0.950667945378096</v>
      </c>
      <c r="J667" s="30" t="n">
        <f aca="false">IF($D$8=$B$8,$B$8,IF(Q667&lt;($C$8-$B$8)/($D$8-$B$8),$B$8+SQRT(Q667*($D$8-$B$8)*($C$8-$B$8)),$D$8-SQRT((1-Q667)*($D$8-$B$8)*($D$8-$C$8))))</f>
        <v>0.181284286274647</v>
      </c>
      <c r="K667" s="30" t="n">
        <f aca="false">F667*G667*H667*(1-I667*J667)+S667*(1-J667)</f>
        <v>539488.714709886</v>
      </c>
      <c r="L667" s="30" t="n">
        <f aca="false">K667-F667*G667*H667*(1-I667)</f>
        <v>507332.848724393</v>
      </c>
      <c r="M667" s="30" t="n">
        <f aca="true">RAND()</f>
        <v>0.273256560138144</v>
      </c>
      <c r="N667" s="30" t="n">
        <f aca="true">RAND()</f>
        <v>0.0802046234993763</v>
      </c>
      <c r="O667" s="30" t="n">
        <f aca="true">RAND()</f>
        <v>0.564832913212121</v>
      </c>
      <c r="P667" s="30" t="n">
        <f aca="true">RAND()</f>
        <v>0.779392454271183</v>
      </c>
      <c r="Q667" s="30" t="n">
        <f aca="true">RAND()</f>
        <v>0.976648137316708</v>
      </c>
      <c r="R667" s="30" t="n">
        <f aca="true">RAND()</f>
        <v>0.550338894992896</v>
      </c>
      <c r="S667" s="32" t="n">
        <f aca="false">IF($D$9=$B$9,$B$9,IF(R667&lt;($C$9-$B$9)/($D$9-$B$9),$B$9+SQRT(R667*($D$9-$B$9)*($C$9-$B$9)),$D$9-SQRT((1-R667)*($D$9-$B$9)*($D$9-$C$9))))</f>
        <v>0</v>
      </c>
    </row>
    <row r="668" customFormat="false" ht="15" hidden="false" customHeight="false" outlineLevel="0" collapsed="false">
      <c r="A668" s="30" t="n">
        <v>648</v>
      </c>
      <c r="F668" s="31" t="n">
        <f aca="false">IF($D$4=$B$4,$B$4,IF(M668&lt;($C$4-$B$4)/($D$4-$B$4),$B$4+SQRT(M668*($D$4-$B$4)*($C$4-$B$4)),$D$4-SQRT((1-M668)*($D$4-$B$4)*($D$4-$C$4))))</f>
        <v>0.891538547825108</v>
      </c>
      <c r="G668" s="31" t="n">
        <f aca="false">IF($D$5=$B$5,$B$5,IF(N668&lt;($C$5-$B$5)/($D$5-$B$5),$B$5+SQRT(N668*($D$5-$B$5)*($C$5-$B$5)),$D$5-SQRT((1-N668)*($D$5-$B$5)*($D$5-$C$5))))</f>
        <v>0.766384110803836</v>
      </c>
      <c r="H668" s="30" t="n">
        <f aca="false">IF($D$6=$B$6,$B$6,IF(O668&lt;($C$6-$B$6)/($D$6-$B$6),$B$6+SQRT(O668*($D$6-$B$6)*($C$6-$B$6)),$D$6-SQRT((1-O668)*($D$6-$B$6)*($D$6-$C$6))))</f>
        <v>727557.847308477</v>
      </c>
      <c r="I668" s="30" t="n">
        <f aca="false">IF($D$7=$B$7,$B$7,IF(P668&lt;($C$7-$B$7)/($D$7-$B$7),$B$7+SQRT(P668*($D$7-$B$7)*($C$7-$B$7)),$D$7-SQRT((1-P668)*($D$7-$B$7)*($D$7-$C$7))))</f>
        <v>0.968627354084816</v>
      </c>
      <c r="J668" s="30" t="n">
        <f aca="false">IF($D$8=$B$8,$B$8,IF(Q668&lt;($C$8-$B$8)/($D$8-$B$8),$B$8+SQRT(Q668*($D$8-$B$8)*($C$8-$B$8)),$D$8-SQRT((1-Q668)*($D$8-$B$8)*($D$8-$C$8))))</f>
        <v>0.0827892405183382</v>
      </c>
      <c r="K668" s="30" t="n">
        <f aca="false">F668*G668*H668*(1-I668*J668)+S668*(1-J668)</f>
        <v>457247.527679255</v>
      </c>
      <c r="L668" s="30" t="n">
        <f aca="false">K668-F668*G668*H668*(1-I668)</f>
        <v>441651.812507776</v>
      </c>
      <c r="M668" s="30" t="n">
        <f aca="true">RAND()</f>
        <v>0.733740306059021</v>
      </c>
      <c r="N668" s="30" t="n">
        <f aca="true">RAND()</f>
        <v>0.46139453879972</v>
      </c>
      <c r="O668" s="30" t="n">
        <f aca="true">RAND()</f>
        <v>0.0690434318288907</v>
      </c>
      <c r="P668" s="30" t="n">
        <f aca="true">RAND()</f>
        <v>0.96683664740714</v>
      </c>
      <c r="Q668" s="30" t="n">
        <f aca="true">RAND()</f>
        <v>0.143351239169257</v>
      </c>
      <c r="R668" s="30" t="n">
        <f aca="true">RAND()</f>
        <v>0.127234819602878</v>
      </c>
      <c r="S668" s="32" t="n">
        <f aca="false">IF($D$9=$B$9,$B$9,IF(R668&lt;($C$9-$B$9)/($D$9-$B$9),$B$9+SQRT(R668*($D$9-$B$9)*($C$9-$B$9)),$D$9-SQRT((1-R668)*($D$9-$B$9)*($D$9-$C$9))))</f>
        <v>0</v>
      </c>
    </row>
    <row r="669" customFormat="false" ht="15" hidden="false" customHeight="false" outlineLevel="0" collapsed="false">
      <c r="A669" s="30" t="n">
        <v>649</v>
      </c>
      <c r="F669" s="31" t="n">
        <f aca="false">IF($D$4=$B$4,$B$4,IF(M669&lt;($C$4-$B$4)/($D$4-$B$4),$B$4+SQRT(M669*($D$4-$B$4)*($C$4-$B$4)),$D$4-SQRT((1-M669)*($D$4-$B$4)*($D$4-$C$4))))</f>
        <v>0.888720304437168</v>
      </c>
      <c r="G669" s="31" t="n">
        <f aca="false">IF($D$5=$B$5,$B$5,IF(N669&lt;($C$5-$B$5)/($D$5-$B$5),$B$5+SQRT(N669*($D$5-$B$5)*($C$5-$B$5)),$D$5-SQRT((1-N669)*($D$5-$B$5)*($D$5-$C$5))))</f>
        <v>0.810366776044325</v>
      </c>
      <c r="H669" s="30" t="n">
        <f aca="false">IF($D$6=$B$6,$B$6,IF(O669&lt;($C$6-$B$6)/($D$6-$B$6),$B$6+SQRT(O669*($D$6-$B$6)*($C$6-$B$6)),$D$6-SQRT((1-O669)*($D$6-$B$6)*($D$6-$C$6))))</f>
        <v>817696.401500188</v>
      </c>
      <c r="I669" s="30" t="n">
        <f aca="false">IF($D$7=$B$7,$B$7,IF(P669&lt;($C$7-$B$7)/($D$7-$B$7),$B$7+SQRT(P669*($D$7-$B$7)*($C$7-$B$7)),$D$7-SQRT((1-P669)*($D$7-$B$7)*($D$7-$C$7))))</f>
        <v>0.906866136117351</v>
      </c>
      <c r="J669" s="30" t="n">
        <f aca="false">IF($D$8=$B$8,$B$8,IF(Q669&lt;($C$8-$B$8)/($D$8-$B$8),$B$8+SQRT(Q669*($D$8-$B$8)*($C$8-$B$8)),$D$8-SQRT((1-Q669)*($D$8-$B$8)*($D$8-$C$8))))</f>
        <v>0.173156121830814</v>
      </c>
      <c r="K669" s="30" t="n">
        <f aca="false">F669*G669*H669*(1-I669*J669)+S669*(1-J669)</f>
        <v>496422.242966481</v>
      </c>
      <c r="L669" s="30" t="n">
        <f aca="false">K669-F669*G669*H669*(1-I669)</f>
        <v>441576.05630892</v>
      </c>
      <c r="M669" s="30" t="n">
        <f aca="true">RAND()</f>
        <v>0.71230706613715</v>
      </c>
      <c r="N669" s="30" t="n">
        <f aca="true">RAND()</f>
        <v>0.732196172110392</v>
      </c>
      <c r="O669" s="30" t="n">
        <f aca="true">RAND()</f>
        <v>0.134574671368225</v>
      </c>
      <c r="P669" s="30" t="n">
        <f aca="true">RAND()</f>
        <v>0.248750572070549</v>
      </c>
      <c r="Q669" s="30" t="n">
        <f aca="true">RAND()</f>
        <v>0.951960413655861</v>
      </c>
      <c r="R669" s="30" t="n">
        <f aca="true">RAND()</f>
        <v>0.656984456260747</v>
      </c>
      <c r="S669" s="32" t="n">
        <f aca="false">IF($D$9=$B$9,$B$9,IF(R669&lt;($C$9-$B$9)/($D$9-$B$9),$B$9+SQRT(R669*($D$9-$B$9)*($C$9-$B$9)),$D$9-SQRT((1-R669)*($D$9-$B$9)*($D$9-$C$9))))</f>
        <v>0</v>
      </c>
    </row>
    <row r="670" customFormat="false" ht="15" hidden="false" customHeight="false" outlineLevel="0" collapsed="false">
      <c r="A670" s="30" t="n">
        <v>650</v>
      </c>
      <c r="F670" s="31" t="n">
        <f aca="false">IF($D$4=$B$4,$B$4,IF(M670&lt;($C$4-$B$4)/($D$4-$B$4),$B$4+SQRT(M670*($D$4-$B$4)*($C$4-$B$4)),$D$4-SQRT((1-M670)*($D$4-$B$4)*($D$4-$C$4))))</f>
        <v>0.792960317120128</v>
      </c>
      <c r="G670" s="31" t="n">
        <f aca="false">IF($D$5=$B$5,$B$5,IF(N670&lt;($C$5-$B$5)/($D$5-$B$5),$B$5+SQRT(N670*($D$5-$B$5)*($C$5-$B$5)),$D$5-SQRT((1-N670)*($D$5-$B$5)*($D$5-$C$5))))</f>
        <v>0.819048415636346</v>
      </c>
      <c r="H670" s="30" t="n">
        <f aca="false">IF($D$6=$B$6,$B$6,IF(O670&lt;($C$6-$B$6)/($D$6-$B$6),$B$6+SQRT(O670*($D$6-$B$6)*($C$6-$B$6)),$D$6-SQRT((1-O670)*($D$6-$B$6)*($D$6-$C$6))))</f>
        <v>1648964.11674739</v>
      </c>
      <c r="I670" s="30" t="n">
        <f aca="false">IF($D$7=$B$7,$B$7,IF(P670&lt;($C$7-$B$7)/($D$7-$B$7),$B$7+SQRT(P670*($D$7-$B$7)*($C$7-$B$7)),$D$7-SQRT((1-P670)*($D$7-$B$7)*($D$7-$C$7))))</f>
        <v>0.942431417228333</v>
      </c>
      <c r="J670" s="30" t="n">
        <f aca="false">IF($D$8=$B$8,$B$8,IF(Q670&lt;($C$8-$B$8)/($D$8-$B$8),$B$8+SQRT(Q670*($D$8-$B$8)*($C$8-$B$8)),$D$8-SQRT((1-Q670)*($D$8-$B$8)*($D$8-$C$8))))</f>
        <v>0.131940798318485</v>
      </c>
      <c r="K670" s="30" t="n">
        <f aca="false">F670*G670*H670*(1-I670*J670)+S670*(1-J670)</f>
        <v>937789.118841261</v>
      </c>
      <c r="L670" s="30" t="n">
        <f aca="false">K670-F670*G670*H670*(1-I670)</f>
        <v>876135.613776768</v>
      </c>
      <c r="M670" s="30" t="n">
        <f aca="true">RAND()</f>
        <v>0.172832411181494</v>
      </c>
      <c r="N670" s="30" t="n">
        <f aca="true">RAND()</f>
        <v>0.781561366300475</v>
      </c>
      <c r="O670" s="30" t="n">
        <f aca="true">RAND()</f>
        <v>0.917849205779375</v>
      </c>
      <c r="P670" s="30" t="n">
        <f aca="true">RAND()</f>
        <v>0.657197453141397</v>
      </c>
      <c r="Q670" s="30" t="n">
        <f aca="true">RAND()</f>
        <v>0.691196337764992</v>
      </c>
      <c r="R670" s="30" t="n">
        <f aca="true">RAND()</f>
        <v>0.32270588559588</v>
      </c>
      <c r="S670" s="32" t="n">
        <f aca="false">IF($D$9=$B$9,$B$9,IF(R670&lt;($C$9-$B$9)/($D$9-$B$9),$B$9+SQRT(R670*($D$9-$B$9)*($C$9-$B$9)),$D$9-SQRT((1-R670)*($D$9-$B$9)*($D$9-$C$9))))</f>
        <v>0</v>
      </c>
    </row>
    <row r="671" customFormat="false" ht="15" hidden="false" customHeight="false" outlineLevel="0" collapsed="false">
      <c r="A671" s="30" t="n">
        <v>651</v>
      </c>
      <c r="F671" s="31" t="n">
        <f aca="false">IF($D$4=$B$4,$B$4,IF(M671&lt;($C$4-$B$4)/($D$4-$B$4),$B$4+SQRT(M671*($D$4-$B$4)*($C$4-$B$4)),$D$4-SQRT((1-M671)*($D$4-$B$4)*($D$4-$C$4))))</f>
        <v>0.821316435509977</v>
      </c>
      <c r="G671" s="31" t="n">
        <f aca="false">IF($D$5=$B$5,$B$5,IF(N671&lt;($C$5-$B$5)/($D$5-$B$5),$B$5+SQRT(N671*($D$5-$B$5)*($C$5-$B$5)),$D$5-SQRT((1-N671)*($D$5-$B$5)*($D$5-$C$5))))</f>
        <v>0.660098054790801</v>
      </c>
      <c r="H671" s="30" t="n">
        <f aca="false">IF($D$6=$B$6,$B$6,IF(O671&lt;($C$6-$B$6)/($D$6-$B$6),$B$6+SQRT(O671*($D$6-$B$6)*($C$6-$B$6)),$D$6-SQRT((1-O671)*($D$6-$B$6)*($D$6-$C$6))))</f>
        <v>1051602.15420851</v>
      </c>
      <c r="I671" s="30" t="n">
        <f aca="false">IF($D$7=$B$7,$B$7,IF(P671&lt;($C$7-$B$7)/($D$7-$B$7),$B$7+SQRT(P671*($D$7-$B$7)*($C$7-$B$7)),$D$7-SQRT((1-P671)*($D$7-$B$7)*($D$7-$C$7))))</f>
        <v>0.90419227411045</v>
      </c>
      <c r="J671" s="30" t="n">
        <f aca="false">IF($D$8=$B$8,$B$8,IF(Q671&lt;($C$8-$B$8)/($D$8-$B$8),$B$8+SQRT(Q671*($D$8-$B$8)*($C$8-$B$8)),$D$8-SQRT((1-Q671)*($D$8-$B$8)*($D$8-$C$8))))</f>
        <v>0.0958387129707329</v>
      </c>
      <c r="K671" s="30" t="n">
        <f aca="false">F671*G671*H671*(1-I671*J671)+S671*(1-J671)</f>
        <v>520720.31013333</v>
      </c>
      <c r="L671" s="30" t="n">
        <f aca="false">K671-F671*G671*H671*(1-I671)</f>
        <v>466097.8865849</v>
      </c>
      <c r="M671" s="30" t="n">
        <f aca="true">RAND()</f>
        <v>0.294353550496928</v>
      </c>
      <c r="N671" s="30" t="n">
        <f aca="true">RAND()</f>
        <v>0.0601962698273027</v>
      </c>
      <c r="O671" s="30" t="n">
        <f aca="true">RAND()</f>
        <v>0.400361017398709</v>
      </c>
      <c r="P671" s="30" t="n">
        <f aca="true">RAND()</f>
        <v>0.225907890250936</v>
      </c>
      <c r="Q671" s="30" t="n">
        <f aca="true">RAND()</f>
        <v>0.280158347575099</v>
      </c>
      <c r="R671" s="30" t="n">
        <f aca="true">RAND()</f>
        <v>0.864193763340292</v>
      </c>
      <c r="S671" s="32" t="n">
        <f aca="false">IF($D$9=$B$9,$B$9,IF(R671&lt;($C$9-$B$9)/($D$9-$B$9),$B$9+SQRT(R671*($D$9-$B$9)*($C$9-$B$9)),$D$9-SQRT((1-R671)*($D$9-$B$9)*($D$9-$C$9))))</f>
        <v>0</v>
      </c>
    </row>
    <row r="672" customFormat="false" ht="15" hidden="false" customHeight="false" outlineLevel="0" collapsed="false">
      <c r="A672" s="30" t="n">
        <v>652</v>
      </c>
      <c r="F672" s="31" t="n">
        <f aca="false">IF($D$4=$B$4,$B$4,IF(M672&lt;($C$4-$B$4)/($D$4-$B$4),$B$4+SQRT(M672*($D$4-$B$4)*($C$4-$B$4)),$D$4-SQRT((1-M672)*($D$4-$B$4)*($D$4-$C$4))))</f>
        <v>0.897393455054284</v>
      </c>
      <c r="G672" s="31" t="n">
        <f aca="false">IF($D$5=$B$5,$B$5,IF(N672&lt;($C$5-$B$5)/($D$5-$B$5),$B$5+SQRT(N672*($D$5-$B$5)*($C$5-$B$5)),$D$5-SQRT((1-N672)*($D$5-$B$5)*($D$5-$C$5))))</f>
        <v>0.851684404447449</v>
      </c>
      <c r="H672" s="30" t="n">
        <f aca="false">IF($D$6=$B$6,$B$6,IF(O672&lt;($C$6-$B$6)/($D$6-$B$6),$B$6+SQRT(O672*($D$6-$B$6)*($C$6-$B$6)),$D$6-SQRT((1-O672)*($D$6-$B$6)*($D$6-$C$6))))</f>
        <v>1461355.37738507</v>
      </c>
      <c r="I672" s="30" t="n">
        <f aca="false">IF($D$7=$B$7,$B$7,IF(P672&lt;($C$7-$B$7)/($D$7-$B$7),$B$7+SQRT(P672*($D$7-$B$7)*($C$7-$B$7)),$D$7-SQRT((1-P672)*($D$7-$B$7)*($D$7-$C$7))))</f>
        <v>0.970025869773925</v>
      </c>
      <c r="J672" s="30" t="n">
        <f aca="false">IF($D$8=$B$8,$B$8,IF(Q672&lt;($C$8-$B$8)/($D$8-$B$8),$B$8+SQRT(Q672*($D$8-$B$8)*($C$8-$B$8)),$D$8-SQRT((1-Q672)*($D$8-$B$8)*($D$8-$C$8))))</f>
        <v>0.0906233435988283</v>
      </c>
      <c r="K672" s="30" t="n">
        <f aca="false">F672*G672*H672*(1-I672*J672)+S672*(1-J672)</f>
        <v>1018724.05934864</v>
      </c>
      <c r="L672" s="30" t="n">
        <f aca="false">K672-F672*G672*H672*(1-I672)</f>
        <v>985245.710970303</v>
      </c>
      <c r="M672" s="30" t="n">
        <f aca="true">RAND()</f>
        <v>0.779283521965353</v>
      </c>
      <c r="N672" s="30" t="n">
        <f aca="true">RAND()</f>
        <v>0.922186774213409</v>
      </c>
      <c r="O672" s="30" t="n">
        <f aca="true">RAND()</f>
        <v>0.806574647018678</v>
      </c>
      <c r="P672" s="30" t="n">
        <f aca="true">RAND()</f>
        <v>0.974491468264946</v>
      </c>
      <c r="Q672" s="30" t="n">
        <f aca="true">RAND()</f>
        <v>0.220034139353128</v>
      </c>
      <c r="R672" s="30" t="n">
        <f aca="true">RAND()</f>
        <v>0.614183875831164</v>
      </c>
      <c r="S672" s="32" t="n">
        <f aca="false">IF($D$9=$B$9,$B$9,IF(R672&lt;($C$9-$B$9)/($D$9-$B$9),$B$9+SQRT(R672*($D$9-$B$9)*($C$9-$B$9)),$D$9-SQRT((1-R672)*($D$9-$B$9)*($D$9-$C$9))))</f>
        <v>0</v>
      </c>
    </row>
    <row r="673" customFormat="false" ht="15" hidden="false" customHeight="false" outlineLevel="0" collapsed="false">
      <c r="A673" s="30" t="n">
        <v>653</v>
      </c>
      <c r="F673" s="31" t="n">
        <f aca="false">IF($D$4=$B$4,$B$4,IF(M673&lt;($C$4-$B$4)/($D$4-$B$4),$B$4+SQRT(M673*($D$4-$B$4)*($C$4-$B$4)),$D$4-SQRT((1-M673)*($D$4-$B$4)*($D$4-$C$4))))</f>
        <v>0.859335665918972</v>
      </c>
      <c r="G673" s="31" t="n">
        <f aca="false">IF($D$5=$B$5,$B$5,IF(N673&lt;($C$5-$B$5)/($D$5-$B$5),$B$5+SQRT(N673*($D$5-$B$5)*($C$5-$B$5)),$D$5-SQRT((1-N673)*($D$5-$B$5)*($D$5-$C$5))))</f>
        <v>0.878709779684071</v>
      </c>
      <c r="H673" s="30" t="n">
        <f aca="false">IF($D$6=$B$6,$B$6,IF(O673&lt;($C$6-$B$6)/($D$6-$B$6),$B$6+SQRT(O673*($D$6-$B$6)*($C$6-$B$6)),$D$6-SQRT((1-O673)*($D$6-$B$6)*($D$6-$C$6))))</f>
        <v>963565.547984981</v>
      </c>
      <c r="I673" s="30" t="n">
        <f aca="false">IF($D$7=$B$7,$B$7,IF(P673&lt;($C$7-$B$7)/($D$7-$B$7),$B$7+SQRT(P673*($D$7-$B$7)*($C$7-$B$7)),$D$7-SQRT((1-P673)*($D$7-$B$7)*($D$7-$C$7))))</f>
        <v>0.916653179442745</v>
      </c>
      <c r="J673" s="30" t="n">
        <f aca="false">IF($D$8=$B$8,$B$8,IF(Q673&lt;($C$8-$B$8)/($D$8-$B$8),$B$8+SQRT(Q673*($D$8-$B$8)*($C$8-$B$8)),$D$8-SQRT((1-Q673)*($D$8-$B$8)*($D$8-$C$8))))</f>
        <v>0.136001214897617</v>
      </c>
      <c r="K673" s="30" t="n">
        <f aca="false">F673*G673*H673*(1-I673*J673)+S673*(1-J673)</f>
        <v>636888.467874757</v>
      </c>
      <c r="L673" s="30" t="n">
        <f aca="false">K673-F673*G673*H673*(1-I673)</f>
        <v>576245.758263451</v>
      </c>
      <c r="M673" s="30" t="n">
        <f aca="true">RAND()</f>
        <v>0.507757088676844</v>
      </c>
      <c r="N673" s="30" t="n">
        <f aca="true">RAND()</f>
        <v>0.984890883963307</v>
      </c>
      <c r="O673" s="30" t="n">
        <f aca="true">RAND()</f>
        <v>0.286524023038155</v>
      </c>
      <c r="P673" s="30" t="n">
        <f aca="true">RAND()</f>
        <v>0.341742025371289</v>
      </c>
      <c r="Q673" s="30" t="n">
        <f aca="true">RAND()</f>
        <v>0.726943700361268</v>
      </c>
      <c r="R673" s="30" t="n">
        <f aca="true">RAND()</f>
        <v>0.450491829895684</v>
      </c>
      <c r="S673" s="32" t="n">
        <f aca="false">IF($D$9=$B$9,$B$9,IF(R673&lt;($C$9-$B$9)/($D$9-$B$9),$B$9+SQRT(R673*($D$9-$B$9)*($C$9-$B$9)),$D$9-SQRT((1-R673)*($D$9-$B$9)*($D$9-$C$9))))</f>
        <v>0</v>
      </c>
    </row>
    <row r="674" customFormat="false" ht="15" hidden="false" customHeight="false" outlineLevel="0" collapsed="false">
      <c r="A674" s="30" t="n">
        <v>654</v>
      </c>
      <c r="F674" s="31" t="n">
        <f aca="false">IF($D$4=$B$4,$B$4,IF(M674&lt;($C$4-$B$4)/($D$4-$B$4),$B$4+SQRT(M674*($D$4-$B$4)*($C$4-$B$4)),$D$4-SQRT((1-M674)*($D$4-$B$4)*($D$4-$C$4))))</f>
        <v>0.908960692581853</v>
      </c>
      <c r="G674" s="31" t="n">
        <f aca="false">IF($D$5=$B$5,$B$5,IF(N674&lt;($C$5-$B$5)/($D$5-$B$5),$B$5+SQRT(N674*($D$5-$B$5)*($C$5-$B$5)),$D$5-SQRT((1-N674)*($D$5-$B$5)*($D$5-$C$5))))</f>
        <v>0.705788243460059</v>
      </c>
      <c r="H674" s="30" t="n">
        <f aca="false">IF($D$6=$B$6,$B$6,IF(O674&lt;($C$6-$B$6)/($D$6-$B$6),$B$6+SQRT(O674*($D$6-$B$6)*($C$6-$B$6)),$D$6-SQRT((1-O674)*($D$6-$B$6)*($D$6-$C$6))))</f>
        <v>1009422.5065154</v>
      </c>
      <c r="I674" s="30" t="n">
        <f aca="false">IF($D$7=$B$7,$B$7,IF(P674&lt;($C$7-$B$7)/($D$7-$B$7),$B$7+SQRT(P674*($D$7-$B$7)*($C$7-$B$7)),$D$7-SQRT((1-P674)*($D$7-$B$7)*($D$7-$C$7))))</f>
        <v>0.966091261590255</v>
      </c>
      <c r="J674" s="30" t="n">
        <f aca="false">IF($D$8=$B$8,$B$8,IF(Q674&lt;($C$8-$B$8)/($D$8-$B$8),$B$8+SQRT(Q674*($D$8-$B$8)*($C$8-$B$8)),$D$8-SQRT((1-Q674)*($D$8-$B$8)*($D$8-$C$8))))</f>
        <v>0.103039443378797</v>
      </c>
      <c r="K674" s="30" t="n">
        <f aca="false">F674*G674*H674*(1-I674*J674)+S674*(1-J674)</f>
        <v>583115.08475156</v>
      </c>
      <c r="L674" s="30" t="n">
        <f aca="false">K674-F674*G674*H674*(1-I674)</f>
        <v>561156.510498206</v>
      </c>
      <c r="M674" s="30" t="n">
        <f aca="true">RAND()</f>
        <v>0.865262019731105</v>
      </c>
      <c r="N674" s="30" t="n">
        <f aca="true">RAND()</f>
        <v>0.186519207572746</v>
      </c>
      <c r="O674" s="30" t="n">
        <f aca="true">RAND()</f>
        <v>0.345837486267849</v>
      </c>
      <c r="P674" s="30" t="n">
        <f aca="true">RAND()</f>
        <v>0.950396665602381</v>
      </c>
      <c r="Q674" s="30" t="n">
        <f aca="true">RAND()</f>
        <v>0.373243363980428</v>
      </c>
      <c r="R674" s="30" t="n">
        <f aca="true">RAND()</f>
        <v>0.293822123294193</v>
      </c>
      <c r="S674" s="32" t="n">
        <f aca="false">IF($D$9=$B$9,$B$9,IF(R674&lt;($C$9-$B$9)/($D$9-$B$9),$B$9+SQRT(R674*($D$9-$B$9)*($C$9-$B$9)),$D$9-SQRT((1-R674)*($D$9-$B$9)*($D$9-$C$9))))</f>
        <v>0</v>
      </c>
    </row>
    <row r="675" customFormat="false" ht="15" hidden="false" customHeight="false" outlineLevel="0" collapsed="false">
      <c r="A675" s="30" t="n">
        <v>655</v>
      </c>
      <c r="F675" s="31" t="n">
        <f aca="false">IF($D$4=$B$4,$B$4,IF(M675&lt;($C$4-$B$4)/($D$4-$B$4),$B$4+SQRT(M675*($D$4-$B$4)*($C$4-$B$4)),$D$4-SQRT((1-M675)*($D$4-$B$4)*($D$4-$C$4))))</f>
        <v>0.733734655164712</v>
      </c>
      <c r="G675" s="31" t="n">
        <f aca="false">IF($D$5=$B$5,$B$5,IF(N675&lt;($C$5-$B$5)/($D$5-$B$5),$B$5+SQRT(N675*($D$5-$B$5)*($C$5-$B$5)),$D$5-SQRT((1-N675)*($D$5-$B$5)*($D$5-$C$5))))</f>
        <v>0.648897356811373</v>
      </c>
      <c r="H675" s="30" t="n">
        <f aca="false">IF($D$6=$B$6,$B$6,IF(O675&lt;($C$6-$B$6)/($D$6-$B$6),$B$6+SQRT(O675*($D$6-$B$6)*($C$6-$B$6)),$D$6-SQRT((1-O675)*($D$6-$B$6)*($D$6-$C$6))))</f>
        <v>754204.196898642</v>
      </c>
      <c r="I675" s="30" t="n">
        <f aca="false">IF($D$7=$B$7,$B$7,IF(P675&lt;($C$7-$B$7)/($D$7-$B$7),$B$7+SQRT(P675*($D$7-$B$7)*($C$7-$B$7)),$D$7-SQRT((1-P675)*($D$7-$B$7)*($D$7-$C$7))))</f>
        <v>0.96589175825916</v>
      </c>
      <c r="J675" s="30" t="n">
        <f aca="false">IF($D$8=$B$8,$B$8,IF(Q675&lt;($C$8-$B$8)/($D$8-$B$8),$B$8+SQRT(Q675*($D$8-$B$8)*($C$8-$B$8)),$D$8-SQRT((1-Q675)*($D$8-$B$8)*($D$8-$C$8))))</f>
        <v>0.124336591350708</v>
      </c>
      <c r="K675" s="30" t="n">
        <f aca="false">F675*G675*H675*(1-I675*J675)+S675*(1-J675)</f>
        <v>315965.327075945</v>
      </c>
      <c r="L675" s="30" t="n">
        <f aca="false">K675-F675*G675*H675*(1-I675)</f>
        <v>303717.379633377</v>
      </c>
      <c r="M675" s="30" t="n">
        <f aca="true">RAND()</f>
        <v>0.0227605391816403</v>
      </c>
      <c r="N675" s="30" t="n">
        <f aca="true">RAND()</f>
        <v>0.0398491917189785</v>
      </c>
      <c r="O675" s="30" t="n">
        <f aca="true">RAND()</f>
        <v>0.0861596982945111</v>
      </c>
      <c r="P675" s="30" t="n">
        <f aca="true">RAND()</f>
        <v>0.948963465380008</v>
      </c>
      <c r="Q675" s="30" t="n">
        <f aca="true">RAND()</f>
        <v>0.618336572771346</v>
      </c>
      <c r="R675" s="30" t="n">
        <f aca="true">RAND()</f>
        <v>0.42047981322438</v>
      </c>
      <c r="S675" s="32" t="n">
        <f aca="false">IF($D$9=$B$9,$B$9,IF(R675&lt;($C$9-$B$9)/($D$9-$B$9),$B$9+SQRT(R675*($D$9-$B$9)*($C$9-$B$9)),$D$9-SQRT((1-R675)*($D$9-$B$9)*($D$9-$C$9))))</f>
        <v>0</v>
      </c>
    </row>
    <row r="676" customFormat="false" ht="15" hidden="false" customHeight="false" outlineLevel="0" collapsed="false">
      <c r="A676" s="30" t="n">
        <v>656</v>
      </c>
      <c r="F676" s="31" t="n">
        <f aca="false">IF($D$4=$B$4,$B$4,IF(M676&lt;($C$4-$B$4)/($D$4-$B$4),$B$4+SQRT(M676*($D$4-$B$4)*($C$4-$B$4)),$D$4-SQRT((1-M676)*($D$4-$B$4)*($D$4-$C$4))))</f>
        <v>0.734762697717599</v>
      </c>
      <c r="G676" s="31" t="n">
        <f aca="false">IF($D$5=$B$5,$B$5,IF(N676&lt;($C$5-$B$5)/($D$5-$B$5),$B$5+SQRT(N676*($D$5-$B$5)*($C$5-$B$5)),$D$5-SQRT((1-N676)*($D$5-$B$5)*($D$5-$C$5))))</f>
        <v>0.821977832391507</v>
      </c>
      <c r="H676" s="30" t="n">
        <f aca="false">IF($D$6=$B$6,$B$6,IF(O676&lt;($C$6-$B$6)/($D$6-$B$6),$B$6+SQRT(O676*($D$6-$B$6)*($C$6-$B$6)),$D$6-SQRT((1-O676)*($D$6-$B$6)*($D$6-$C$6))))</f>
        <v>1514492.91371232</v>
      </c>
      <c r="I676" s="30" t="n">
        <f aca="false">IF($D$7=$B$7,$B$7,IF(P676&lt;($C$7-$B$7)/($D$7-$B$7),$B$7+SQRT(P676*($D$7-$B$7)*($C$7-$B$7)),$D$7-SQRT((1-P676)*($D$7-$B$7)*($D$7-$C$7))))</f>
        <v>0.902506541405587</v>
      </c>
      <c r="J676" s="30" t="n">
        <f aca="false">IF($D$8=$B$8,$B$8,IF(Q676&lt;($C$8-$B$8)/($D$8-$B$8),$B$8+SQRT(Q676*($D$8-$B$8)*($C$8-$B$8)),$D$8-SQRT((1-Q676)*($D$8-$B$8)*($D$8-$C$8))))</f>
        <v>0.116327244277922</v>
      </c>
      <c r="K676" s="30" t="n">
        <f aca="false">F676*G676*H676*(1-I676*J676)+S676*(1-J676)</f>
        <v>818661.245217519</v>
      </c>
      <c r="L676" s="30" t="n">
        <f aca="false">K676-F676*G676*H676*(1-I676)</f>
        <v>729484.846822172</v>
      </c>
      <c r="M676" s="30" t="n">
        <f aca="true">RAND()</f>
        <v>0.0241689030521033</v>
      </c>
      <c r="N676" s="30" t="n">
        <f aca="true">RAND()</f>
        <v>0.797084712055739</v>
      </c>
      <c r="O676" s="30" t="n">
        <f aca="true">RAND()</f>
        <v>0.842855246109631</v>
      </c>
      <c r="P676" s="30" t="n">
        <f aca="true">RAND()</f>
        <v>0.212072068490507</v>
      </c>
      <c r="Q676" s="30" t="n">
        <f aca="true">RAND()</f>
        <v>0.533257996658228</v>
      </c>
      <c r="R676" s="30" t="n">
        <f aca="true">RAND()</f>
        <v>0.660367965931978</v>
      </c>
      <c r="S676" s="32" t="n">
        <f aca="false">IF($D$9=$B$9,$B$9,IF(R676&lt;($C$9-$B$9)/($D$9-$B$9),$B$9+SQRT(R676*($D$9-$B$9)*($C$9-$B$9)),$D$9-SQRT((1-R676)*($D$9-$B$9)*($D$9-$C$9))))</f>
        <v>0</v>
      </c>
    </row>
    <row r="677" customFormat="false" ht="15" hidden="false" customHeight="false" outlineLevel="0" collapsed="false">
      <c r="A677" s="30" t="n">
        <v>657</v>
      </c>
      <c r="F677" s="31" t="n">
        <f aca="false">IF($D$4=$B$4,$B$4,IF(M677&lt;($C$4-$B$4)/($D$4-$B$4),$B$4+SQRT(M677*($D$4-$B$4)*($C$4-$B$4)),$D$4-SQRT((1-M677)*($D$4-$B$4)*($D$4-$C$4))))</f>
        <v>0.838661241850841</v>
      </c>
      <c r="G677" s="31" t="n">
        <f aca="false">IF($D$5=$B$5,$B$5,IF(N677&lt;($C$5-$B$5)/($D$5-$B$5),$B$5+SQRT(N677*($D$5-$B$5)*($C$5-$B$5)),$D$5-SQRT((1-N677)*($D$5-$B$5)*($D$5-$C$5))))</f>
        <v>0.864888181457316</v>
      </c>
      <c r="H677" s="30" t="n">
        <f aca="false">IF($D$6=$B$6,$B$6,IF(O677&lt;($C$6-$B$6)/($D$6-$B$6),$B$6+SQRT(O677*($D$6-$B$6)*($C$6-$B$6)),$D$6-SQRT((1-O677)*($D$6-$B$6)*($D$6-$C$6))))</f>
        <v>1168001.17104347</v>
      </c>
      <c r="I677" s="30" t="n">
        <f aca="false">IF($D$7=$B$7,$B$7,IF(P677&lt;($C$7-$B$7)/($D$7-$B$7),$B$7+SQRT(P677*($D$7-$B$7)*($C$7-$B$7)),$D$7-SQRT((1-P677)*($D$7-$B$7)*($D$7-$C$7))))</f>
        <v>0.954963109206403</v>
      </c>
      <c r="J677" s="30" t="n">
        <f aca="false">IF($D$8=$B$8,$B$8,IF(Q677&lt;($C$8-$B$8)/($D$8-$B$8),$B$8+SQRT(Q677*($D$8-$B$8)*($C$8-$B$8)),$D$8-SQRT((1-Q677)*($D$8-$B$8)*($D$8-$C$8))))</f>
        <v>0.145526639768522</v>
      </c>
      <c r="K677" s="30" t="n">
        <f aca="false">F677*G677*H677*(1-I677*J677)+S677*(1-J677)</f>
        <v>729468.931163331</v>
      </c>
      <c r="L677" s="30" t="n">
        <f aca="false">K677-F677*G677*H677*(1-I677)</f>
        <v>691313.337582354</v>
      </c>
      <c r="M677" s="30" t="n">
        <f aca="true">RAND()</f>
        <v>0.384538799832347</v>
      </c>
      <c r="N677" s="30" t="n">
        <f aca="true">RAND()</f>
        <v>0.958905339954187</v>
      </c>
      <c r="O677" s="30" t="n">
        <f aca="true">RAND()</f>
        <v>0.538518632409971</v>
      </c>
      <c r="P677" s="30" t="n">
        <f aca="true">RAND()</f>
        <v>0.839270281894747</v>
      </c>
      <c r="Q677" s="30" t="n">
        <f aca="true">RAND()</f>
        <v>0.802176868339442</v>
      </c>
      <c r="R677" s="30" t="n">
        <f aca="true">RAND()</f>
        <v>0.0198456285079466</v>
      </c>
      <c r="S677" s="32" t="n">
        <f aca="false">IF($D$9=$B$9,$B$9,IF(R677&lt;($C$9-$B$9)/($D$9-$B$9),$B$9+SQRT(R677*($D$9-$B$9)*($C$9-$B$9)),$D$9-SQRT((1-R677)*($D$9-$B$9)*($D$9-$C$9))))</f>
        <v>0</v>
      </c>
    </row>
    <row r="678" customFormat="false" ht="15" hidden="false" customHeight="false" outlineLevel="0" collapsed="false">
      <c r="A678" s="30" t="n">
        <v>658</v>
      </c>
      <c r="F678" s="31" t="n">
        <f aca="false">IF($D$4=$B$4,$B$4,IF(M678&lt;($C$4-$B$4)/($D$4-$B$4),$B$4+SQRT(M678*($D$4-$B$4)*($C$4-$B$4)),$D$4-SQRT((1-M678)*($D$4-$B$4)*($D$4-$C$4))))</f>
        <v>0.826466885070286</v>
      </c>
      <c r="G678" s="31" t="n">
        <f aca="false">IF($D$5=$B$5,$B$5,IF(N678&lt;($C$5-$B$5)/($D$5-$B$5),$B$5+SQRT(N678*($D$5-$B$5)*($C$5-$B$5)),$D$5-SQRT((1-N678)*($D$5-$B$5)*($D$5-$C$5))))</f>
        <v>0.849955739435633</v>
      </c>
      <c r="H678" s="30" t="n">
        <f aca="false">IF($D$6=$B$6,$B$6,IF(O678&lt;($C$6-$B$6)/($D$6-$B$6),$B$6+SQRT(O678*($D$6-$B$6)*($C$6-$B$6)),$D$6-SQRT((1-O678)*($D$6-$B$6)*($D$6-$C$6))))</f>
        <v>959139.461937083</v>
      </c>
      <c r="I678" s="30" t="n">
        <f aca="false">IF($D$7=$B$7,$B$7,IF(P678&lt;($C$7-$B$7)/($D$7-$B$7),$B$7+SQRT(P678*($D$7-$B$7)*($C$7-$B$7)),$D$7-SQRT((1-P678)*($D$7-$B$7)*($D$7-$C$7))))</f>
        <v>0.91455037234806</v>
      </c>
      <c r="J678" s="30" t="n">
        <f aca="false">IF($D$8=$B$8,$B$8,IF(Q678&lt;($C$8-$B$8)/($D$8-$B$8),$B$8+SQRT(Q678*($D$8-$B$8)*($C$8-$B$8)),$D$8-SQRT((1-Q678)*($D$8-$B$8)*($D$8-$C$8))))</f>
        <v>0.131035597547716</v>
      </c>
      <c r="K678" s="30" t="n">
        <f aca="false">F678*G678*H678*(1-I678*J678)+S678*(1-J678)</f>
        <v>593015.191294133</v>
      </c>
      <c r="L678" s="30" t="n">
        <f aca="false">K678-F678*G678*H678*(1-I678)</f>
        <v>535442.875094698</v>
      </c>
      <c r="M678" s="30" t="n">
        <f aca="true">RAND()</f>
        <v>0.319877460387618</v>
      </c>
      <c r="N678" s="30" t="n">
        <f aca="true">RAND()</f>
        <v>0.916519066152193</v>
      </c>
      <c r="O678" s="30" t="n">
        <f aca="true">RAND()</f>
        <v>0.281078727343832</v>
      </c>
      <c r="P678" s="30" t="n">
        <f aca="true">RAND()</f>
        <v>0.320519274636396</v>
      </c>
      <c r="Q678" s="30" t="n">
        <f aca="true">RAND()</f>
        <v>0.682927412959963</v>
      </c>
      <c r="R678" s="30" t="n">
        <f aca="true">RAND()</f>
        <v>0.514094873435108</v>
      </c>
      <c r="S678" s="32" t="n">
        <f aca="false">IF($D$9=$B$9,$B$9,IF(R678&lt;($C$9-$B$9)/($D$9-$B$9),$B$9+SQRT(R678*($D$9-$B$9)*($C$9-$B$9)),$D$9-SQRT((1-R678)*($D$9-$B$9)*($D$9-$C$9))))</f>
        <v>0</v>
      </c>
    </row>
    <row r="679" customFormat="false" ht="15" hidden="false" customHeight="false" outlineLevel="0" collapsed="false">
      <c r="A679" s="30" t="n">
        <v>659</v>
      </c>
      <c r="F679" s="31" t="n">
        <f aca="false">IF($D$4=$B$4,$B$4,IF(M679&lt;($C$4-$B$4)/($D$4-$B$4),$B$4+SQRT(M679*($D$4-$B$4)*($C$4-$B$4)),$D$4-SQRT((1-M679)*($D$4-$B$4)*($D$4-$C$4))))</f>
        <v>0.91993965374958</v>
      </c>
      <c r="G679" s="31" t="n">
        <f aca="false">IF($D$5=$B$5,$B$5,IF(N679&lt;($C$5-$B$5)/($D$5-$B$5),$B$5+SQRT(N679*($D$5-$B$5)*($C$5-$B$5)),$D$5-SQRT((1-N679)*($D$5-$B$5)*($D$5-$C$5))))</f>
        <v>0.681194241710819</v>
      </c>
      <c r="H679" s="30" t="n">
        <f aca="false">IF($D$6=$B$6,$B$6,IF(O679&lt;($C$6-$B$6)/($D$6-$B$6),$B$6+SQRT(O679*($D$6-$B$6)*($C$6-$B$6)),$D$6-SQRT((1-O679)*($D$6-$B$6)*($D$6-$C$6))))</f>
        <v>1749110.4351161</v>
      </c>
      <c r="I679" s="30" t="n">
        <f aca="false">IF($D$7=$B$7,$B$7,IF(P679&lt;($C$7-$B$7)/($D$7-$B$7),$B$7+SQRT(P679*($D$7-$B$7)*($C$7-$B$7)),$D$7-SQRT((1-P679)*($D$7-$B$7)*($D$7-$C$7))))</f>
        <v>0.956958278777059</v>
      </c>
      <c r="J679" s="30" t="n">
        <f aca="false">IF($D$8=$B$8,$B$8,IF(Q679&lt;($C$8-$B$8)/($D$8-$B$8),$B$8+SQRT(Q679*($D$8-$B$8)*($C$8-$B$8)),$D$8-SQRT((1-Q679)*($D$8-$B$8)*($D$8-$C$8))))</f>
        <v>0.115766803364246</v>
      </c>
      <c r="K679" s="30" t="n">
        <f aca="false">F679*G679*H679*(1-I679*J679)+S679*(1-J679)</f>
        <v>974663.73303253</v>
      </c>
      <c r="L679" s="30" t="n">
        <f aca="false">K679-F679*G679*H679*(1-I679)</f>
        <v>927485.989126502</v>
      </c>
      <c r="M679" s="30" t="n">
        <f aca="true">RAND()</f>
        <v>0.927710046664387</v>
      </c>
      <c r="N679" s="30" t="n">
        <f aca="true">RAND()</f>
        <v>0.109875081449914</v>
      </c>
      <c r="O679" s="30" t="n">
        <f aca="true">RAND()</f>
        <v>0.958036284154913</v>
      </c>
      <c r="P679" s="30" t="n">
        <f aca="true">RAND()</f>
        <v>0.863866431560064</v>
      </c>
      <c r="Q679" s="30" t="n">
        <f aca="true">RAND()</f>
        <v>0.526984572301492</v>
      </c>
      <c r="R679" s="30" t="n">
        <f aca="true">RAND()</f>
        <v>0.981628633165399</v>
      </c>
      <c r="S679" s="32" t="n">
        <f aca="false">IF($D$9=$B$9,$B$9,IF(R679&lt;($C$9-$B$9)/($D$9-$B$9),$B$9+SQRT(R679*($D$9-$B$9)*($C$9-$B$9)),$D$9-SQRT((1-R679)*($D$9-$B$9)*($D$9-$C$9))))</f>
        <v>0</v>
      </c>
    </row>
    <row r="680" customFormat="false" ht="15" hidden="false" customHeight="false" outlineLevel="0" collapsed="false">
      <c r="A680" s="30" t="n">
        <v>660</v>
      </c>
      <c r="F680" s="31" t="n">
        <f aca="false">IF($D$4=$B$4,$B$4,IF(M680&lt;($C$4-$B$4)/($D$4-$B$4),$B$4+SQRT(M680*($D$4-$B$4)*($C$4-$B$4)),$D$4-SQRT((1-M680)*($D$4-$B$4)*($D$4-$C$4))))</f>
        <v>0.885439823615934</v>
      </c>
      <c r="G680" s="31" t="n">
        <f aca="false">IF($D$5=$B$5,$B$5,IF(N680&lt;($C$5-$B$5)/($D$5-$B$5),$B$5+SQRT(N680*($D$5-$B$5)*($C$5-$B$5)),$D$5-SQRT((1-N680)*($D$5-$B$5)*($D$5-$C$5))))</f>
        <v>0.784870020562383</v>
      </c>
      <c r="H680" s="30" t="n">
        <f aca="false">IF($D$6=$B$6,$B$6,IF(O680&lt;($C$6-$B$6)/($D$6-$B$6),$B$6+SQRT(O680*($D$6-$B$6)*($C$6-$B$6)),$D$6-SQRT((1-O680)*($D$6-$B$6)*($D$6-$C$6))))</f>
        <v>598400.531979441</v>
      </c>
      <c r="I680" s="30" t="n">
        <f aca="false">IF($D$7=$B$7,$B$7,IF(P680&lt;($C$7-$B$7)/($D$7-$B$7),$B$7+SQRT(P680*($D$7-$B$7)*($C$7-$B$7)),$D$7-SQRT((1-P680)*($D$7-$B$7)*($D$7-$C$7))))</f>
        <v>0.889721893440762</v>
      </c>
      <c r="J680" s="30" t="n">
        <f aca="false">IF($D$8=$B$8,$B$8,IF(Q680&lt;($C$8-$B$8)/($D$8-$B$8),$B$8+SQRT(Q680*($D$8-$B$8)*($C$8-$B$8)),$D$8-SQRT((1-Q680)*($D$8-$B$8)*($D$8-$C$8))))</f>
        <v>0.157308104444622</v>
      </c>
      <c r="K680" s="30" t="n">
        <f aca="false">F680*G680*H680*(1-I680*J680)+S680*(1-J680)</f>
        <v>357657.369948793</v>
      </c>
      <c r="L680" s="30" t="n">
        <f aca="false">K680-F680*G680*H680*(1-I680)</f>
        <v>311796.94617907</v>
      </c>
      <c r="M680" s="30" t="n">
        <f aca="true">RAND()</f>
        <v>0.687758563654177</v>
      </c>
      <c r="N680" s="30" t="n">
        <f aca="true">RAND()</f>
        <v>0.569615408378931</v>
      </c>
      <c r="O680" s="30" t="n">
        <f aca="true">RAND()</f>
        <v>0.0129102195917827</v>
      </c>
      <c r="P680" s="30" t="n">
        <f aca="true">RAND()</f>
        <v>0.121371447578406</v>
      </c>
      <c r="Q680" s="30" t="n">
        <f aca="true">RAND()</f>
        <v>0.878493470259246</v>
      </c>
      <c r="R680" s="30" t="n">
        <f aca="true">RAND()</f>
        <v>0.184718333617838</v>
      </c>
      <c r="S680" s="32" t="n">
        <f aca="false">IF($D$9=$B$9,$B$9,IF(R680&lt;($C$9-$B$9)/($D$9-$B$9),$B$9+SQRT(R680*($D$9-$B$9)*($C$9-$B$9)),$D$9-SQRT((1-R680)*($D$9-$B$9)*($D$9-$C$9))))</f>
        <v>0</v>
      </c>
    </row>
    <row r="681" customFormat="false" ht="15" hidden="false" customHeight="false" outlineLevel="0" collapsed="false">
      <c r="A681" s="30" t="n">
        <v>661</v>
      </c>
      <c r="F681" s="31" t="n">
        <f aca="false">IF($D$4=$B$4,$B$4,IF(M681&lt;($C$4-$B$4)/($D$4-$B$4),$B$4+SQRT(M681*($D$4-$B$4)*($C$4-$B$4)),$D$4-SQRT((1-M681)*($D$4-$B$4)*($D$4-$C$4))))</f>
        <v>0.825002709913754</v>
      </c>
      <c r="G681" s="31" t="n">
        <f aca="false">IF($D$5=$B$5,$B$5,IF(N681&lt;($C$5-$B$5)/($D$5-$B$5),$B$5+SQRT(N681*($D$5-$B$5)*($C$5-$B$5)),$D$5-SQRT((1-N681)*($D$5-$B$5)*($D$5-$C$5))))</f>
        <v>0.758557473565781</v>
      </c>
      <c r="H681" s="30" t="n">
        <f aca="false">IF($D$6=$B$6,$B$6,IF(O681&lt;($C$6-$B$6)/($D$6-$B$6),$B$6+SQRT(O681*($D$6-$B$6)*($C$6-$B$6)),$D$6-SQRT((1-O681)*($D$6-$B$6)*($D$6-$C$6))))</f>
        <v>845134.219938474</v>
      </c>
      <c r="I681" s="30" t="n">
        <f aca="false">IF($D$7=$B$7,$B$7,IF(P681&lt;($C$7-$B$7)/($D$7-$B$7),$B$7+SQRT(P681*($D$7-$B$7)*($C$7-$B$7)),$D$7-SQRT((1-P681)*($D$7-$B$7)*($D$7-$C$7))))</f>
        <v>0.945694042079794</v>
      </c>
      <c r="J681" s="30" t="n">
        <f aca="false">IF($D$8=$B$8,$B$8,IF(Q681&lt;($C$8-$B$8)/($D$8-$B$8),$B$8+SQRT(Q681*($D$8-$B$8)*($C$8-$B$8)),$D$8-SQRT((1-Q681)*($D$8-$B$8)*($D$8-$C$8))))</f>
        <v>0.121946891183923</v>
      </c>
      <c r="K681" s="30" t="n">
        <f aca="false">F681*G681*H681*(1-I681*J681)+S681*(1-J681)</f>
        <v>467900.57510785</v>
      </c>
      <c r="L681" s="30" t="n">
        <f aca="false">K681-F681*G681*H681*(1-I681)</f>
        <v>439178.419400121</v>
      </c>
      <c r="M681" s="30" t="n">
        <f aca="true">RAND()</f>
        <v>0.312513549715644</v>
      </c>
      <c r="N681" s="30" t="n">
        <f aca="true">RAND()</f>
        <v>0.419007873726055</v>
      </c>
      <c r="O681" s="30" t="n">
        <f aca="true">RAND()</f>
        <v>0.158823506363385</v>
      </c>
      <c r="P681" s="30" t="n">
        <f aca="true">RAND()</f>
        <v>0.704411514582265</v>
      </c>
      <c r="Q681" s="30" t="n">
        <f aca="true">RAND()</f>
        <v>0.593847480276375</v>
      </c>
      <c r="R681" s="30" t="n">
        <f aca="true">RAND()</f>
        <v>0.161361005556447</v>
      </c>
      <c r="S681" s="32" t="n">
        <f aca="false">IF($D$9=$B$9,$B$9,IF(R681&lt;($C$9-$B$9)/($D$9-$B$9),$B$9+SQRT(R681*($D$9-$B$9)*($C$9-$B$9)),$D$9-SQRT((1-R681)*($D$9-$B$9)*($D$9-$C$9))))</f>
        <v>0</v>
      </c>
    </row>
    <row r="682" customFormat="false" ht="15" hidden="false" customHeight="false" outlineLevel="0" collapsed="false">
      <c r="A682" s="30" t="n">
        <v>662</v>
      </c>
      <c r="F682" s="31" t="n">
        <f aca="false">IF($D$4=$B$4,$B$4,IF(M682&lt;($C$4-$B$4)/($D$4-$B$4),$B$4+SQRT(M682*($D$4-$B$4)*($C$4-$B$4)),$D$4-SQRT((1-M682)*($D$4-$B$4)*($D$4-$C$4))))</f>
        <v>0.826897127017805</v>
      </c>
      <c r="G682" s="31" t="n">
        <f aca="false">IF($D$5=$B$5,$B$5,IF(N682&lt;($C$5-$B$5)/($D$5-$B$5),$B$5+SQRT(N682*($D$5-$B$5)*($C$5-$B$5)),$D$5-SQRT((1-N682)*($D$5-$B$5)*($D$5-$C$5))))</f>
        <v>0.853107986482282</v>
      </c>
      <c r="H682" s="30" t="n">
        <f aca="false">IF($D$6=$B$6,$B$6,IF(O682&lt;($C$6-$B$6)/($D$6-$B$6),$B$6+SQRT(O682*($D$6-$B$6)*($C$6-$B$6)),$D$6-SQRT((1-O682)*($D$6-$B$6)*($D$6-$C$6))))</f>
        <v>826579.239873794</v>
      </c>
      <c r="I682" s="30" t="n">
        <f aca="false">IF($D$7=$B$7,$B$7,IF(P682&lt;($C$7-$B$7)/($D$7-$B$7),$B$7+SQRT(P682*($D$7-$B$7)*($C$7-$B$7)),$D$7-SQRT((1-P682)*($D$7-$B$7)*($D$7-$C$7))))</f>
        <v>0.938071321032547</v>
      </c>
      <c r="J682" s="30" t="n">
        <f aca="false">IF($D$8=$B$8,$B$8,IF(Q682&lt;($C$8-$B$8)/($D$8-$B$8),$B$8+SQRT(Q682*($D$8-$B$8)*($C$8-$B$8)),$D$8-SQRT((1-Q682)*($D$8-$B$8)*($D$8-$C$8))))</f>
        <v>0.0772723824512884</v>
      </c>
      <c r="K682" s="30" t="n">
        <f aca="false">F682*G682*H682*(1-I682*J682)+S682*(1-J682)</f>
        <v>540829.019634431</v>
      </c>
      <c r="L682" s="30" t="n">
        <f aca="false">K682-F682*G682*H682*(1-I682)</f>
        <v>504718.661131911</v>
      </c>
      <c r="M682" s="30" t="n">
        <f aca="true">RAND()</f>
        <v>0.32205761690746</v>
      </c>
      <c r="N682" s="30" t="n">
        <f aca="true">RAND()</f>
        <v>0.926704635608471</v>
      </c>
      <c r="O682" s="30" t="n">
        <f aca="true">RAND()</f>
        <v>0.14220533322206</v>
      </c>
      <c r="P682" s="30" t="n">
        <f aca="true">RAND()</f>
        <v>0.596658276032145</v>
      </c>
      <c r="Q682" s="30" t="n">
        <f aca="true">RAND()</f>
        <v>0.0991710459425794</v>
      </c>
      <c r="R682" s="30" t="n">
        <f aca="true">RAND()</f>
        <v>0.146576295655745</v>
      </c>
      <c r="S682" s="32" t="n">
        <f aca="false">IF($D$9=$B$9,$B$9,IF(R682&lt;($C$9-$B$9)/($D$9-$B$9),$B$9+SQRT(R682*($D$9-$B$9)*($C$9-$B$9)),$D$9-SQRT((1-R682)*($D$9-$B$9)*($D$9-$C$9))))</f>
        <v>0</v>
      </c>
    </row>
    <row r="683" customFormat="false" ht="15" hidden="false" customHeight="false" outlineLevel="0" collapsed="false">
      <c r="A683" s="30" t="n">
        <v>663</v>
      </c>
      <c r="F683" s="31" t="n">
        <f aca="false">IF($D$4=$B$4,$B$4,IF(M683&lt;($C$4-$B$4)/($D$4-$B$4),$B$4+SQRT(M683*($D$4-$B$4)*($C$4-$B$4)),$D$4-SQRT((1-M683)*($D$4-$B$4)*($D$4-$C$4))))</f>
        <v>0.882181940407478</v>
      </c>
      <c r="G683" s="31" t="n">
        <f aca="false">IF($D$5=$B$5,$B$5,IF(N683&lt;($C$5-$B$5)/($D$5-$B$5),$B$5+SQRT(N683*($D$5-$B$5)*($C$5-$B$5)),$D$5-SQRT((1-N683)*($D$5-$B$5)*($D$5-$C$5))))</f>
        <v>0.717109880729147</v>
      </c>
      <c r="H683" s="30" t="n">
        <f aca="false">IF($D$6=$B$6,$B$6,IF(O683&lt;($C$6-$B$6)/($D$6-$B$6),$B$6+SQRT(O683*($D$6-$B$6)*($C$6-$B$6)),$D$6-SQRT((1-O683)*($D$6-$B$6)*($D$6-$C$6))))</f>
        <v>1673043.08622767</v>
      </c>
      <c r="I683" s="30" t="n">
        <f aca="false">IF($D$7=$B$7,$B$7,IF(P683&lt;($C$7-$B$7)/($D$7-$B$7),$B$7+SQRT(P683*($D$7-$B$7)*($C$7-$B$7)),$D$7-SQRT((1-P683)*($D$7-$B$7)*($D$7-$C$7))))</f>
        <v>0.968035624105095</v>
      </c>
      <c r="J683" s="30" t="n">
        <f aca="false">IF($D$8=$B$8,$B$8,IF(Q683&lt;($C$8-$B$8)/($D$8-$B$8),$B$8+SQRT(Q683*($D$8-$B$8)*($C$8-$B$8)),$D$8-SQRT((1-Q683)*($D$8-$B$8)*($D$8-$C$8))))</f>
        <v>0.143608790432459</v>
      </c>
      <c r="K683" s="30" t="n">
        <f aca="false">F683*G683*H683*(1-I683*J683)+S683*(1-J683)</f>
        <v>911265.340783257</v>
      </c>
      <c r="L683" s="30" t="n">
        <f aca="false">K683-F683*G683*H683*(1-I683)</f>
        <v>877434.154680031</v>
      </c>
      <c r="M683" s="30" t="n">
        <f aca="true">RAND()</f>
        <v>0.663805188212675</v>
      </c>
      <c r="N683" s="30" t="n">
        <f aca="true">RAND()</f>
        <v>0.228578736073251</v>
      </c>
      <c r="O683" s="30" t="n">
        <f aca="true">RAND()</f>
        <v>0.928732784357647</v>
      </c>
      <c r="P683" s="30" t="n">
        <f aca="true">RAND()</f>
        <v>0.963295822934722</v>
      </c>
      <c r="Q683" s="30" t="n">
        <f aca="true">RAND()</f>
        <v>0.788002098900647</v>
      </c>
      <c r="R683" s="30" t="n">
        <f aca="true">RAND()</f>
        <v>0.715676916307521</v>
      </c>
      <c r="S683" s="32" t="n">
        <f aca="false">IF($D$9=$B$9,$B$9,IF(R683&lt;($C$9-$B$9)/($D$9-$B$9),$B$9+SQRT(R683*($D$9-$B$9)*($C$9-$B$9)),$D$9-SQRT((1-R683)*($D$9-$B$9)*($D$9-$C$9))))</f>
        <v>0</v>
      </c>
    </row>
    <row r="684" customFormat="false" ht="15" hidden="false" customHeight="false" outlineLevel="0" collapsed="false">
      <c r="A684" s="30" t="n">
        <v>664</v>
      </c>
      <c r="F684" s="31" t="n">
        <f aca="false">IF($D$4=$B$4,$B$4,IF(M684&lt;($C$4-$B$4)/($D$4-$B$4),$B$4+SQRT(M684*($D$4-$B$4)*($C$4-$B$4)),$D$4-SQRT((1-M684)*($D$4-$B$4)*($D$4-$C$4))))</f>
        <v>0.858003509473844</v>
      </c>
      <c r="G684" s="31" t="n">
        <f aca="false">IF($D$5=$B$5,$B$5,IF(N684&lt;($C$5-$B$5)/($D$5-$B$5),$B$5+SQRT(N684*($D$5-$B$5)*($C$5-$B$5)),$D$5-SQRT((1-N684)*($D$5-$B$5)*($D$5-$C$5))))</f>
        <v>0.704577207727332</v>
      </c>
      <c r="H684" s="30" t="n">
        <f aca="false">IF($D$6=$B$6,$B$6,IF(O684&lt;($C$6-$B$6)/($D$6-$B$6),$B$6+SQRT(O684*($D$6-$B$6)*($C$6-$B$6)),$D$6-SQRT((1-O684)*($D$6-$B$6)*($D$6-$C$6))))</f>
        <v>1188279.28161422</v>
      </c>
      <c r="I684" s="30" t="n">
        <f aca="false">IF($D$7=$B$7,$B$7,IF(P684&lt;($C$7-$B$7)/($D$7-$B$7),$B$7+SQRT(P684*($D$7-$B$7)*($C$7-$B$7)),$D$7-SQRT((1-P684)*($D$7-$B$7)*($D$7-$C$7))))</f>
        <v>0.915944354072089</v>
      </c>
      <c r="J684" s="30" t="n">
        <f aca="false">IF($D$8=$B$8,$B$8,IF(Q684&lt;($C$8-$B$8)/($D$8-$B$8),$B$8+SQRT(Q684*($D$8-$B$8)*($C$8-$B$8)),$D$8-SQRT((1-Q684)*($D$8-$B$8)*($D$8-$C$8))))</f>
        <v>0.106552963049756</v>
      </c>
      <c r="K684" s="30" t="n">
        <f aca="false">F684*G684*H684*(1-I684*J684)+S684*(1-J684)</f>
        <v>648241.617525538</v>
      </c>
      <c r="L684" s="30" t="n">
        <f aca="false">K684-F684*G684*H684*(1-I684)</f>
        <v>587860.23269519</v>
      </c>
      <c r="M684" s="30" t="n">
        <f aca="true">RAND()</f>
        <v>0.499302180121021</v>
      </c>
      <c r="N684" s="30" t="n">
        <f aca="true">RAND()</f>
        <v>0.182273206267424</v>
      </c>
      <c r="O684" s="30" t="n">
        <f aca="true">RAND()</f>
        <v>0.560739650228844</v>
      </c>
      <c r="P684" s="30" t="n">
        <f aca="true">RAND()</f>
        <v>0.334512141075774</v>
      </c>
      <c r="Q684" s="30" t="n">
        <f aca="true">RAND()</f>
        <v>0.417843419014651</v>
      </c>
      <c r="R684" s="30" t="n">
        <f aca="true">RAND()</f>
        <v>0.525661783734055</v>
      </c>
      <c r="S684" s="32" t="n">
        <f aca="false">IF($D$9=$B$9,$B$9,IF(R684&lt;($C$9-$B$9)/($D$9-$B$9),$B$9+SQRT(R684*($D$9-$B$9)*($C$9-$B$9)),$D$9-SQRT((1-R684)*($D$9-$B$9)*($D$9-$C$9))))</f>
        <v>0</v>
      </c>
    </row>
    <row r="685" customFormat="false" ht="15" hidden="false" customHeight="false" outlineLevel="0" collapsed="false">
      <c r="A685" s="30" t="n">
        <v>665</v>
      </c>
      <c r="F685" s="31" t="n">
        <f aca="false">IF($D$4=$B$4,$B$4,IF(M685&lt;($C$4-$B$4)/($D$4-$B$4),$B$4+SQRT(M685*($D$4-$B$4)*($C$4-$B$4)),$D$4-SQRT((1-M685)*($D$4-$B$4)*($D$4-$C$4))))</f>
        <v>0.887695315720168</v>
      </c>
      <c r="G685" s="31" t="n">
        <f aca="false">IF($D$5=$B$5,$B$5,IF(N685&lt;($C$5-$B$5)/($D$5-$B$5),$B$5+SQRT(N685*($D$5-$B$5)*($C$5-$B$5)),$D$5-SQRT((1-N685)*($D$5-$B$5)*($D$5-$C$5))))</f>
        <v>0.780657401857808</v>
      </c>
      <c r="H685" s="30" t="n">
        <f aca="false">IF($D$6=$B$6,$B$6,IF(O685&lt;($C$6-$B$6)/($D$6-$B$6),$B$6+SQRT(O685*($D$6-$B$6)*($C$6-$B$6)),$D$6-SQRT((1-O685)*($D$6-$B$6)*($D$6-$C$6))))</f>
        <v>1157771.26622192</v>
      </c>
      <c r="I685" s="30" t="n">
        <f aca="false">IF($D$7=$B$7,$B$7,IF(P685&lt;($C$7-$B$7)/($D$7-$B$7),$B$7+SQRT(P685*($D$7-$B$7)*($C$7-$B$7)),$D$7-SQRT((1-P685)*($D$7-$B$7)*($D$7-$C$7))))</f>
        <v>0.949111775612832</v>
      </c>
      <c r="J685" s="30" t="n">
        <f aca="false">IF($D$8=$B$8,$B$8,IF(Q685&lt;($C$8-$B$8)/($D$8-$B$8),$B$8+SQRT(Q685*($D$8-$B$8)*($C$8-$B$8)),$D$8-SQRT((1-Q685)*($D$8-$B$8)*($D$8-$C$8))))</f>
        <v>0.1135674591566</v>
      </c>
      <c r="K685" s="30" t="n">
        <f aca="false">F685*G685*H685*(1-I685*J685)+S685*(1-J685)</f>
        <v>715838.633673133</v>
      </c>
      <c r="L685" s="30" t="n">
        <f aca="false">K685-F685*G685*H685*(1-I685)</f>
        <v>675010.034972179</v>
      </c>
      <c r="M685" s="30" t="n">
        <f aca="true">RAND()</f>
        <v>0.704590630865869</v>
      </c>
      <c r="N685" s="30" t="n">
        <f aca="true">RAND()</f>
        <v>0.543951614100227</v>
      </c>
      <c r="O685" s="30" t="n">
        <f aca="true">RAND()</f>
        <v>0.527100506665711</v>
      </c>
      <c r="P685" s="30" t="n">
        <f aca="true">RAND()</f>
        <v>0.755626466548341</v>
      </c>
      <c r="Q685" s="30" t="n">
        <f aca="true">RAND()</f>
        <v>0.50196105889026</v>
      </c>
      <c r="R685" s="30" t="n">
        <f aca="true">RAND()</f>
        <v>0.453919498152149</v>
      </c>
      <c r="S685" s="32" t="n">
        <f aca="false">IF($D$9=$B$9,$B$9,IF(R685&lt;($C$9-$B$9)/($D$9-$B$9),$B$9+SQRT(R685*($D$9-$B$9)*($C$9-$B$9)),$D$9-SQRT((1-R685)*($D$9-$B$9)*($D$9-$C$9))))</f>
        <v>0</v>
      </c>
    </row>
    <row r="686" customFormat="false" ht="15" hidden="false" customHeight="false" outlineLevel="0" collapsed="false">
      <c r="A686" s="30" t="n">
        <v>666</v>
      </c>
      <c r="F686" s="31" t="n">
        <f aca="false">IF($D$4=$B$4,$B$4,IF(M686&lt;($C$4-$B$4)/($D$4-$B$4),$B$4+SQRT(M686*($D$4-$B$4)*($C$4-$B$4)),$D$4-SQRT((1-M686)*($D$4-$B$4)*($D$4-$C$4))))</f>
        <v>0.816532795961609</v>
      </c>
      <c r="G686" s="31" t="n">
        <f aca="false">IF($D$5=$B$5,$B$5,IF(N686&lt;($C$5-$B$5)/($D$5-$B$5),$B$5+SQRT(N686*($D$5-$B$5)*($C$5-$B$5)),$D$5-SQRT((1-N686)*($D$5-$B$5)*($D$5-$C$5))))</f>
        <v>0.79326040477103</v>
      </c>
      <c r="H686" s="30" t="n">
        <f aca="false">IF($D$6=$B$6,$B$6,IF(O686&lt;($C$6-$B$6)/($D$6-$B$6),$B$6+SQRT(O686*($D$6-$B$6)*($C$6-$B$6)),$D$6-SQRT((1-O686)*($D$6-$B$6)*($D$6-$C$6))))</f>
        <v>1266972.8609133</v>
      </c>
      <c r="I686" s="30" t="n">
        <f aca="false">IF($D$7=$B$7,$B$7,IF(P686&lt;($C$7-$B$7)/($D$7-$B$7),$B$7+SQRT(P686*($D$7-$B$7)*($C$7-$B$7)),$D$7-SQRT((1-P686)*($D$7-$B$7)*($D$7-$C$7))))</f>
        <v>0.90084232680163</v>
      </c>
      <c r="J686" s="30" t="n">
        <f aca="false">IF($D$8=$B$8,$B$8,IF(Q686&lt;($C$8-$B$8)/($D$8-$B$8),$B$8+SQRT(Q686*($D$8-$B$8)*($C$8-$B$8)),$D$8-SQRT((1-Q686)*($D$8-$B$8)*($D$8-$C$8))))</f>
        <v>0.151745908753268</v>
      </c>
      <c r="K686" s="30" t="n">
        <f aca="false">F686*G686*H686*(1-I686*J686)+S686*(1-J686)</f>
        <v>708465.81107865</v>
      </c>
      <c r="L686" s="30" t="n">
        <f aca="false">K686-F686*G686*H686*(1-I686)</f>
        <v>627092.301076972</v>
      </c>
      <c r="M686" s="30" t="n">
        <f aca="true">RAND()</f>
        <v>0.271597850692601</v>
      </c>
      <c r="N686" s="30" t="n">
        <f aca="true">RAND()</f>
        <v>0.622493067537708</v>
      </c>
      <c r="O686" s="30" t="n">
        <f aca="true">RAND()</f>
        <v>0.64178080890825</v>
      </c>
      <c r="P686" s="30" t="n">
        <f aca="true">RAND()</f>
        <v>0.198841707277214</v>
      </c>
      <c r="Q686" s="30" t="n">
        <f aca="true">RAND()</f>
        <v>0.844769511863468</v>
      </c>
      <c r="R686" s="30" t="n">
        <f aca="true">RAND()</f>
        <v>0.277394436781861</v>
      </c>
      <c r="S686" s="32" t="n">
        <f aca="false">IF($D$9=$B$9,$B$9,IF(R686&lt;($C$9-$B$9)/($D$9-$B$9),$B$9+SQRT(R686*($D$9-$B$9)*($C$9-$B$9)),$D$9-SQRT((1-R686)*($D$9-$B$9)*($D$9-$C$9))))</f>
        <v>0</v>
      </c>
    </row>
    <row r="687" customFormat="false" ht="15" hidden="false" customHeight="false" outlineLevel="0" collapsed="false">
      <c r="A687" s="30" t="n">
        <v>667</v>
      </c>
      <c r="F687" s="31" t="n">
        <f aca="false">IF($D$4=$B$4,$B$4,IF(M687&lt;($C$4-$B$4)/($D$4-$B$4),$B$4+SQRT(M687*($D$4-$B$4)*($C$4-$B$4)),$D$4-SQRT((1-M687)*($D$4-$B$4)*($D$4-$C$4))))</f>
        <v>0.896204349816863</v>
      </c>
      <c r="G687" s="31" t="n">
        <f aca="false">IF($D$5=$B$5,$B$5,IF(N687&lt;($C$5-$B$5)/($D$5-$B$5),$B$5+SQRT(N687*($D$5-$B$5)*($C$5-$B$5)),$D$5-SQRT((1-N687)*($D$5-$B$5)*($D$5-$C$5))))</f>
        <v>0.727498019762624</v>
      </c>
      <c r="H687" s="30" t="n">
        <f aca="false">IF($D$6=$B$6,$B$6,IF(O687&lt;($C$6-$B$6)/($D$6-$B$6),$B$6+SQRT(O687*($D$6-$B$6)*($C$6-$B$6)),$D$6-SQRT((1-O687)*($D$6-$B$6)*($D$6-$C$6))))</f>
        <v>1334660.15979441</v>
      </c>
      <c r="I687" s="30" t="n">
        <f aca="false">IF($D$7=$B$7,$B$7,IF(P687&lt;($C$7-$B$7)/($D$7-$B$7),$B$7+SQRT(P687*($D$7-$B$7)*($C$7-$B$7)),$D$7-SQRT((1-P687)*($D$7-$B$7)*($D$7-$C$7))))</f>
        <v>0.972264712244757</v>
      </c>
      <c r="J687" s="30" t="n">
        <f aca="false">IF($D$8=$B$8,$B$8,IF(Q687&lt;($C$8-$B$8)/($D$8-$B$8),$B$8+SQRT(Q687*($D$8-$B$8)*($C$8-$B$8)),$D$8-SQRT((1-Q687)*($D$8-$B$8)*($D$8-$C$8))))</f>
        <v>0.174750478357334</v>
      </c>
      <c r="K687" s="30" t="n">
        <f aca="false">F687*G687*H687*(1-I687*J687)+S687*(1-J687)</f>
        <v>722333.946935357</v>
      </c>
      <c r="L687" s="30" t="n">
        <f aca="false">K687-F687*G687*H687*(1-I687)</f>
        <v>698199.228539287</v>
      </c>
      <c r="M687" s="30" t="n">
        <f aca="true">RAND()</f>
        <v>0.76992293774116</v>
      </c>
      <c r="N687" s="30" t="n">
        <f aca="true">RAND()</f>
        <v>0.270929084056506</v>
      </c>
      <c r="O687" s="30" t="n">
        <f aca="true">RAND()</f>
        <v>0.704881931356799</v>
      </c>
      <c r="P687" s="30" t="n">
        <f aca="true">RAND()</f>
        <v>0.984657775216303</v>
      </c>
      <c r="Q687" s="30" t="n">
        <f aca="true">RAND()</f>
        <v>0.957497443787769</v>
      </c>
      <c r="R687" s="30" t="n">
        <f aca="true">RAND()</f>
        <v>0.175044073716524</v>
      </c>
      <c r="S687" s="32" t="n">
        <f aca="false">IF($D$9=$B$9,$B$9,IF(R687&lt;($C$9-$B$9)/($D$9-$B$9),$B$9+SQRT(R687*($D$9-$B$9)*($C$9-$B$9)),$D$9-SQRT((1-R687)*($D$9-$B$9)*($D$9-$C$9))))</f>
        <v>0</v>
      </c>
    </row>
    <row r="688" customFormat="false" ht="15" hidden="false" customHeight="false" outlineLevel="0" collapsed="false">
      <c r="A688" s="30" t="n">
        <v>668</v>
      </c>
      <c r="F688" s="31" t="n">
        <f aca="false">IF($D$4=$B$4,$B$4,IF(M688&lt;($C$4-$B$4)/($D$4-$B$4),$B$4+SQRT(M688*($D$4-$B$4)*($C$4-$B$4)),$D$4-SQRT((1-M688)*($D$4-$B$4)*($D$4-$C$4))))</f>
        <v>0.835683690468322</v>
      </c>
      <c r="G688" s="31" t="n">
        <f aca="false">IF($D$5=$B$5,$B$5,IF(N688&lt;($C$5-$B$5)/($D$5-$B$5),$B$5+SQRT(N688*($D$5-$B$5)*($C$5-$B$5)),$D$5-SQRT((1-N688)*($D$5-$B$5)*($D$5-$C$5))))</f>
        <v>0.768528431113474</v>
      </c>
      <c r="H688" s="30" t="n">
        <f aca="false">IF($D$6=$B$6,$B$6,IF(O688&lt;($C$6-$B$6)/($D$6-$B$6),$B$6+SQRT(O688*($D$6-$B$6)*($C$6-$B$6)),$D$6-SQRT((1-O688)*($D$6-$B$6)*($D$6-$C$6))))</f>
        <v>1168148.98522597</v>
      </c>
      <c r="I688" s="30" t="n">
        <f aca="false">IF($D$7=$B$7,$B$7,IF(P688&lt;($C$7-$B$7)/($D$7-$B$7),$B$7+SQRT(P688*($D$7-$B$7)*($C$7-$B$7)),$D$7-SQRT((1-P688)*($D$7-$B$7)*($D$7-$C$7))))</f>
        <v>0.962714698268125</v>
      </c>
      <c r="J688" s="30" t="n">
        <f aca="false">IF($D$8=$B$8,$B$8,IF(Q688&lt;($C$8-$B$8)/($D$8-$B$8),$B$8+SQRT(Q688*($D$8-$B$8)*($C$8-$B$8)),$D$8-SQRT((1-Q688)*($D$8-$B$8)*($D$8-$C$8))))</f>
        <v>0.133540247530413</v>
      </c>
      <c r="K688" s="30" t="n">
        <f aca="false">F688*G688*H688*(1-I688*J688)+S688*(1-J688)</f>
        <v>653788.103707436</v>
      </c>
      <c r="L688" s="30" t="n">
        <f aca="false">K688-F688*G688*H688*(1-I688)</f>
        <v>625815.186307418</v>
      </c>
      <c r="M688" s="30" t="n">
        <f aca="true">RAND()</f>
        <v>0.368201277182066</v>
      </c>
      <c r="N688" s="30" t="n">
        <f aca="true">RAND()</f>
        <v>0.473363868226146</v>
      </c>
      <c r="O688" s="30" t="n">
        <f aca="true">RAND()</f>
        <v>0.538682592812942</v>
      </c>
      <c r="P688" s="30" t="n">
        <f aca="true">RAND()</f>
        <v>0.923389318984109</v>
      </c>
      <c r="Q688" s="30" t="n">
        <f aca="true">RAND()</f>
        <v>0.705540086778747</v>
      </c>
      <c r="R688" s="30" t="n">
        <f aca="true">RAND()</f>
        <v>0.819313338694544</v>
      </c>
      <c r="S688" s="32" t="n">
        <f aca="false">IF($D$9=$B$9,$B$9,IF(R688&lt;($C$9-$B$9)/($D$9-$B$9),$B$9+SQRT(R688*($D$9-$B$9)*($C$9-$B$9)),$D$9-SQRT((1-R688)*($D$9-$B$9)*($D$9-$C$9))))</f>
        <v>0</v>
      </c>
    </row>
    <row r="689" customFormat="false" ht="15" hidden="false" customHeight="false" outlineLevel="0" collapsed="false">
      <c r="A689" s="30" t="n">
        <v>669</v>
      </c>
      <c r="F689" s="31" t="n">
        <f aca="false">IF($D$4=$B$4,$B$4,IF(M689&lt;($C$4-$B$4)/($D$4-$B$4),$B$4+SQRT(M689*($D$4-$B$4)*($C$4-$B$4)),$D$4-SQRT((1-M689)*($D$4-$B$4)*($D$4-$C$4))))</f>
        <v>0.866166336758803</v>
      </c>
      <c r="G689" s="31" t="n">
        <f aca="false">IF($D$5=$B$5,$B$5,IF(N689&lt;($C$5-$B$5)/($D$5-$B$5),$B$5+SQRT(N689*($D$5-$B$5)*($C$5-$B$5)),$D$5-SQRT((1-N689)*($D$5-$B$5)*($D$5-$C$5))))</f>
        <v>0.710284481483824</v>
      </c>
      <c r="H689" s="30" t="n">
        <f aca="false">IF($D$6=$B$6,$B$6,IF(O689&lt;($C$6-$B$6)/($D$6-$B$6),$B$6+SQRT(O689*($D$6-$B$6)*($C$6-$B$6)),$D$6-SQRT((1-O689)*($D$6-$B$6)*($D$6-$C$6))))</f>
        <v>935382.124059706</v>
      </c>
      <c r="I689" s="30" t="n">
        <f aca="false">IF($D$7=$B$7,$B$7,IF(P689&lt;($C$7-$B$7)/($D$7-$B$7),$B$7+SQRT(P689*($D$7-$B$7)*($C$7-$B$7)),$D$7-SQRT((1-P689)*($D$7-$B$7)*($D$7-$C$7))))</f>
        <v>0.954089388224618</v>
      </c>
      <c r="J689" s="30" t="n">
        <f aca="false">IF($D$8=$B$8,$B$8,IF(Q689&lt;($C$8-$B$8)/($D$8-$B$8),$B$8+SQRT(Q689*($D$8-$B$8)*($C$8-$B$8)),$D$8-SQRT((1-Q689)*($D$8-$B$8)*($D$8-$C$8))))</f>
        <v>0.108340933207219</v>
      </c>
      <c r="K689" s="30" t="n">
        <f aca="false">F689*G689*H689*(1-I689*J689)+S689*(1-J689)</f>
        <v>515985.435916859</v>
      </c>
      <c r="L689" s="30" t="n">
        <f aca="false">K689-F689*G689*H689*(1-I689)</f>
        <v>489565.255860523</v>
      </c>
      <c r="M689" s="30" t="n">
        <f aca="true">RAND()</f>
        <v>0.552225029436799</v>
      </c>
      <c r="N689" s="30" t="n">
        <f aca="true">RAND()</f>
        <v>0.202711114269265</v>
      </c>
      <c r="O689" s="30" t="n">
        <f aca="true">RAND()</f>
        <v>0.252743458600989</v>
      </c>
      <c r="P689" s="30" t="n">
        <f aca="true">RAND()</f>
        <v>0.827856460878321</v>
      </c>
      <c r="Q689" s="30" t="n">
        <f aca="true">RAND()</f>
        <v>0.439907698311763</v>
      </c>
      <c r="R689" s="30" t="n">
        <f aca="true">RAND()</f>
        <v>0.60832205648642</v>
      </c>
      <c r="S689" s="32" t="n">
        <f aca="false">IF($D$9=$B$9,$B$9,IF(R689&lt;($C$9-$B$9)/($D$9-$B$9),$B$9+SQRT(R689*($D$9-$B$9)*($C$9-$B$9)),$D$9-SQRT((1-R689)*($D$9-$B$9)*($D$9-$C$9))))</f>
        <v>0</v>
      </c>
    </row>
    <row r="690" customFormat="false" ht="15" hidden="false" customHeight="false" outlineLevel="0" collapsed="false">
      <c r="A690" s="30" t="n">
        <v>670</v>
      </c>
      <c r="F690" s="31" t="n">
        <f aca="false">IF($D$4=$B$4,$B$4,IF(M690&lt;($C$4-$B$4)/($D$4-$B$4),$B$4+SQRT(M690*($D$4-$B$4)*($C$4-$B$4)),$D$4-SQRT((1-M690)*($D$4-$B$4)*($D$4-$C$4))))</f>
        <v>0.833433732065537</v>
      </c>
      <c r="G690" s="31" t="n">
        <f aca="false">IF($D$5=$B$5,$B$5,IF(N690&lt;($C$5-$B$5)/($D$5-$B$5),$B$5+SQRT(N690*($D$5-$B$5)*($C$5-$B$5)),$D$5-SQRT((1-N690)*($D$5-$B$5)*($D$5-$C$5))))</f>
        <v>0.698005470152737</v>
      </c>
      <c r="H690" s="30" t="n">
        <f aca="false">IF($D$6=$B$6,$B$6,IF(O690&lt;($C$6-$B$6)/($D$6-$B$6),$B$6+SQRT(O690*($D$6-$B$6)*($C$6-$B$6)),$D$6-SQRT((1-O690)*($D$6-$B$6)*($D$6-$C$6))))</f>
        <v>1163330.32769946</v>
      </c>
      <c r="I690" s="30" t="n">
        <f aca="false">IF($D$7=$B$7,$B$7,IF(P690&lt;($C$7-$B$7)/($D$7-$B$7),$B$7+SQRT(P690*($D$7-$B$7)*($C$7-$B$7)),$D$7-SQRT((1-P690)*($D$7-$B$7)*($D$7-$C$7))))</f>
        <v>0.916893056740675</v>
      </c>
      <c r="J690" s="30" t="n">
        <f aca="false">IF($D$8=$B$8,$B$8,IF(Q690&lt;($C$8-$B$8)/($D$8-$B$8),$B$8+SQRT(Q690*($D$8-$B$8)*($C$8-$B$8)),$D$8-SQRT((1-Q690)*($D$8-$B$8)*($D$8-$C$8))))</f>
        <v>0.124430851274564</v>
      </c>
      <c r="K690" s="30" t="n">
        <f aca="false">F690*G690*H690*(1-I690*J690)+S690*(1-J690)</f>
        <v>599546.207710624</v>
      </c>
      <c r="L690" s="30" t="n">
        <f aca="false">K690-F690*G690*H690*(1-I690)</f>
        <v>543302.977028865</v>
      </c>
      <c r="M690" s="30" t="n">
        <f aca="true">RAND()</f>
        <v>0.356091217058749</v>
      </c>
      <c r="N690" s="30" t="n">
        <f aca="true">RAND()</f>
        <v>0.160084536330983</v>
      </c>
      <c r="O690" s="30" t="n">
        <f aca="true">RAND()</f>
        <v>0.53332257296834</v>
      </c>
      <c r="P690" s="30" t="n">
        <f aca="true">RAND()</f>
        <v>0.344206233854702</v>
      </c>
      <c r="Q690" s="30" t="n">
        <f aca="true">RAND()</f>
        <v>0.619286917394196</v>
      </c>
      <c r="R690" s="30" t="n">
        <f aca="true">RAND()</f>
        <v>0.853575936715089</v>
      </c>
      <c r="S690" s="32" t="n">
        <f aca="false">IF($D$9=$B$9,$B$9,IF(R690&lt;($C$9-$B$9)/($D$9-$B$9),$B$9+SQRT(R690*($D$9-$B$9)*($C$9-$B$9)),$D$9-SQRT((1-R690)*($D$9-$B$9)*($D$9-$C$9))))</f>
        <v>0</v>
      </c>
    </row>
    <row r="691" customFormat="false" ht="15" hidden="false" customHeight="false" outlineLevel="0" collapsed="false">
      <c r="A691" s="30" t="n">
        <v>671</v>
      </c>
      <c r="F691" s="31" t="n">
        <f aca="false">IF($D$4=$B$4,$B$4,IF(M691&lt;($C$4-$B$4)/($D$4-$B$4),$B$4+SQRT(M691*($D$4-$B$4)*($C$4-$B$4)),$D$4-SQRT((1-M691)*($D$4-$B$4)*($D$4-$C$4))))</f>
        <v>0.896073160445597</v>
      </c>
      <c r="G691" s="31" t="n">
        <f aca="false">IF($D$5=$B$5,$B$5,IF(N691&lt;($C$5-$B$5)/($D$5-$B$5),$B$5+SQRT(N691*($D$5-$B$5)*($C$5-$B$5)),$D$5-SQRT((1-N691)*($D$5-$B$5)*($D$5-$C$5))))</f>
        <v>0.697353984406011</v>
      </c>
      <c r="H691" s="30" t="n">
        <f aca="false">IF($D$6=$B$6,$B$6,IF(O691&lt;($C$6-$B$6)/($D$6-$B$6),$B$6+SQRT(O691*($D$6-$B$6)*($C$6-$B$6)),$D$6-SQRT((1-O691)*($D$6-$B$6)*($D$6-$C$6))))</f>
        <v>982476.45035234</v>
      </c>
      <c r="I691" s="30" t="n">
        <f aca="false">IF($D$7=$B$7,$B$7,IF(P691&lt;($C$7-$B$7)/($D$7-$B$7),$B$7+SQRT(P691*($D$7-$B$7)*($C$7-$B$7)),$D$7-SQRT((1-P691)*($D$7-$B$7)*($D$7-$C$7))))</f>
        <v>0.878620708545209</v>
      </c>
      <c r="J691" s="30" t="n">
        <f aca="false">IF($D$8=$B$8,$B$8,IF(Q691&lt;($C$8-$B$8)/($D$8-$B$8),$B$8+SQRT(Q691*($D$8-$B$8)*($C$8-$B$8)),$D$8-SQRT((1-Q691)*($D$8-$B$8)*($D$8-$C$8))))</f>
        <v>0.132720073834436</v>
      </c>
      <c r="K691" s="30" t="n">
        <f aca="false">F691*G691*H691*(1-I691*J691)+S691*(1-J691)</f>
        <v>542339.31269324</v>
      </c>
      <c r="L691" s="30" t="n">
        <f aca="false">K691-F691*G691*H691*(1-I691)</f>
        <v>467820.91582486</v>
      </c>
      <c r="M691" s="30" t="n">
        <f aca="true">RAND()</f>
        <v>0.768893684942493</v>
      </c>
      <c r="N691" s="30" t="n">
        <f aca="true">RAND()</f>
        <v>0.157963304662097</v>
      </c>
      <c r="O691" s="30" t="n">
        <f aca="true">RAND()</f>
        <v>0.310378033526125</v>
      </c>
      <c r="P691" s="30" t="n">
        <f aca="true">RAND()</f>
        <v>0.0630111505869073</v>
      </c>
      <c r="Q691" s="30" t="n">
        <f aca="true">RAND()</f>
        <v>0.698227435677086</v>
      </c>
      <c r="R691" s="30" t="n">
        <f aca="true">RAND()</f>
        <v>0.193755759931524</v>
      </c>
      <c r="S691" s="32" t="n">
        <f aca="false">IF($D$9=$B$9,$B$9,IF(R691&lt;($C$9-$B$9)/($D$9-$B$9),$B$9+SQRT(R691*($D$9-$B$9)*($C$9-$B$9)),$D$9-SQRT((1-R691)*($D$9-$B$9)*($D$9-$C$9))))</f>
        <v>0</v>
      </c>
    </row>
    <row r="692" customFormat="false" ht="15" hidden="false" customHeight="false" outlineLevel="0" collapsed="false">
      <c r="A692" s="30" t="n">
        <v>672</v>
      </c>
      <c r="F692" s="31" t="n">
        <f aca="false">IF($D$4=$B$4,$B$4,IF(M692&lt;($C$4-$B$4)/($D$4-$B$4),$B$4+SQRT(M692*($D$4-$B$4)*($C$4-$B$4)),$D$4-SQRT((1-M692)*($D$4-$B$4)*($D$4-$C$4))))</f>
        <v>0.855375500869565</v>
      </c>
      <c r="G692" s="31" t="n">
        <f aca="false">IF($D$5=$B$5,$B$5,IF(N692&lt;($C$5-$B$5)/($D$5-$B$5),$B$5+SQRT(N692*($D$5-$B$5)*($C$5-$B$5)),$D$5-SQRT((1-N692)*($D$5-$B$5)*($D$5-$C$5))))</f>
        <v>0.675777502860674</v>
      </c>
      <c r="H692" s="30" t="n">
        <f aca="false">IF($D$6=$B$6,$B$6,IF(O692&lt;($C$6-$B$6)/($D$6-$B$6),$B$6+SQRT(O692*($D$6-$B$6)*($C$6-$B$6)),$D$6-SQRT((1-O692)*($D$6-$B$6)*($D$6-$C$6))))</f>
        <v>1392379.53336306</v>
      </c>
      <c r="I692" s="30" t="n">
        <f aca="false">IF($D$7=$B$7,$B$7,IF(P692&lt;($C$7-$B$7)/($D$7-$B$7),$B$7+SQRT(P692*($D$7-$B$7)*($C$7-$B$7)),$D$7-SQRT((1-P692)*($D$7-$B$7)*($D$7-$C$7))))</f>
        <v>0.923604726835676</v>
      </c>
      <c r="J692" s="30" t="n">
        <f aca="false">IF($D$8=$B$8,$B$8,IF(Q692&lt;($C$8-$B$8)/($D$8-$B$8),$B$8+SQRT(Q692*($D$8-$B$8)*($C$8-$B$8)),$D$8-SQRT((1-Q692)*($D$8-$B$8)*($D$8-$C$8))))</f>
        <v>0.111280910034969</v>
      </c>
      <c r="K692" s="30" t="n">
        <f aca="false">F692*G692*H692*(1-I692*J692)+S692*(1-J692)</f>
        <v>722133.212826308</v>
      </c>
      <c r="L692" s="30" t="n">
        <f aca="false">K692-F692*G692*H692*(1-I692)</f>
        <v>660646.021398329</v>
      </c>
      <c r="M692" s="30" t="n">
        <f aca="true">RAND()</f>
        <v>0.482830925409366</v>
      </c>
      <c r="N692" s="30" t="n">
        <f aca="true">RAND()</f>
        <v>0.0957038323299918</v>
      </c>
      <c r="O692" s="30" t="n">
        <f aca="true">RAND()</f>
        <v>0.75386491234927</v>
      </c>
      <c r="P692" s="30" t="n">
        <f aca="true">RAND()</f>
        <v>0.41674275481188</v>
      </c>
      <c r="Q692" s="30" t="n">
        <f aca="true">RAND()</f>
        <v>0.475261538385114</v>
      </c>
      <c r="R692" s="30" t="n">
        <f aca="true">RAND()</f>
        <v>0.941249869037659</v>
      </c>
      <c r="S692" s="32" t="n">
        <f aca="false">IF($D$9=$B$9,$B$9,IF(R692&lt;($C$9-$B$9)/($D$9-$B$9),$B$9+SQRT(R692*($D$9-$B$9)*($C$9-$B$9)),$D$9-SQRT((1-R692)*($D$9-$B$9)*($D$9-$C$9))))</f>
        <v>0</v>
      </c>
    </row>
    <row r="693" customFormat="false" ht="15" hidden="false" customHeight="false" outlineLevel="0" collapsed="false">
      <c r="A693" s="30" t="n">
        <v>673</v>
      </c>
      <c r="F693" s="31" t="n">
        <f aca="false">IF($D$4=$B$4,$B$4,IF(M693&lt;($C$4-$B$4)/($D$4-$B$4),$B$4+SQRT(M693*($D$4-$B$4)*($C$4-$B$4)),$D$4-SQRT((1-M693)*($D$4-$B$4)*($D$4-$C$4))))</f>
        <v>0.843661496010929</v>
      </c>
      <c r="G693" s="31" t="n">
        <f aca="false">IF($D$5=$B$5,$B$5,IF(N693&lt;($C$5-$B$5)/($D$5-$B$5),$B$5+SQRT(N693*($D$5-$B$5)*($C$5-$B$5)),$D$5-SQRT((1-N693)*($D$5-$B$5)*($D$5-$C$5))))</f>
        <v>0.776464646114575</v>
      </c>
      <c r="H693" s="30" t="n">
        <f aca="false">IF($D$6=$B$6,$B$6,IF(O693&lt;($C$6-$B$6)/($D$6-$B$6),$B$6+SQRT(O693*($D$6-$B$6)*($C$6-$B$6)),$D$6-SQRT((1-O693)*($D$6-$B$6)*($D$6-$C$6))))</f>
        <v>874676.466369815</v>
      </c>
      <c r="I693" s="30" t="n">
        <f aca="false">IF($D$7=$B$7,$B$7,IF(P693&lt;($C$7-$B$7)/($D$7-$B$7),$B$7+SQRT(P693*($D$7-$B$7)*($C$7-$B$7)),$D$7-SQRT((1-P693)*($D$7-$B$7)*($D$7-$C$7))))</f>
        <v>0.952498839951681</v>
      </c>
      <c r="J693" s="30" t="n">
        <f aca="false">IF($D$8=$B$8,$B$8,IF(Q693&lt;($C$8-$B$8)/($D$8-$B$8),$B$8+SQRT(Q693*($D$8-$B$8)*($C$8-$B$8)),$D$8-SQRT((1-Q693)*($D$8-$B$8)*($D$8-$C$8))))</f>
        <v>0.108027532278192</v>
      </c>
      <c r="K693" s="30" t="n">
        <f aca="false">F693*G693*H693*(1-I693*J693)+S693*(1-J693)</f>
        <v>514020.10010611</v>
      </c>
      <c r="L693" s="30" t="n">
        <f aca="false">K693-F693*G693*H693*(1-I693)</f>
        <v>486803.017423919</v>
      </c>
      <c r="M693" s="30" t="n">
        <f aca="true">RAND()</f>
        <v>0.412772508721962</v>
      </c>
      <c r="N693" s="30" t="n">
        <f aca="true">RAND()</f>
        <v>0.518996188805705</v>
      </c>
      <c r="O693" s="30" t="n">
        <f aca="true">RAND()</f>
        <v>0.187176605935161</v>
      </c>
      <c r="P693" s="30" t="n">
        <f aca="true">RAND()</f>
        <v>0.806073383588912</v>
      </c>
      <c r="Q693" s="30" t="n">
        <f aca="true">RAND()</f>
        <v>0.436071012077401</v>
      </c>
      <c r="R693" s="30" t="n">
        <f aca="true">RAND()</f>
        <v>0.753510876447305</v>
      </c>
      <c r="S693" s="32" t="n">
        <f aca="false">IF($D$9=$B$9,$B$9,IF(R693&lt;($C$9-$B$9)/($D$9-$B$9),$B$9+SQRT(R693*($D$9-$B$9)*($C$9-$B$9)),$D$9-SQRT((1-R693)*($D$9-$B$9)*($D$9-$C$9))))</f>
        <v>0</v>
      </c>
    </row>
    <row r="694" customFormat="false" ht="15" hidden="false" customHeight="false" outlineLevel="0" collapsed="false">
      <c r="A694" s="30" t="n">
        <v>674</v>
      </c>
      <c r="F694" s="31" t="n">
        <f aca="false">IF($D$4=$B$4,$B$4,IF(M694&lt;($C$4-$B$4)/($D$4-$B$4),$B$4+SQRT(M694*($D$4-$B$4)*($C$4-$B$4)),$D$4-SQRT((1-M694)*($D$4-$B$4)*($D$4-$C$4))))</f>
        <v>0.807432019223151</v>
      </c>
      <c r="G694" s="31" t="n">
        <f aca="false">IF($D$5=$B$5,$B$5,IF(N694&lt;($C$5-$B$5)/($D$5-$B$5),$B$5+SQRT(N694*($D$5-$B$5)*($C$5-$B$5)),$D$5-SQRT((1-N694)*($D$5-$B$5)*($D$5-$C$5))))</f>
        <v>0.814851438771903</v>
      </c>
      <c r="H694" s="30" t="n">
        <f aca="false">IF($D$6=$B$6,$B$6,IF(O694&lt;($C$6-$B$6)/($D$6-$B$6),$B$6+SQRT(O694*($D$6-$B$6)*($C$6-$B$6)),$D$6-SQRT((1-O694)*($D$6-$B$6)*($D$6-$C$6))))</f>
        <v>1196972.65954441</v>
      </c>
      <c r="I694" s="30" t="n">
        <f aca="false">IF($D$7=$B$7,$B$7,IF(P694&lt;($C$7-$B$7)/($D$7-$B$7),$B$7+SQRT(P694*($D$7-$B$7)*($C$7-$B$7)),$D$7-SQRT((1-P694)*($D$7-$B$7)*($D$7-$C$7))))</f>
        <v>0.923196736488191</v>
      </c>
      <c r="J694" s="30" t="n">
        <f aca="false">IF($D$8=$B$8,$B$8,IF(Q694&lt;($C$8-$B$8)/($D$8-$B$8),$B$8+SQRT(Q694*($D$8-$B$8)*($C$8-$B$8)),$D$8-SQRT((1-Q694)*($D$8-$B$8)*($D$8-$C$8))))</f>
        <v>0.166383384571763</v>
      </c>
      <c r="K694" s="30" t="n">
        <f aca="false">F694*G694*H694*(1-I694*J694)+S694*(1-J694)</f>
        <v>666564.116885323</v>
      </c>
      <c r="L694" s="30" t="n">
        <f aca="false">K694-F694*G694*H694*(1-I694)</f>
        <v>606079.029922343</v>
      </c>
      <c r="M694" s="30" t="n">
        <f aca="true">RAND()</f>
        <v>0.230832775087272</v>
      </c>
      <c r="N694" s="30" t="n">
        <f aca="true">RAND()</f>
        <v>0.758324084026167</v>
      </c>
      <c r="O694" s="30" t="n">
        <f aca="true">RAND()</f>
        <v>0.570098060320549</v>
      </c>
      <c r="P694" s="30" t="n">
        <f aca="true">RAND()</f>
        <v>0.412135556347825</v>
      </c>
      <c r="Q694" s="30" t="n">
        <f aca="true">RAND()</f>
        <v>0.92466154447667</v>
      </c>
      <c r="R694" s="30" t="n">
        <f aca="true">RAND()</f>
        <v>0.391133615643707</v>
      </c>
      <c r="S694" s="32" t="n">
        <f aca="false">IF($D$9=$B$9,$B$9,IF(R694&lt;($C$9-$B$9)/($D$9-$B$9),$B$9+SQRT(R694*($D$9-$B$9)*($C$9-$B$9)),$D$9-SQRT((1-R694)*($D$9-$B$9)*($D$9-$C$9))))</f>
        <v>0</v>
      </c>
    </row>
    <row r="695" customFormat="false" ht="15" hidden="false" customHeight="false" outlineLevel="0" collapsed="false">
      <c r="A695" s="30" t="n">
        <v>675</v>
      </c>
      <c r="F695" s="31" t="n">
        <f aca="false">IF($D$4=$B$4,$B$4,IF(M695&lt;($C$4-$B$4)/($D$4-$B$4),$B$4+SQRT(M695*($D$4-$B$4)*($C$4-$B$4)),$D$4-SQRT((1-M695)*($D$4-$B$4)*($D$4-$C$4))))</f>
        <v>0.888016933093812</v>
      </c>
      <c r="G695" s="31" t="n">
        <f aca="false">IF($D$5=$B$5,$B$5,IF(N695&lt;($C$5-$B$5)/($D$5-$B$5),$B$5+SQRT(N695*($D$5-$B$5)*($C$5-$B$5)),$D$5-SQRT((1-N695)*($D$5-$B$5)*($D$5-$C$5))))</f>
        <v>0.736443848477077</v>
      </c>
      <c r="H695" s="30" t="n">
        <f aca="false">IF($D$6=$B$6,$B$6,IF(O695&lt;($C$6-$B$6)/($D$6-$B$6),$B$6+SQRT(O695*($D$6-$B$6)*($C$6-$B$6)),$D$6-SQRT((1-O695)*($D$6-$B$6)*($D$6-$C$6))))</f>
        <v>1459422.10360113</v>
      </c>
      <c r="I695" s="30" t="n">
        <f aca="false">IF($D$7=$B$7,$B$7,IF(P695&lt;($C$7-$B$7)/($D$7-$B$7),$B$7+SQRT(P695*($D$7-$B$7)*($C$7-$B$7)),$D$7-SQRT((1-P695)*($D$7-$B$7)*($D$7-$C$7))))</f>
        <v>0.863806551516006</v>
      </c>
      <c r="J695" s="30" t="n">
        <f aca="false">IF($D$8=$B$8,$B$8,IF(Q695&lt;($C$8-$B$8)/($D$8-$B$8),$B$8+SQRT(Q695*($D$8-$B$8)*($C$8-$B$8)),$D$8-SQRT((1-Q695)*($D$8-$B$8)*($D$8-$C$8))))</f>
        <v>0.143954263112423</v>
      </c>
      <c r="K695" s="30" t="n">
        <f aca="false">F695*G695*H695*(1-I695*J695)+S695*(1-J695)</f>
        <v>835743.551459009</v>
      </c>
      <c r="L695" s="30" t="n">
        <f aca="false">K695-F695*G695*H695*(1-I695)</f>
        <v>705757.119702773</v>
      </c>
      <c r="M695" s="30" t="n">
        <f aca="true">RAND()</f>
        <v>0.707007342600062</v>
      </c>
      <c r="N695" s="30" t="n">
        <f aca="true">RAND()</f>
        <v>0.31028206312059</v>
      </c>
      <c r="O695" s="30" t="n">
        <f aca="true">RAND()</f>
        <v>0.805183691949984</v>
      </c>
      <c r="P695" s="30" t="n">
        <f aca="true">RAND()</f>
        <v>0.0146631434433942</v>
      </c>
      <c r="Q695" s="30" t="n">
        <f aca="true">RAND()</f>
        <v>0.790591691781897</v>
      </c>
      <c r="R695" s="30" t="n">
        <f aca="true">RAND()</f>
        <v>0.121546435993007</v>
      </c>
      <c r="S695" s="32" t="n">
        <f aca="false">IF($D$9=$B$9,$B$9,IF(R695&lt;($C$9-$B$9)/($D$9-$B$9),$B$9+SQRT(R695*($D$9-$B$9)*($C$9-$B$9)),$D$9-SQRT((1-R695)*($D$9-$B$9)*($D$9-$C$9))))</f>
        <v>0</v>
      </c>
    </row>
    <row r="696" customFormat="false" ht="15" hidden="false" customHeight="false" outlineLevel="0" collapsed="false">
      <c r="A696" s="30" t="n">
        <v>676</v>
      </c>
      <c r="F696" s="31" t="n">
        <f aca="false">IF($D$4=$B$4,$B$4,IF(M696&lt;($C$4-$B$4)/($D$4-$B$4),$B$4+SQRT(M696*($D$4-$B$4)*($C$4-$B$4)),$D$4-SQRT((1-M696)*($D$4-$B$4)*($D$4-$C$4))))</f>
        <v>0.843567007685334</v>
      </c>
      <c r="G696" s="31" t="n">
        <f aca="false">IF($D$5=$B$5,$B$5,IF(N696&lt;($C$5-$B$5)/($D$5-$B$5),$B$5+SQRT(N696*($D$5-$B$5)*($C$5-$B$5)),$D$5-SQRT((1-N696)*($D$5-$B$5)*($D$5-$C$5))))</f>
        <v>0.673107387788082</v>
      </c>
      <c r="H696" s="30" t="n">
        <f aca="false">IF($D$6=$B$6,$B$6,IF(O696&lt;($C$6-$B$6)/($D$6-$B$6),$B$6+SQRT(O696*($D$6-$B$6)*($C$6-$B$6)),$D$6-SQRT((1-O696)*($D$6-$B$6)*($D$6-$C$6))))</f>
        <v>877172.214750229</v>
      </c>
      <c r="I696" s="30" t="n">
        <f aca="false">IF($D$7=$B$7,$B$7,IF(P696&lt;($C$7-$B$7)/($D$7-$B$7),$B$7+SQRT(P696*($D$7-$B$7)*($C$7-$B$7)),$D$7-SQRT((1-P696)*($D$7-$B$7)*($D$7-$C$7))))</f>
        <v>0.95441072527868</v>
      </c>
      <c r="J696" s="30" t="n">
        <f aca="false">IF($D$8=$B$8,$B$8,IF(Q696&lt;($C$8-$B$8)/($D$8-$B$8),$B$8+SQRT(Q696*($D$8-$B$8)*($C$8-$B$8)),$D$8-SQRT((1-Q696)*($D$8-$B$8)*($D$8-$C$8))))</f>
        <v>0.151027432452282</v>
      </c>
      <c r="K696" s="30" t="n">
        <f aca="false">F696*G696*H696*(1-I696*J696)+S696*(1-J696)</f>
        <v>426275.548677548</v>
      </c>
      <c r="L696" s="30" t="n">
        <f aca="false">K696-F696*G696*H696*(1-I696)</f>
        <v>403568.980920434</v>
      </c>
      <c r="M696" s="30" t="n">
        <f aca="true">RAND()</f>
        <v>0.412229713914413</v>
      </c>
      <c r="N696" s="30" t="n">
        <f aca="true">RAND()</f>
        <v>0.0890781691532842</v>
      </c>
      <c r="O696" s="30" t="n">
        <f aca="true">RAND()</f>
        <v>0.189678506106124</v>
      </c>
      <c r="P696" s="30" t="n">
        <f aca="true">RAND()</f>
        <v>0.832099748522264</v>
      </c>
      <c r="Q696" s="30" t="n">
        <f aca="true">RAND()</f>
        <v>0.840112508518948</v>
      </c>
      <c r="R696" s="30" t="n">
        <f aca="true">RAND()</f>
        <v>0.118861373657418</v>
      </c>
      <c r="S696" s="32" t="n">
        <f aca="false">IF($D$9=$B$9,$B$9,IF(R696&lt;($C$9-$B$9)/($D$9-$B$9),$B$9+SQRT(R696*($D$9-$B$9)*($C$9-$B$9)),$D$9-SQRT((1-R696)*($D$9-$B$9)*($D$9-$C$9))))</f>
        <v>0</v>
      </c>
    </row>
    <row r="697" customFormat="false" ht="15" hidden="false" customHeight="false" outlineLevel="0" collapsed="false">
      <c r="A697" s="30" t="n">
        <v>677</v>
      </c>
      <c r="F697" s="31" t="n">
        <f aca="false">IF($D$4=$B$4,$B$4,IF(M697&lt;($C$4-$B$4)/($D$4-$B$4),$B$4+SQRT(M697*($D$4-$B$4)*($C$4-$B$4)),$D$4-SQRT((1-M697)*($D$4-$B$4)*($D$4-$C$4))))</f>
        <v>0.922239982122094</v>
      </c>
      <c r="G697" s="31" t="n">
        <f aca="false">IF($D$5=$B$5,$B$5,IF(N697&lt;($C$5-$B$5)/($D$5-$B$5),$B$5+SQRT(N697*($D$5-$B$5)*($C$5-$B$5)),$D$5-SQRT((1-N697)*($D$5-$B$5)*($D$5-$C$5))))</f>
        <v>0.81665120536237</v>
      </c>
      <c r="H697" s="30" t="n">
        <f aca="false">IF($D$6=$B$6,$B$6,IF(O697&lt;($C$6-$B$6)/($D$6-$B$6),$B$6+SQRT(O697*($D$6-$B$6)*($C$6-$B$6)),$D$6-SQRT((1-O697)*($D$6-$B$6)*($D$6-$C$6))))</f>
        <v>1402499.05977689</v>
      </c>
      <c r="I697" s="30" t="n">
        <f aca="false">IF($D$7=$B$7,$B$7,IF(P697&lt;($C$7-$B$7)/($D$7-$B$7),$B$7+SQRT(P697*($D$7-$B$7)*($C$7-$B$7)),$D$7-SQRT((1-P697)*($D$7-$B$7)*($D$7-$C$7))))</f>
        <v>0.932593632169265</v>
      </c>
      <c r="J697" s="30" t="n">
        <f aca="false">IF($D$8=$B$8,$B$8,IF(Q697&lt;($C$8-$B$8)/($D$8-$B$8),$B$8+SQRT(Q697*($D$8-$B$8)*($C$8-$B$8)),$D$8-SQRT((1-Q697)*($D$8-$B$8)*($D$8-$C$8))))</f>
        <v>0.137461163754314</v>
      </c>
      <c r="K697" s="30" t="n">
        <f aca="false">F697*G697*H697*(1-I697*J697)+S697*(1-J697)</f>
        <v>920878.398850835</v>
      </c>
      <c r="L697" s="30" t="n">
        <f aca="false">K697-F697*G697*H697*(1-I697)</f>
        <v>849677.7324324</v>
      </c>
      <c r="M697" s="30" t="n">
        <f aca="true">RAND()</f>
        <v>0.938350512593469</v>
      </c>
      <c r="N697" s="30" t="n">
        <f aca="true">RAND()</f>
        <v>0.768432614415139</v>
      </c>
      <c r="O697" s="30" t="n">
        <f aca="true">RAND()</f>
        <v>0.761995084288332</v>
      </c>
      <c r="P697" s="30" t="n">
        <f aca="true">RAND()</f>
        <v>0.52474677499322</v>
      </c>
      <c r="Q697" s="30" t="n">
        <f aca="true">RAND()</f>
        <v>0.739259597402348</v>
      </c>
      <c r="R697" s="30" t="n">
        <f aca="true">RAND()</f>
        <v>0.40996641432721</v>
      </c>
      <c r="S697" s="32" t="n">
        <f aca="false">IF($D$9=$B$9,$B$9,IF(R697&lt;($C$9-$B$9)/($D$9-$B$9),$B$9+SQRT(R697*($D$9-$B$9)*($C$9-$B$9)),$D$9-SQRT((1-R697)*($D$9-$B$9)*($D$9-$C$9))))</f>
        <v>0</v>
      </c>
    </row>
    <row r="698" customFormat="false" ht="15" hidden="false" customHeight="false" outlineLevel="0" collapsed="false">
      <c r="A698" s="30" t="n">
        <v>678</v>
      </c>
      <c r="F698" s="31" t="n">
        <f aca="false">IF($D$4=$B$4,$B$4,IF(M698&lt;($C$4-$B$4)/($D$4-$B$4),$B$4+SQRT(M698*($D$4-$B$4)*($C$4-$B$4)),$D$4-SQRT((1-M698)*($D$4-$B$4)*($D$4-$C$4))))</f>
        <v>0.842313706042564</v>
      </c>
      <c r="G698" s="31" t="n">
        <f aca="false">IF($D$5=$B$5,$B$5,IF(N698&lt;($C$5-$B$5)/($D$5-$B$5),$B$5+SQRT(N698*($D$5-$B$5)*($C$5-$B$5)),$D$5-SQRT((1-N698)*($D$5-$B$5)*($D$5-$C$5))))</f>
        <v>0.813746597881555</v>
      </c>
      <c r="H698" s="30" t="n">
        <f aca="false">IF($D$6=$B$6,$B$6,IF(O698&lt;($C$6-$B$6)/($D$6-$B$6),$B$6+SQRT(O698*($D$6-$B$6)*($C$6-$B$6)),$D$6-SQRT((1-O698)*($D$6-$B$6)*($D$6-$C$6))))</f>
        <v>711582.791948145</v>
      </c>
      <c r="I698" s="30" t="n">
        <f aca="false">IF($D$7=$B$7,$B$7,IF(P698&lt;($C$7-$B$7)/($D$7-$B$7),$B$7+SQRT(P698*($D$7-$B$7)*($C$7-$B$7)),$D$7-SQRT((1-P698)*($D$7-$B$7)*($D$7-$C$7))))</f>
        <v>0.93177473449225</v>
      </c>
      <c r="J698" s="30" t="n">
        <f aca="false">IF($D$8=$B$8,$B$8,IF(Q698&lt;($C$8-$B$8)/($D$8-$B$8),$B$8+SQRT(Q698*($D$8-$B$8)*($C$8-$B$8)),$D$8-SQRT((1-Q698)*($D$8-$B$8)*($D$8-$C$8))))</f>
        <v>0.123624287404507</v>
      </c>
      <c r="K698" s="30" t="n">
        <f aca="false">F698*G698*H698*(1-I698*J698)+S698*(1-J698)</f>
        <v>431557.35130214</v>
      </c>
      <c r="L698" s="30" t="n">
        <f aca="false">K698-F698*G698*H698*(1-I698)</f>
        <v>398281.151371205</v>
      </c>
      <c r="M698" s="30" t="n">
        <f aca="true">RAND()</f>
        <v>0.405063818551389</v>
      </c>
      <c r="N698" s="30" t="n">
        <f aca="true">RAND()</f>
        <v>0.752011687433126</v>
      </c>
      <c r="O698" s="30" t="n">
        <f aca="true">RAND()</f>
        <v>0.0596897037980958</v>
      </c>
      <c r="P698" s="30" t="n">
        <f aca="true">RAND()</f>
        <v>0.514392861636772</v>
      </c>
      <c r="Q698" s="30" t="n">
        <f aca="true">RAND()</f>
        <v>0.611116701702044</v>
      </c>
      <c r="R698" s="30" t="n">
        <f aca="true">RAND()</f>
        <v>0.736502559988077</v>
      </c>
      <c r="S698" s="32" t="n">
        <f aca="false">IF($D$9=$B$9,$B$9,IF(R698&lt;($C$9-$B$9)/($D$9-$B$9),$B$9+SQRT(R698*($D$9-$B$9)*($C$9-$B$9)),$D$9-SQRT((1-R698)*($D$9-$B$9)*($D$9-$C$9))))</f>
        <v>0</v>
      </c>
    </row>
    <row r="699" customFormat="false" ht="15" hidden="false" customHeight="false" outlineLevel="0" collapsed="false">
      <c r="A699" s="30" t="n">
        <v>679</v>
      </c>
      <c r="F699" s="31" t="n">
        <f aca="false">IF($D$4=$B$4,$B$4,IF(M699&lt;($C$4-$B$4)/($D$4-$B$4),$B$4+SQRT(M699*($D$4-$B$4)*($C$4-$B$4)),$D$4-SQRT((1-M699)*($D$4-$B$4)*($D$4-$C$4))))</f>
        <v>0.781723142694949</v>
      </c>
      <c r="G699" s="31" t="n">
        <f aca="false">IF($D$5=$B$5,$B$5,IF(N699&lt;($C$5-$B$5)/($D$5-$B$5),$B$5+SQRT(N699*($D$5-$B$5)*($C$5-$B$5)),$D$5-SQRT((1-N699)*($D$5-$B$5)*($D$5-$C$5))))</f>
        <v>0.831780803906572</v>
      </c>
      <c r="H699" s="30" t="n">
        <f aca="false">IF($D$6=$B$6,$B$6,IF(O699&lt;($C$6-$B$6)/($D$6-$B$6),$B$6+SQRT(O699*($D$6-$B$6)*($C$6-$B$6)),$D$6-SQRT((1-O699)*($D$6-$B$6)*($D$6-$C$6))))</f>
        <v>1008587.61149324</v>
      </c>
      <c r="I699" s="30" t="n">
        <f aca="false">IF($D$7=$B$7,$B$7,IF(P699&lt;($C$7-$B$7)/($D$7-$B$7),$B$7+SQRT(P699*($D$7-$B$7)*($C$7-$B$7)),$D$7-SQRT((1-P699)*($D$7-$B$7)*($D$7-$C$7))))</f>
        <v>0.922638083474477</v>
      </c>
      <c r="J699" s="30" t="n">
        <f aca="false">IF($D$8=$B$8,$B$8,IF(Q699&lt;($C$8-$B$8)/($D$8-$B$8),$B$8+SQRT(Q699*($D$8-$B$8)*($C$8-$B$8)),$D$8-SQRT((1-Q699)*($D$8-$B$8)*($D$8-$C$8))))</f>
        <v>0.0747589737928483</v>
      </c>
      <c r="K699" s="30" t="n">
        <f aca="false">F699*G699*H699*(1-I699*J699)+S699*(1-J699)</f>
        <v>610571.618305411</v>
      </c>
      <c r="L699" s="30" t="n">
        <f aca="false">K699-F699*G699*H699*(1-I699)</f>
        <v>559837.196852559</v>
      </c>
      <c r="M699" s="30" t="n">
        <f aca="true">RAND()</f>
        <v>0.133573441038778</v>
      </c>
      <c r="N699" s="30" t="n">
        <f aca="true">RAND()</f>
        <v>0.844871376145549</v>
      </c>
      <c r="O699" s="30" t="n">
        <f aca="true">RAND()</f>
        <v>0.34473431727688</v>
      </c>
      <c r="P699" s="30" t="n">
        <f aca="true">RAND()</f>
        <v>0.405868551603469</v>
      </c>
      <c r="Q699" s="30" t="n">
        <f aca="true">RAND()</f>
        <v>0.0817342377699928</v>
      </c>
      <c r="R699" s="30" t="n">
        <f aca="true">RAND()</f>
        <v>0.373075108260588</v>
      </c>
      <c r="S699" s="32" t="n">
        <f aca="false">IF($D$9=$B$9,$B$9,IF(R699&lt;($C$9-$B$9)/($D$9-$B$9),$B$9+SQRT(R699*($D$9-$B$9)*($C$9-$B$9)),$D$9-SQRT((1-R699)*($D$9-$B$9)*($D$9-$C$9))))</f>
        <v>0</v>
      </c>
    </row>
    <row r="700" customFormat="false" ht="15" hidden="false" customHeight="false" outlineLevel="0" collapsed="false">
      <c r="A700" s="30" t="n">
        <v>680</v>
      </c>
      <c r="F700" s="31" t="n">
        <f aca="false">IF($D$4=$B$4,$B$4,IF(M700&lt;($C$4-$B$4)/($D$4-$B$4),$B$4+SQRT(M700*($D$4-$B$4)*($C$4-$B$4)),$D$4-SQRT((1-M700)*($D$4-$B$4)*($D$4-$C$4))))</f>
        <v>0.922624353646867</v>
      </c>
      <c r="G700" s="31" t="n">
        <f aca="false">IF($D$5=$B$5,$B$5,IF(N700&lt;($C$5-$B$5)/($D$5-$B$5),$B$5+SQRT(N700*($D$5-$B$5)*($C$5-$B$5)),$D$5-SQRT((1-N700)*($D$5-$B$5)*($D$5-$C$5))))</f>
        <v>0.790455462754849</v>
      </c>
      <c r="H700" s="30" t="n">
        <f aca="false">IF($D$6=$B$6,$B$6,IF(O700&lt;($C$6-$B$6)/($D$6-$B$6),$B$6+SQRT(O700*($D$6-$B$6)*($C$6-$B$6)),$D$6-SQRT((1-O700)*($D$6-$B$6)*($D$6-$C$6))))</f>
        <v>1428359.53390586</v>
      </c>
      <c r="I700" s="30" t="n">
        <f aca="false">IF($D$7=$B$7,$B$7,IF(P700&lt;($C$7-$B$7)/($D$7-$B$7),$B$7+SQRT(P700*($D$7-$B$7)*($C$7-$B$7)),$D$7-SQRT((1-P700)*($D$7-$B$7)*($D$7-$C$7))))</f>
        <v>0.94318983426158</v>
      </c>
      <c r="J700" s="30" t="n">
        <f aca="false">IF($D$8=$B$8,$B$8,IF(Q700&lt;($C$8-$B$8)/($D$8-$B$8),$B$8+SQRT(Q700*($D$8-$B$8)*($C$8-$B$8)),$D$8-SQRT((1-Q700)*($D$8-$B$8)*($D$8-$C$8))))</f>
        <v>0.0949946582589617</v>
      </c>
      <c r="K700" s="30" t="n">
        <f aca="false">F700*G700*H700*(1-I700*J700)+S700*(1-J700)</f>
        <v>948359.638027688</v>
      </c>
      <c r="L700" s="30" t="n">
        <f aca="false">K700-F700*G700*H700*(1-I700)</f>
        <v>889180.870869858</v>
      </c>
      <c r="M700" s="30" t="n">
        <f aca="true">RAND()</f>
        <v>0.940045918939854</v>
      </c>
      <c r="N700" s="30" t="n">
        <f aca="true">RAND()</f>
        <v>0.604554721552726</v>
      </c>
      <c r="O700" s="30" t="n">
        <f aca="true">RAND()</f>
        <v>0.782151451682453</v>
      </c>
      <c r="P700" s="30" t="n">
        <f aca="true">RAND()</f>
        <v>0.668026554592371</v>
      </c>
      <c r="Q700" s="30" t="n">
        <f aca="true">RAND()</f>
        <v>0.2699359029121</v>
      </c>
      <c r="R700" s="30" t="n">
        <f aca="true">RAND()</f>
        <v>0.506687416766479</v>
      </c>
      <c r="S700" s="32" t="n">
        <f aca="false">IF($D$9=$B$9,$B$9,IF(R700&lt;($C$9-$B$9)/($D$9-$B$9),$B$9+SQRT(R700*($D$9-$B$9)*($C$9-$B$9)),$D$9-SQRT((1-R700)*($D$9-$B$9)*($D$9-$C$9))))</f>
        <v>0</v>
      </c>
    </row>
    <row r="701" customFormat="false" ht="15" hidden="false" customHeight="false" outlineLevel="0" collapsed="false">
      <c r="A701" s="30" t="n">
        <v>681</v>
      </c>
      <c r="F701" s="31" t="n">
        <f aca="false">IF($D$4=$B$4,$B$4,IF(M701&lt;($C$4-$B$4)/($D$4-$B$4),$B$4+SQRT(M701*($D$4-$B$4)*($C$4-$B$4)),$D$4-SQRT((1-M701)*($D$4-$B$4)*($D$4-$C$4))))</f>
        <v>0.887561371712014</v>
      </c>
      <c r="G701" s="31" t="n">
        <f aca="false">IF($D$5=$B$5,$B$5,IF(N701&lt;($C$5-$B$5)/($D$5-$B$5),$B$5+SQRT(N701*($D$5-$B$5)*($C$5-$B$5)),$D$5-SQRT((1-N701)*($D$5-$B$5)*($D$5-$C$5))))</f>
        <v>0.890398359093654</v>
      </c>
      <c r="H701" s="30" t="n">
        <f aca="false">IF($D$6=$B$6,$B$6,IF(O701&lt;($C$6-$B$6)/($D$6-$B$6),$B$6+SQRT(O701*($D$6-$B$6)*($C$6-$B$6)),$D$6-SQRT((1-O701)*($D$6-$B$6)*($D$6-$C$6))))</f>
        <v>1339328.5646801</v>
      </c>
      <c r="I701" s="30" t="n">
        <f aca="false">IF($D$7=$B$7,$B$7,IF(P701&lt;($C$7-$B$7)/($D$7-$B$7),$B$7+SQRT(P701*($D$7-$B$7)*($C$7-$B$7)),$D$7-SQRT((1-P701)*($D$7-$B$7)*($D$7-$C$7))))</f>
        <v>0.963283291383215</v>
      </c>
      <c r="J701" s="30" t="n">
        <f aca="false">IF($D$8=$B$8,$B$8,IF(Q701&lt;($C$8-$B$8)/($D$8-$B$8),$B$8+SQRT(Q701*($D$8-$B$8)*($C$8-$B$8)),$D$8-SQRT((1-Q701)*($D$8-$B$8)*($D$8-$C$8))))</f>
        <v>0.102603650560645</v>
      </c>
      <c r="K701" s="30" t="n">
        <f aca="false">F701*G701*H701*(1-I701*J701)+S701*(1-J701)</f>
        <v>953835.594153461</v>
      </c>
      <c r="L701" s="30" t="n">
        <f aca="false">K701-F701*G701*H701*(1-I701)</f>
        <v>914972.836172701</v>
      </c>
      <c r="M701" s="30" t="n">
        <f aca="true">RAND()</f>
        <v>0.703585363169844</v>
      </c>
      <c r="N701" s="30" t="n">
        <f aca="true">RAND()</f>
        <v>0.996926949730186</v>
      </c>
      <c r="O701" s="30" t="n">
        <f aca="true">RAND()</f>
        <v>0.709008836368231</v>
      </c>
      <c r="P701" s="30" t="n">
        <f aca="true">RAND()</f>
        <v>0.928346577697825</v>
      </c>
      <c r="Q701" s="30" t="n">
        <f aca="true">RAND()</f>
        <v>0.367596741059137</v>
      </c>
      <c r="R701" s="30" t="n">
        <f aca="true">RAND()</f>
        <v>0.748336345149037</v>
      </c>
      <c r="S701" s="32" t="n">
        <f aca="false">IF($D$9=$B$9,$B$9,IF(R701&lt;($C$9-$B$9)/($D$9-$B$9),$B$9+SQRT(R701*($D$9-$B$9)*($C$9-$B$9)),$D$9-SQRT((1-R701)*($D$9-$B$9)*($D$9-$C$9))))</f>
        <v>0</v>
      </c>
    </row>
    <row r="702" customFormat="false" ht="15" hidden="false" customHeight="false" outlineLevel="0" collapsed="false">
      <c r="A702" s="30" t="n">
        <v>682</v>
      </c>
      <c r="F702" s="31" t="n">
        <f aca="false">IF($D$4=$B$4,$B$4,IF(M702&lt;($C$4-$B$4)/($D$4-$B$4),$B$4+SQRT(M702*($D$4-$B$4)*($C$4-$B$4)),$D$4-SQRT((1-M702)*($D$4-$B$4)*($D$4-$C$4))))</f>
        <v>0.818522414355642</v>
      </c>
      <c r="G702" s="31" t="n">
        <f aca="false">IF($D$5=$B$5,$B$5,IF(N702&lt;($C$5-$B$5)/($D$5-$B$5),$B$5+SQRT(N702*($D$5-$B$5)*($C$5-$B$5)),$D$5-SQRT((1-N702)*($D$5-$B$5)*($D$5-$C$5))))</f>
        <v>0.793243691418108</v>
      </c>
      <c r="H702" s="30" t="n">
        <f aca="false">IF($D$6=$B$6,$B$6,IF(O702&lt;($C$6-$B$6)/($D$6-$B$6),$B$6+SQRT(O702*($D$6-$B$6)*($C$6-$B$6)),$D$6-SQRT((1-O702)*($D$6-$B$6)*($D$6-$C$6))))</f>
        <v>684888.049050552</v>
      </c>
      <c r="I702" s="30" t="n">
        <f aca="false">IF($D$7=$B$7,$B$7,IF(P702&lt;($C$7-$B$7)/($D$7-$B$7),$B$7+SQRT(P702*($D$7-$B$7)*($C$7-$B$7)),$D$7-SQRT((1-P702)*($D$7-$B$7)*($D$7-$C$7))))</f>
        <v>0.954709951964844</v>
      </c>
      <c r="J702" s="30" t="n">
        <f aca="false">IF($D$8=$B$8,$B$8,IF(Q702&lt;($C$8-$B$8)/($D$8-$B$8),$B$8+SQRT(Q702*($D$8-$B$8)*($C$8-$B$8)),$D$8-SQRT((1-Q702)*($D$8-$B$8)*($D$8-$C$8))))</f>
        <v>0.139449026887822</v>
      </c>
      <c r="K702" s="30" t="n">
        <f aca="false">F702*G702*H702*(1-I702*J702)+S702*(1-J702)</f>
        <v>385486.412496807</v>
      </c>
      <c r="L702" s="30" t="n">
        <f aca="false">K702-F702*G702*H702*(1-I702)</f>
        <v>365346.407552056</v>
      </c>
      <c r="M702" s="30" t="n">
        <f aca="true">RAND()</f>
        <v>0.280951254093812</v>
      </c>
      <c r="N702" s="30" t="n">
        <f aca="true">RAND()</f>
        <v>0.622385404548282</v>
      </c>
      <c r="O702" s="30" t="n">
        <f aca="true">RAND()</f>
        <v>0.0455781209089592</v>
      </c>
      <c r="P702" s="30" t="n">
        <f aca="true">RAND()</f>
        <v>0.83600345394346</v>
      </c>
      <c r="Q702" s="30" t="n">
        <f aca="true">RAND()</f>
        <v>0.755571977011216</v>
      </c>
      <c r="R702" s="30" t="n">
        <f aca="true">RAND()</f>
        <v>0.0372591440683769</v>
      </c>
      <c r="S702" s="32" t="n">
        <f aca="false">IF($D$9=$B$9,$B$9,IF(R702&lt;($C$9-$B$9)/($D$9-$B$9),$B$9+SQRT(R702*($D$9-$B$9)*($C$9-$B$9)),$D$9-SQRT((1-R702)*($D$9-$B$9)*($D$9-$C$9))))</f>
        <v>0</v>
      </c>
    </row>
    <row r="703" customFormat="false" ht="15" hidden="false" customHeight="false" outlineLevel="0" collapsed="false">
      <c r="A703" s="30" t="n">
        <v>683</v>
      </c>
      <c r="F703" s="31" t="n">
        <f aca="false">IF($D$4=$B$4,$B$4,IF(M703&lt;($C$4-$B$4)/($D$4-$B$4),$B$4+SQRT(M703*($D$4-$B$4)*($C$4-$B$4)),$D$4-SQRT((1-M703)*($D$4-$B$4)*($D$4-$C$4))))</f>
        <v>0.891396913005759</v>
      </c>
      <c r="G703" s="31" t="n">
        <f aca="false">IF($D$5=$B$5,$B$5,IF(N703&lt;($C$5-$B$5)/($D$5-$B$5),$B$5+SQRT(N703*($D$5-$B$5)*($C$5-$B$5)),$D$5-SQRT((1-N703)*($D$5-$B$5)*($D$5-$C$5))))</f>
        <v>0.80859737450094</v>
      </c>
      <c r="H703" s="30" t="n">
        <f aca="false">IF($D$6=$B$6,$B$6,IF(O703&lt;($C$6-$B$6)/($D$6-$B$6),$B$6+SQRT(O703*($D$6-$B$6)*($C$6-$B$6)),$D$6-SQRT((1-O703)*($D$6-$B$6)*($D$6-$C$6))))</f>
        <v>1613794.33082812</v>
      </c>
      <c r="I703" s="30" t="n">
        <f aca="false">IF($D$7=$B$7,$B$7,IF(P703&lt;($C$7-$B$7)/($D$7-$B$7),$B$7+SQRT(P703*($D$7-$B$7)*($C$7-$B$7)),$D$7-SQRT((1-P703)*($D$7-$B$7)*($D$7-$C$7))))</f>
        <v>0.947089750219188</v>
      </c>
      <c r="J703" s="30" t="n">
        <f aca="false">IF($D$8=$B$8,$B$8,IF(Q703&lt;($C$8-$B$8)/($D$8-$B$8),$B$8+SQRT(Q703*($D$8-$B$8)*($C$8-$B$8)),$D$8-SQRT((1-Q703)*($D$8-$B$8)*($D$8-$C$8))))</f>
        <v>0.139252990093709</v>
      </c>
      <c r="K703" s="30" t="n">
        <f aca="false">F703*G703*H703*(1-I703*J703)+S703*(1-J703)</f>
        <v>1009784.86868674</v>
      </c>
      <c r="L703" s="30" t="n">
        <f aca="false">K703-F703*G703*H703*(1-I703)</f>
        <v>948240.05662108</v>
      </c>
      <c r="M703" s="30" t="n">
        <f aca="true">RAND()</f>
        <v>0.732655566162678</v>
      </c>
      <c r="N703" s="30" t="n">
        <f aca="true">RAND()</f>
        <v>0.721518668395954</v>
      </c>
      <c r="O703" s="30" t="n">
        <f aca="true">RAND()</f>
        <v>0.900563454066333</v>
      </c>
      <c r="P703" s="30" t="n">
        <f aca="true">RAND()</f>
        <v>0.725109199817249</v>
      </c>
      <c r="Q703" s="30" t="n">
        <f aca="true">RAND()</f>
        <v>0.753986719163003</v>
      </c>
      <c r="R703" s="30" t="n">
        <f aca="true">RAND()</f>
        <v>0.696203755818759</v>
      </c>
      <c r="S703" s="32" t="n">
        <f aca="false">IF($D$9=$B$9,$B$9,IF(R703&lt;($C$9-$B$9)/($D$9-$B$9),$B$9+SQRT(R703*($D$9-$B$9)*($C$9-$B$9)),$D$9-SQRT((1-R703)*($D$9-$B$9)*($D$9-$C$9))))</f>
        <v>0</v>
      </c>
    </row>
    <row r="704" customFormat="false" ht="15" hidden="false" customHeight="false" outlineLevel="0" collapsed="false">
      <c r="A704" s="30" t="n">
        <v>684</v>
      </c>
      <c r="F704" s="31" t="n">
        <f aca="false">IF($D$4=$B$4,$B$4,IF(M704&lt;($C$4-$B$4)/($D$4-$B$4),$B$4+SQRT(M704*($D$4-$B$4)*($C$4-$B$4)),$D$4-SQRT((1-M704)*($D$4-$B$4)*($D$4-$C$4))))</f>
        <v>0.774189317947248</v>
      </c>
      <c r="G704" s="31" t="n">
        <f aca="false">IF($D$5=$B$5,$B$5,IF(N704&lt;($C$5-$B$5)/($D$5-$B$5),$B$5+SQRT(N704*($D$5-$B$5)*($C$5-$B$5)),$D$5-SQRT((1-N704)*($D$5-$B$5)*($D$5-$C$5))))</f>
        <v>0.817847894112927</v>
      </c>
      <c r="H704" s="30" t="n">
        <f aca="false">IF($D$6=$B$6,$B$6,IF(O704&lt;($C$6-$B$6)/($D$6-$B$6),$B$6+SQRT(O704*($D$6-$B$6)*($C$6-$B$6)),$D$6-SQRT((1-O704)*($D$6-$B$6)*($D$6-$C$6))))</f>
        <v>1514130.72660645</v>
      </c>
      <c r="I704" s="30" t="n">
        <f aca="false">IF($D$7=$B$7,$B$7,IF(P704&lt;($C$7-$B$7)/($D$7-$B$7),$B$7+SQRT(P704*($D$7-$B$7)*($C$7-$B$7)),$D$7-SQRT((1-P704)*($D$7-$B$7)*($D$7-$C$7))))</f>
        <v>0.922280730673721</v>
      </c>
      <c r="J704" s="30" t="n">
        <f aca="false">IF($D$8=$B$8,$B$8,IF(Q704&lt;($C$8-$B$8)/($D$8-$B$8),$B$8+SQRT(Q704*($D$8-$B$8)*($C$8-$B$8)),$D$8-SQRT((1-Q704)*($D$8-$B$8)*($D$8-$C$8))))</f>
        <v>0.0587107689327181</v>
      </c>
      <c r="K704" s="30" t="n">
        <f aca="false">F704*G704*H704*(1-I704*J704)+S704*(1-J704)</f>
        <v>906789.245186126</v>
      </c>
      <c r="L704" s="30" t="n">
        <f aca="false">K704-F704*G704*H704*(1-I704)</f>
        <v>832279.719936104</v>
      </c>
      <c r="M704" s="30" t="n">
        <f aca="true">RAND()</f>
        <v>0.110081097949558</v>
      </c>
      <c r="N704" s="30" t="n">
        <f aca="true">RAND()</f>
        <v>0.775034383277305</v>
      </c>
      <c r="O704" s="30" t="n">
        <f aca="true">RAND()</f>
        <v>0.842620699448019</v>
      </c>
      <c r="P704" s="30" t="n">
        <f aca="true">RAND()</f>
        <v>0.401884925132844</v>
      </c>
      <c r="Q704" s="30" t="n">
        <f aca="true">RAND()</f>
        <v>0.0101169993865608</v>
      </c>
      <c r="R704" s="30" t="n">
        <f aca="true">RAND()</f>
        <v>0.0504666410296035</v>
      </c>
      <c r="S704" s="32" t="n">
        <f aca="false">IF($D$9=$B$9,$B$9,IF(R704&lt;($C$9-$B$9)/($D$9-$B$9),$B$9+SQRT(R704*($D$9-$B$9)*($C$9-$B$9)),$D$9-SQRT((1-R704)*($D$9-$B$9)*($D$9-$C$9))))</f>
        <v>0</v>
      </c>
    </row>
    <row r="705" customFormat="false" ht="15" hidden="false" customHeight="false" outlineLevel="0" collapsed="false">
      <c r="A705" s="30" t="n">
        <v>685</v>
      </c>
      <c r="F705" s="31" t="n">
        <f aca="false">IF($D$4=$B$4,$B$4,IF(M705&lt;($C$4-$B$4)/($D$4-$B$4),$B$4+SQRT(M705*($D$4-$B$4)*($C$4-$B$4)),$D$4-SQRT((1-M705)*($D$4-$B$4)*($D$4-$C$4))))</f>
        <v>0.89763479351252</v>
      </c>
      <c r="G705" s="31" t="n">
        <f aca="false">IF($D$5=$B$5,$B$5,IF(N705&lt;($C$5-$B$5)/($D$5-$B$5),$B$5+SQRT(N705*($D$5-$B$5)*($C$5-$B$5)),$D$5-SQRT((1-N705)*($D$5-$B$5)*($D$5-$C$5))))</f>
        <v>0.678716404468586</v>
      </c>
      <c r="H705" s="30" t="n">
        <f aca="false">IF($D$6=$B$6,$B$6,IF(O705&lt;($C$6-$B$6)/($D$6-$B$6),$B$6+SQRT(O705*($D$6-$B$6)*($C$6-$B$6)),$D$6-SQRT((1-O705)*($D$6-$B$6)*($D$6-$C$6))))</f>
        <v>1116324.67617035</v>
      </c>
      <c r="I705" s="30" t="n">
        <f aca="false">IF($D$7=$B$7,$B$7,IF(P705&lt;($C$7-$B$7)/($D$7-$B$7),$B$7+SQRT(P705*($D$7-$B$7)*($C$7-$B$7)),$D$7-SQRT((1-P705)*($D$7-$B$7)*($D$7-$C$7))))</f>
        <v>0.942209497148697</v>
      </c>
      <c r="J705" s="30" t="n">
        <f aca="false">IF($D$8=$B$8,$B$8,IF(Q705&lt;($C$8-$B$8)/($D$8-$B$8),$B$8+SQRT(Q705*($D$8-$B$8)*($C$8-$B$8)),$D$8-SQRT((1-Q705)*($D$8-$B$8)*($D$8-$C$8))))</f>
        <v>0.0964536776363023</v>
      </c>
      <c r="K705" s="30" t="n">
        <f aca="false">F705*G705*H705*(1-I705*J705)+S705*(1-J705)</f>
        <v>618301.024345036</v>
      </c>
      <c r="L705" s="30" t="n">
        <f aca="false">K705-F705*G705*H705*(1-I705)</f>
        <v>578997.180789611</v>
      </c>
      <c r="M705" s="30" t="n">
        <f aca="true">RAND()</f>
        <v>0.781190232134727</v>
      </c>
      <c r="N705" s="30" t="n">
        <f aca="true">RAND()</f>
        <v>0.103271205541033</v>
      </c>
      <c r="O705" s="30" t="n">
        <f aca="true">RAND()</f>
        <v>0.479411948036374</v>
      </c>
      <c r="P705" s="30" t="n">
        <f aca="true">RAND()</f>
        <v>0.654045489570425</v>
      </c>
      <c r="Q705" s="30" t="n">
        <f aca="true">RAND()</f>
        <v>0.287725888791666</v>
      </c>
      <c r="R705" s="30" t="n">
        <f aca="true">RAND()</f>
        <v>0.89671395528801</v>
      </c>
      <c r="S705" s="32" t="n">
        <f aca="false">IF($D$9=$B$9,$B$9,IF(R705&lt;($C$9-$B$9)/($D$9-$B$9),$B$9+SQRT(R705*($D$9-$B$9)*($C$9-$B$9)),$D$9-SQRT((1-R705)*($D$9-$B$9)*($D$9-$C$9))))</f>
        <v>0</v>
      </c>
    </row>
    <row r="706" customFormat="false" ht="15" hidden="false" customHeight="false" outlineLevel="0" collapsed="false">
      <c r="A706" s="30" t="n">
        <v>686</v>
      </c>
      <c r="F706" s="31" t="n">
        <f aca="false">IF($D$4=$B$4,$B$4,IF(M706&lt;($C$4-$B$4)/($D$4-$B$4),$B$4+SQRT(M706*($D$4-$B$4)*($C$4-$B$4)),$D$4-SQRT((1-M706)*($D$4-$B$4)*($D$4-$C$4))))</f>
        <v>0.893478298549311</v>
      </c>
      <c r="G706" s="31" t="n">
        <f aca="false">IF($D$5=$B$5,$B$5,IF(N706&lt;($C$5-$B$5)/($D$5-$B$5),$B$5+SQRT(N706*($D$5-$B$5)*($C$5-$B$5)),$D$5-SQRT((1-N706)*($D$5-$B$5)*($D$5-$C$5))))</f>
        <v>0.802708240819749</v>
      </c>
      <c r="H706" s="30" t="n">
        <f aca="false">IF($D$6=$B$6,$B$6,IF(O706&lt;($C$6-$B$6)/($D$6-$B$6),$B$6+SQRT(O706*($D$6-$B$6)*($C$6-$B$6)),$D$6-SQRT((1-O706)*($D$6-$B$6)*($D$6-$C$6))))</f>
        <v>956558.610996099</v>
      </c>
      <c r="I706" s="30" t="n">
        <f aca="false">IF($D$7=$B$7,$B$7,IF(P706&lt;($C$7-$B$7)/($D$7-$B$7),$B$7+SQRT(P706*($D$7-$B$7)*($C$7-$B$7)),$D$7-SQRT((1-P706)*($D$7-$B$7)*($D$7-$C$7))))</f>
        <v>0.866530987069315</v>
      </c>
      <c r="J706" s="30" t="n">
        <f aca="false">IF($D$8=$B$8,$B$8,IF(Q706&lt;($C$8-$B$8)/($D$8-$B$8),$B$8+SQRT(Q706*($D$8-$B$8)*($C$8-$B$8)),$D$8-SQRT((1-Q706)*($D$8-$B$8)*($D$8-$C$8))))</f>
        <v>0.0982725795182405</v>
      </c>
      <c r="K706" s="30" t="n">
        <f aca="false">F706*G706*H706*(1-I706*J706)+S706*(1-J706)</f>
        <v>627625.019804143</v>
      </c>
      <c r="L706" s="30" t="n">
        <f aca="false">K706-F706*G706*H706*(1-I706)</f>
        <v>536059.120664806</v>
      </c>
      <c r="M706" s="30" t="n">
        <f aca="true">RAND()</f>
        <v>0.748677040190725</v>
      </c>
      <c r="N706" s="30" t="n">
        <f aca="true">RAND()</f>
        <v>0.684477119853733</v>
      </c>
      <c r="O706" s="30" t="n">
        <f aca="true">RAND()</f>
        <v>0.277927687032917</v>
      </c>
      <c r="P706" s="30" t="n">
        <f aca="true">RAND()</f>
        <v>0.0210210410373731</v>
      </c>
      <c r="Q706" s="30" t="n">
        <f aca="true">RAND()</f>
        <v>0.310698924445981</v>
      </c>
      <c r="R706" s="30" t="n">
        <f aca="true">RAND()</f>
        <v>0.614439948997576</v>
      </c>
      <c r="S706" s="32" t="n">
        <f aca="false">IF($D$9=$B$9,$B$9,IF(R706&lt;($C$9-$B$9)/($D$9-$B$9),$B$9+SQRT(R706*($D$9-$B$9)*($C$9-$B$9)),$D$9-SQRT((1-R706)*($D$9-$B$9)*($D$9-$C$9))))</f>
        <v>0</v>
      </c>
    </row>
    <row r="707" customFormat="false" ht="15" hidden="false" customHeight="false" outlineLevel="0" collapsed="false">
      <c r="A707" s="30" t="n">
        <v>687</v>
      </c>
      <c r="F707" s="31" t="n">
        <f aca="false">IF($D$4=$B$4,$B$4,IF(M707&lt;($C$4-$B$4)/($D$4-$B$4),$B$4+SQRT(M707*($D$4-$B$4)*($C$4-$B$4)),$D$4-SQRT((1-M707)*($D$4-$B$4)*($D$4-$C$4))))</f>
        <v>0.85657834677899</v>
      </c>
      <c r="G707" s="31" t="n">
        <f aca="false">IF($D$5=$B$5,$B$5,IF(N707&lt;($C$5-$B$5)/($D$5-$B$5),$B$5+SQRT(N707*($D$5-$B$5)*($C$5-$B$5)),$D$5-SQRT((1-N707)*($D$5-$B$5)*($D$5-$C$5))))</f>
        <v>0.850172600533467</v>
      </c>
      <c r="H707" s="30" t="n">
        <f aca="false">IF($D$6=$B$6,$B$6,IF(O707&lt;($C$6-$B$6)/($D$6-$B$6),$B$6+SQRT(O707*($D$6-$B$6)*($C$6-$B$6)),$D$6-SQRT((1-O707)*($D$6-$B$6)*($D$6-$C$6))))</f>
        <v>1505043.26864376</v>
      </c>
      <c r="I707" s="30" t="n">
        <f aca="false">IF($D$7=$B$7,$B$7,IF(P707&lt;($C$7-$B$7)/($D$7-$B$7),$B$7+SQRT(P707*($D$7-$B$7)*($C$7-$B$7)),$D$7-SQRT((1-P707)*($D$7-$B$7)*($D$7-$C$7))))</f>
        <v>0.892154384660365</v>
      </c>
      <c r="J707" s="30" t="n">
        <f aca="false">IF($D$8=$B$8,$B$8,IF(Q707&lt;($C$8-$B$8)/($D$8-$B$8),$B$8+SQRT(Q707*($D$8-$B$8)*($C$8-$B$8)),$D$8-SQRT((1-Q707)*($D$8-$B$8)*($D$8-$C$8))))</f>
        <v>0.118246498616799</v>
      </c>
      <c r="K707" s="30" t="n">
        <f aca="false">F707*G707*H707*(1-I707*J707)+S707*(1-J707)</f>
        <v>980406.9372973</v>
      </c>
      <c r="L707" s="30" t="n">
        <f aca="false">K707-F707*G707*H707*(1-I707)</f>
        <v>862204.70605034</v>
      </c>
      <c r="M707" s="30" t="n">
        <f aca="true">RAND()</f>
        <v>0.490335573600831</v>
      </c>
      <c r="N707" s="30" t="n">
        <f aca="true">RAND()</f>
        <v>0.917241008746751</v>
      </c>
      <c r="O707" s="30" t="n">
        <f aca="true">RAND()</f>
        <v>0.836678556056761</v>
      </c>
      <c r="P707" s="30" t="n">
        <f aca="true">RAND()</f>
        <v>0.136691703545693</v>
      </c>
      <c r="Q707" s="30" t="n">
        <f aca="true">RAND()</f>
        <v>0.554424334105795</v>
      </c>
      <c r="R707" s="30" t="n">
        <f aca="true">RAND()</f>
        <v>0.898462279806992</v>
      </c>
      <c r="S707" s="32" t="n">
        <f aca="false">IF($D$9=$B$9,$B$9,IF(R707&lt;($C$9-$B$9)/($D$9-$B$9),$B$9+SQRT(R707*($D$9-$B$9)*($C$9-$B$9)),$D$9-SQRT((1-R707)*($D$9-$B$9)*($D$9-$C$9))))</f>
        <v>0</v>
      </c>
    </row>
    <row r="708" customFormat="false" ht="15" hidden="false" customHeight="false" outlineLevel="0" collapsed="false">
      <c r="A708" s="30" t="n">
        <v>688</v>
      </c>
      <c r="F708" s="31" t="n">
        <f aca="false">IF($D$4=$B$4,$B$4,IF(M708&lt;($C$4-$B$4)/($D$4-$B$4),$B$4+SQRT(M708*($D$4-$B$4)*($C$4-$B$4)),$D$4-SQRT((1-M708)*($D$4-$B$4)*($D$4-$C$4))))</f>
        <v>0.863319819694132</v>
      </c>
      <c r="G708" s="31" t="n">
        <f aca="false">IF($D$5=$B$5,$B$5,IF(N708&lt;($C$5-$B$5)/($D$5-$B$5),$B$5+SQRT(N708*($D$5-$B$5)*($C$5-$B$5)),$D$5-SQRT((1-N708)*($D$5-$B$5)*($D$5-$C$5))))</f>
        <v>0.814230900207109</v>
      </c>
      <c r="H708" s="30" t="n">
        <f aca="false">IF($D$6=$B$6,$B$6,IF(O708&lt;($C$6-$B$6)/($D$6-$B$6),$B$6+SQRT(O708*($D$6-$B$6)*($C$6-$B$6)),$D$6-SQRT((1-O708)*($D$6-$B$6)*($D$6-$C$6))))</f>
        <v>977289.16332378</v>
      </c>
      <c r="I708" s="30" t="n">
        <f aca="false">IF($D$7=$B$7,$B$7,IF(P708&lt;($C$7-$B$7)/($D$7-$B$7),$B$7+SQRT(P708*($D$7-$B$7)*($C$7-$B$7)),$D$7-SQRT((1-P708)*($D$7-$B$7)*($D$7-$C$7))))</f>
        <v>0.938799100331624</v>
      </c>
      <c r="J708" s="30" t="n">
        <f aca="false">IF($D$8=$B$8,$B$8,IF(Q708&lt;($C$8-$B$8)/($D$8-$B$8),$B$8+SQRT(Q708*($D$8-$B$8)*($C$8-$B$8)),$D$8-SQRT((1-Q708)*($D$8-$B$8)*($D$8-$C$8))))</f>
        <v>0.128169125101211</v>
      </c>
      <c r="K708" s="30" t="n">
        <f aca="false">F708*G708*H708*(1-I708*J708)+S708*(1-J708)</f>
        <v>604316.698379196</v>
      </c>
      <c r="L708" s="30" t="n">
        <f aca="false">K708-F708*G708*H708*(1-I708)</f>
        <v>562273.070766611</v>
      </c>
      <c r="M708" s="30" t="n">
        <f aca="true">RAND()</f>
        <v>0.533467270098476</v>
      </c>
      <c r="N708" s="30" t="n">
        <f aca="true">RAND()</f>
        <v>0.754788717357235</v>
      </c>
      <c r="O708" s="30" t="n">
        <f aca="true">RAND()</f>
        <v>0.303739927235085</v>
      </c>
      <c r="P708" s="30" t="n">
        <f aca="true">RAND()</f>
        <v>0.606560016900448</v>
      </c>
      <c r="Q708" s="30" t="n">
        <f aca="true">RAND()</f>
        <v>0.656021694084965</v>
      </c>
      <c r="R708" s="30" t="n">
        <f aca="true">RAND()</f>
        <v>0.961325067744079</v>
      </c>
      <c r="S708" s="32" t="n">
        <f aca="false">IF($D$9=$B$9,$B$9,IF(R708&lt;($C$9-$B$9)/($D$9-$B$9),$B$9+SQRT(R708*($D$9-$B$9)*($C$9-$B$9)),$D$9-SQRT((1-R708)*($D$9-$B$9)*($D$9-$C$9))))</f>
        <v>0</v>
      </c>
    </row>
    <row r="709" customFormat="false" ht="15" hidden="false" customHeight="false" outlineLevel="0" collapsed="false">
      <c r="A709" s="30" t="n">
        <v>689</v>
      </c>
      <c r="F709" s="31" t="n">
        <f aca="false">IF($D$4=$B$4,$B$4,IF(M709&lt;($C$4-$B$4)/($D$4-$B$4),$B$4+SQRT(M709*($D$4-$B$4)*($C$4-$B$4)),$D$4-SQRT((1-M709)*($D$4-$B$4)*($D$4-$C$4))))</f>
        <v>0.879989176268693</v>
      </c>
      <c r="G709" s="31" t="n">
        <f aca="false">IF($D$5=$B$5,$B$5,IF(N709&lt;($C$5-$B$5)/($D$5-$B$5),$B$5+SQRT(N709*($D$5-$B$5)*($C$5-$B$5)),$D$5-SQRT((1-N709)*($D$5-$B$5)*($D$5-$C$5))))</f>
        <v>0.698566511828021</v>
      </c>
      <c r="H709" s="30" t="n">
        <f aca="false">IF($D$6=$B$6,$B$6,IF(O709&lt;($C$6-$B$6)/($D$6-$B$6),$B$6+SQRT(O709*($D$6-$B$6)*($C$6-$B$6)),$D$6-SQRT((1-O709)*($D$6-$B$6)*($D$6-$C$6))))</f>
        <v>1046593.09904901</v>
      </c>
      <c r="I709" s="30" t="n">
        <f aca="false">IF($D$7=$B$7,$B$7,IF(P709&lt;($C$7-$B$7)/($D$7-$B$7),$B$7+SQRT(P709*($D$7-$B$7)*($C$7-$B$7)),$D$7-SQRT((1-P709)*($D$7-$B$7)*($D$7-$C$7))))</f>
        <v>0.928366784190008</v>
      </c>
      <c r="J709" s="30" t="n">
        <f aca="false">IF($D$8=$B$8,$B$8,IF(Q709&lt;($C$8-$B$8)/($D$8-$B$8),$B$8+SQRT(Q709*($D$8-$B$8)*($C$8-$B$8)),$D$8-SQRT((1-Q709)*($D$8-$B$8)*($D$8-$C$8))))</f>
        <v>0.0584490476750207</v>
      </c>
      <c r="K709" s="30" t="n">
        <f aca="false">F709*G709*H709*(1-I709*J709)+S709*(1-J709)</f>
        <v>608462.374849036</v>
      </c>
      <c r="L709" s="30" t="n">
        <f aca="false">K709-F709*G709*H709*(1-I709)</f>
        <v>562375.4842652</v>
      </c>
      <c r="M709" s="30" t="n">
        <f aca="true">RAND()</f>
        <v>0.647922071477652</v>
      </c>
      <c r="N709" s="30" t="n">
        <f aca="true">RAND()</f>
        <v>0.161922620899056</v>
      </c>
      <c r="O709" s="30" t="n">
        <f aca="true">RAND()</f>
        <v>0.394010187479348</v>
      </c>
      <c r="P709" s="30" t="n">
        <f aca="true">RAND()</f>
        <v>0.472411758791017</v>
      </c>
      <c r="Q709" s="30" t="n">
        <f aca="true">RAND()</f>
        <v>0.0095181875486364</v>
      </c>
      <c r="R709" s="30" t="n">
        <f aca="true">RAND()</f>
        <v>0.268655382351869</v>
      </c>
      <c r="S709" s="32" t="n">
        <f aca="false">IF($D$9=$B$9,$B$9,IF(R709&lt;($C$9-$B$9)/($D$9-$B$9),$B$9+SQRT(R709*($D$9-$B$9)*($C$9-$B$9)),$D$9-SQRT((1-R709)*($D$9-$B$9)*($D$9-$C$9))))</f>
        <v>0</v>
      </c>
    </row>
    <row r="710" customFormat="false" ht="15" hidden="false" customHeight="false" outlineLevel="0" collapsed="false">
      <c r="A710" s="30" t="n">
        <v>690</v>
      </c>
      <c r="F710" s="31" t="n">
        <f aca="false">IF($D$4=$B$4,$B$4,IF(M710&lt;($C$4-$B$4)/($D$4-$B$4),$B$4+SQRT(M710*($D$4-$B$4)*($C$4-$B$4)),$D$4-SQRT((1-M710)*($D$4-$B$4)*($D$4-$C$4))))</f>
        <v>0.831435533609592</v>
      </c>
      <c r="G710" s="31" t="n">
        <f aca="false">IF($D$5=$B$5,$B$5,IF(N710&lt;($C$5-$B$5)/($D$5-$B$5),$B$5+SQRT(N710*($D$5-$B$5)*($C$5-$B$5)),$D$5-SQRT((1-N710)*($D$5-$B$5)*($D$5-$C$5))))</f>
        <v>0.819438213964367</v>
      </c>
      <c r="H710" s="30" t="n">
        <f aca="false">IF($D$6=$B$6,$B$6,IF(O710&lt;($C$6-$B$6)/($D$6-$B$6),$B$6+SQRT(O710*($D$6-$B$6)*($C$6-$B$6)),$D$6-SQRT((1-O710)*($D$6-$B$6)*($D$6-$C$6))))</f>
        <v>801546.37530952</v>
      </c>
      <c r="I710" s="30" t="n">
        <f aca="false">IF($D$7=$B$7,$B$7,IF(P710&lt;($C$7-$B$7)/($D$7-$B$7),$B$7+SQRT(P710*($D$7-$B$7)*($C$7-$B$7)),$D$7-SQRT((1-P710)*($D$7-$B$7)*($D$7-$C$7))))</f>
        <v>0.911822774081025</v>
      </c>
      <c r="J710" s="30" t="n">
        <f aca="false">IF($D$8=$B$8,$B$8,IF(Q710&lt;($C$8-$B$8)/($D$8-$B$8),$B$8+SQRT(Q710*($D$8-$B$8)*($C$8-$B$8)),$D$8-SQRT((1-Q710)*($D$8-$B$8)*($D$8-$C$8))))</f>
        <v>0.103407264279597</v>
      </c>
      <c r="K710" s="30" t="n">
        <f aca="false">F710*G710*H710*(1-I710*J710)+S710*(1-J710)</f>
        <v>494610.172393977</v>
      </c>
      <c r="L710" s="30" t="n">
        <f aca="false">K710-F710*G710*H710*(1-I710)</f>
        <v>446456.448237169</v>
      </c>
      <c r="M710" s="30" t="n">
        <f aca="true">RAND()</f>
        <v>0.345505989904761</v>
      </c>
      <c r="N710" s="30" t="n">
        <f aca="true">RAND()</f>
        <v>0.783659954358296</v>
      </c>
      <c r="O710" s="30" t="n">
        <f aca="true">RAND()</f>
        <v>0.121240288616413</v>
      </c>
      <c r="P710" s="30" t="n">
        <f aca="true">RAND()</f>
        <v>0.294004261159495</v>
      </c>
      <c r="Q710" s="30" t="n">
        <f aca="true">RAND()</f>
        <v>0.37798956040323</v>
      </c>
      <c r="R710" s="30" t="n">
        <f aca="true">RAND()</f>
        <v>0.886044008405179</v>
      </c>
      <c r="S710" s="32" t="n">
        <f aca="false">IF($D$9=$B$9,$B$9,IF(R710&lt;($C$9-$B$9)/($D$9-$B$9),$B$9+SQRT(R710*($D$9-$B$9)*($C$9-$B$9)),$D$9-SQRT((1-R710)*($D$9-$B$9)*($D$9-$C$9))))</f>
        <v>0</v>
      </c>
    </row>
    <row r="711" customFormat="false" ht="15" hidden="false" customHeight="false" outlineLevel="0" collapsed="false">
      <c r="A711" s="30" t="n">
        <v>691</v>
      </c>
      <c r="F711" s="31" t="n">
        <f aca="false">IF($D$4=$B$4,$B$4,IF(M711&lt;($C$4-$B$4)/($D$4-$B$4),$B$4+SQRT(M711*($D$4-$B$4)*($C$4-$B$4)),$D$4-SQRT((1-M711)*($D$4-$B$4)*($D$4-$C$4))))</f>
        <v>0.779240000163591</v>
      </c>
      <c r="G711" s="31" t="n">
        <f aca="false">IF($D$5=$B$5,$B$5,IF(N711&lt;($C$5-$B$5)/($D$5-$B$5),$B$5+SQRT(N711*($D$5-$B$5)*($C$5-$B$5)),$D$5-SQRT((1-N711)*($D$5-$B$5)*($D$5-$C$5))))</f>
        <v>0.798684978562203</v>
      </c>
      <c r="H711" s="30" t="n">
        <f aca="false">IF($D$6=$B$6,$B$6,IF(O711&lt;($C$6-$B$6)/($D$6-$B$6),$B$6+SQRT(O711*($D$6-$B$6)*($C$6-$B$6)),$D$6-SQRT((1-O711)*($D$6-$B$6)*($D$6-$C$6))))</f>
        <v>1208404.15897212</v>
      </c>
      <c r="I711" s="30" t="n">
        <f aca="false">IF($D$7=$B$7,$B$7,IF(P711&lt;($C$7-$B$7)/($D$7-$B$7),$B$7+SQRT(P711*($D$7-$B$7)*($C$7-$B$7)),$D$7-SQRT((1-P711)*($D$7-$B$7)*($D$7-$C$7))))</f>
        <v>0.929333492244829</v>
      </c>
      <c r="J711" s="30" t="n">
        <f aca="false">IF($D$8=$B$8,$B$8,IF(Q711&lt;($C$8-$B$8)/($D$8-$B$8),$B$8+SQRT(Q711*($D$8-$B$8)*($C$8-$B$8)),$D$8-SQRT((1-Q711)*($D$8-$B$8)*($D$8-$C$8))))</f>
        <v>0.126627741859294</v>
      </c>
      <c r="K711" s="30" t="n">
        <f aca="false">F711*G711*H711*(1-I711*J711)+S711*(1-J711)</f>
        <v>663567.922703258</v>
      </c>
      <c r="L711" s="30" t="n">
        <f aca="false">K711-F711*G711*H711*(1-I711)</f>
        <v>610421.676499157</v>
      </c>
      <c r="M711" s="30" t="n">
        <f aca="true">RAND()</f>
        <v>0.125579552518517</v>
      </c>
      <c r="N711" s="30" t="n">
        <f aca="true">RAND()</f>
        <v>0.657928678437714</v>
      </c>
      <c r="O711" s="30" t="n">
        <f aca="true">RAND()</f>
        <v>0.58225068297824</v>
      </c>
      <c r="P711" s="30" t="n">
        <f aca="true">RAND()</f>
        <v>0.484138691673877</v>
      </c>
      <c r="Q711" s="30" t="n">
        <f aca="true">RAND()</f>
        <v>0.64110078235557</v>
      </c>
      <c r="R711" s="30" t="n">
        <f aca="true">RAND()</f>
        <v>0.462586259492106</v>
      </c>
      <c r="S711" s="32" t="n">
        <f aca="false">IF($D$9=$B$9,$B$9,IF(R711&lt;($C$9-$B$9)/($D$9-$B$9),$B$9+SQRT(R711*($D$9-$B$9)*($C$9-$B$9)),$D$9-SQRT((1-R711)*($D$9-$B$9)*($D$9-$C$9))))</f>
        <v>0</v>
      </c>
    </row>
    <row r="712" customFormat="false" ht="15" hidden="false" customHeight="false" outlineLevel="0" collapsed="false">
      <c r="A712" s="30" t="n">
        <v>692</v>
      </c>
      <c r="F712" s="31" t="n">
        <f aca="false">IF($D$4=$B$4,$B$4,IF(M712&lt;($C$4-$B$4)/($D$4-$B$4),$B$4+SQRT(M712*($D$4-$B$4)*($C$4-$B$4)),$D$4-SQRT((1-M712)*($D$4-$B$4)*($D$4-$C$4))))</f>
        <v>0.793368990841019</v>
      </c>
      <c r="G712" s="31" t="n">
        <f aca="false">IF($D$5=$B$5,$B$5,IF(N712&lt;($C$5-$B$5)/($D$5-$B$5),$B$5+SQRT(N712*($D$5-$B$5)*($C$5-$B$5)),$D$5-SQRT((1-N712)*($D$5-$B$5)*($D$5-$C$5))))</f>
        <v>0.713802694779945</v>
      </c>
      <c r="H712" s="30" t="n">
        <f aca="false">IF($D$6=$B$6,$B$6,IF(O712&lt;($C$6-$B$6)/($D$6-$B$6),$B$6+SQRT(O712*($D$6-$B$6)*($C$6-$B$6)),$D$6-SQRT((1-O712)*($D$6-$B$6)*($D$6-$C$6))))</f>
        <v>799679.127590043</v>
      </c>
      <c r="I712" s="30" t="n">
        <f aca="false">IF($D$7=$B$7,$B$7,IF(P712&lt;($C$7-$B$7)/($D$7-$B$7),$B$7+SQRT(P712*($D$7-$B$7)*($C$7-$B$7)),$D$7-SQRT((1-P712)*($D$7-$B$7)*($D$7-$C$7))))</f>
        <v>0.888514596819014</v>
      </c>
      <c r="J712" s="30" t="n">
        <f aca="false">IF($D$8=$B$8,$B$8,IF(Q712&lt;($C$8-$B$8)/($D$8-$B$8),$B$8+SQRT(Q712*($D$8-$B$8)*($C$8-$B$8)),$D$8-SQRT((1-Q712)*($D$8-$B$8)*($D$8-$C$8))))</f>
        <v>0.100650927906581</v>
      </c>
      <c r="K712" s="30" t="n">
        <f aca="false">F712*G712*H712*(1-I712*J712)+S712*(1-J712)</f>
        <v>412365.753075763</v>
      </c>
      <c r="L712" s="30" t="n">
        <f aca="false">K712-F712*G712*H712*(1-I712)</f>
        <v>361877.868473137</v>
      </c>
      <c r="M712" s="30" t="n">
        <f aca="true">RAND()</f>
        <v>0.174355369013404</v>
      </c>
      <c r="N712" s="30" t="n">
        <f aca="true">RAND()</f>
        <v>0.215850888986288</v>
      </c>
      <c r="O712" s="30" t="n">
        <f aca="true">RAND()</f>
        <v>0.119743439350839</v>
      </c>
      <c r="P712" s="30" t="n">
        <f aca="true">RAND()</f>
        <v>0.114105705240858</v>
      </c>
      <c r="Q712" s="30" t="n">
        <f aca="true">RAND()</f>
        <v>0.341984124945109</v>
      </c>
      <c r="R712" s="30" t="n">
        <f aca="true">RAND()</f>
        <v>0.0970662484860946</v>
      </c>
      <c r="S712" s="32" t="n">
        <f aca="false">IF($D$9=$B$9,$B$9,IF(R712&lt;($C$9-$B$9)/($D$9-$B$9),$B$9+SQRT(R712*($D$9-$B$9)*($C$9-$B$9)),$D$9-SQRT((1-R712)*($D$9-$B$9)*($D$9-$C$9))))</f>
        <v>0</v>
      </c>
    </row>
    <row r="713" customFormat="false" ht="15" hidden="false" customHeight="false" outlineLevel="0" collapsed="false">
      <c r="A713" s="30" t="n">
        <v>693</v>
      </c>
      <c r="F713" s="31" t="n">
        <f aca="false">IF($D$4=$B$4,$B$4,IF(M713&lt;($C$4-$B$4)/($D$4-$B$4),$B$4+SQRT(M713*($D$4-$B$4)*($C$4-$B$4)),$D$4-SQRT((1-M713)*($D$4-$B$4)*($D$4-$C$4))))</f>
        <v>0.85663810334646</v>
      </c>
      <c r="G713" s="31" t="n">
        <f aca="false">IF($D$5=$B$5,$B$5,IF(N713&lt;($C$5-$B$5)/($D$5-$B$5),$B$5+SQRT(N713*($D$5-$B$5)*($C$5-$B$5)),$D$5-SQRT((1-N713)*($D$5-$B$5)*($D$5-$C$5))))</f>
        <v>0.79507643470396</v>
      </c>
      <c r="H713" s="30" t="n">
        <f aca="false">IF($D$6=$B$6,$B$6,IF(O713&lt;($C$6-$B$6)/($D$6-$B$6),$B$6+SQRT(O713*($D$6-$B$6)*($C$6-$B$6)),$D$6-SQRT((1-O713)*($D$6-$B$6)*($D$6-$C$6))))</f>
        <v>1206832.71400986</v>
      </c>
      <c r="I713" s="30" t="n">
        <f aca="false">IF($D$7=$B$7,$B$7,IF(P713&lt;($C$7-$B$7)/($D$7-$B$7),$B$7+SQRT(P713*($D$7-$B$7)*($C$7-$B$7)),$D$7-SQRT((1-P713)*($D$7-$B$7)*($D$7-$C$7))))</f>
        <v>0.931545477378567</v>
      </c>
      <c r="J713" s="30" t="n">
        <f aca="false">IF($D$8=$B$8,$B$8,IF(Q713&lt;($C$8-$B$8)/($D$8-$B$8),$B$8+SQRT(Q713*($D$8-$B$8)*($C$8-$B$8)),$D$8-SQRT((1-Q713)*($D$8-$B$8)*($D$8-$C$8))))</f>
        <v>0.120228354829486</v>
      </c>
      <c r="K713" s="30" t="n">
        <f aca="false">F713*G713*H713*(1-I713*J713)+S713*(1-J713)</f>
        <v>729906.446855422</v>
      </c>
      <c r="L713" s="30" t="n">
        <f aca="false">K713-F713*G713*H713*(1-I713)</f>
        <v>673639.22277618</v>
      </c>
      <c r="M713" s="30" t="n">
        <f aca="true">RAND()</f>
        <v>0.490709908399526</v>
      </c>
      <c r="N713" s="30" t="n">
        <f aca="true">RAND()</f>
        <v>0.634246922946804</v>
      </c>
      <c r="O713" s="30" t="n">
        <f aca="true">RAND()</f>
        <v>0.580590437623358</v>
      </c>
      <c r="P713" s="30" t="n">
        <f aca="true">RAND()</f>
        <v>0.51151268314603</v>
      </c>
      <c r="Q713" s="30" t="n">
        <f aca="true">RAND()</f>
        <v>0.575765641785978</v>
      </c>
      <c r="R713" s="30" t="n">
        <f aca="true">RAND()</f>
        <v>0.785360554549973</v>
      </c>
      <c r="S713" s="32" t="n">
        <f aca="false">IF($D$9=$B$9,$B$9,IF(R713&lt;($C$9-$B$9)/($D$9-$B$9),$B$9+SQRT(R713*($D$9-$B$9)*($C$9-$B$9)),$D$9-SQRT((1-R713)*($D$9-$B$9)*($D$9-$C$9))))</f>
        <v>0</v>
      </c>
    </row>
    <row r="714" customFormat="false" ht="15" hidden="false" customHeight="false" outlineLevel="0" collapsed="false">
      <c r="A714" s="30" t="n">
        <v>694</v>
      </c>
      <c r="F714" s="31" t="n">
        <f aca="false">IF($D$4=$B$4,$B$4,IF(M714&lt;($C$4-$B$4)/($D$4-$B$4),$B$4+SQRT(M714*($D$4-$B$4)*($C$4-$B$4)),$D$4-SQRT((1-M714)*($D$4-$B$4)*($D$4-$C$4))))</f>
        <v>0.797374476966388</v>
      </c>
      <c r="G714" s="31" t="n">
        <f aca="false">IF($D$5=$B$5,$B$5,IF(N714&lt;($C$5-$B$5)/($D$5-$B$5),$B$5+SQRT(N714*($D$5-$B$5)*($C$5-$B$5)),$D$5-SQRT((1-N714)*($D$5-$B$5)*($D$5-$C$5))))</f>
        <v>0.849937675609283</v>
      </c>
      <c r="H714" s="30" t="n">
        <f aca="false">IF($D$6=$B$6,$B$6,IF(O714&lt;($C$6-$B$6)/($D$6-$B$6),$B$6+SQRT(O714*($D$6-$B$6)*($C$6-$B$6)),$D$6-SQRT((1-O714)*($D$6-$B$6)*($D$6-$C$6))))</f>
        <v>1044537.05484893</v>
      </c>
      <c r="I714" s="30" t="n">
        <f aca="false">IF($D$7=$B$7,$B$7,IF(P714&lt;($C$7-$B$7)/($D$7-$B$7),$B$7+SQRT(P714*($D$7-$B$7)*($C$7-$B$7)),$D$7-SQRT((1-P714)*($D$7-$B$7)*($D$7-$C$7))))</f>
        <v>0.871969226079534</v>
      </c>
      <c r="J714" s="30" t="n">
        <f aca="false">IF($D$8=$B$8,$B$8,IF(Q714&lt;($C$8-$B$8)/($D$8-$B$8),$B$8+SQRT(Q714*($D$8-$B$8)*($C$8-$B$8)),$D$8-SQRT((1-Q714)*($D$8-$B$8)*($D$8-$C$8))))</f>
        <v>0.0779272622263347</v>
      </c>
      <c r="K714" s="30" t="n">
        <f aca="false">F714*G714*H714*(1-I714*J714)+S714*(1-J714)</f>
        <v>659800.122356229</v>
      </c>
      <c r="L714" s="30" t="n">
        <f aca="false">K714-F714*G714*H714*(1-I714)</f>
        <v>569166.855775388</v>
      </c>
      <c r="M714" s="30" t="n">
        <f aca="true">RAND()</f>
        <v>0.189635775289551</v>
      </c>
      <c r="N714" s="30" t="n">
        <f aca="true">RAND()</f>
        <v>0.916458789219954</v>
      </c>
      <c r="O714" s="30" t="n">
        <f aca="true">RAND()</f>
        <v>0.391393706962156</v>
      </c>
      <c r="P714" s="30" t="n">
        <f aca="true">RAND()</f>
        <v>0.0371266841948976</v>
      </c>
      <c r="Q714" s="30" t="n">
        <f aca="true">RAND()</f>
        <v>0.103990930061128</v>
      </c>
      <c r="R714" s="30" t="n">
        <f aca="true">RAND()</f>
        <v>0.578862808443515</v>
      </c>
      <c r="S714" s="32" t="n">
        <f aca="false">IF($D$9=$B$9,$B$9,IF(R714&lt;($C$9-$B$9)/($D$9-$B$9),$B$9+SQRT(R714*($D$9-$B$9)*($C$9-$B$9)),$D$9-SQRT((1-R714)*($D$9-$B$9)*($D$9-$C$9))))</f>
        <v>0</v>
      </c>
    </row>
    <row r="715" customFormat="false" ht="15" hidden="false" customHeight="false" outlineLevel="0" collapsed="false">
      <c r="A715" s="30" t="n">
        <v>695</v>
      </c>
      <c r="F715" s="31" t="n">
        <f aca="false">IF($D$4=$B$4,$B$4,IF(M715&lt;($C$4-$B$4)/($D$4-$B$4),$B$4+SQRT(M715*($D$4-$B$4)*($C$4-$B$4)),$D$4-SQRT((1-M715)*($D$4-$B$4)*($D$4-$C$4))))</f>
        <v>0.857389934604981</v>
      </c>
      <c r="G715" s="31" t="n">
        <f aca="false">IF($D$5=$B$5,$B$5,IF(N715&lt;($C$5-$B$5)/($D$5-$B$5),$B$5+SQRT(N715*($D$5-$B$5)*($C$5-$B$5)),$D$5-SQRT((1-N715)*($D$5-$B$5)*($D$5-$C$5))))</f>
        <v>0.865725920843005</v>
      </c>
      <c r="H715" s="30" t="n">
        <f aca="false">IF($D$6=$B$6,$B$6,IF(O715&lt;($C$6-$B$6)/($D$6-$B$6),$B$6+SQRT(O715*($D$6-$B$6)*($C$6-$B$6)),$D$6-SQRT((1-O715)*($D$6-$B$6)*($D$6-$C$6))))</f>
        <v>1221659.28286603</v>
      </c>
      <c r="I715" s="30" t="n">
        <f aca="false">IF($D$7=$B$7,$B$7,IF(P715&lt;($C$7-$B$7)/($D$7-$B$7),$B$7+SQRT(P715*($D$7-$B$7)*($C$7-$B$7)),$D$7-SQRT((1-P715)*($D$7-$B$7)*($D$7-$C$7))))</f>
        <v>0.91462124717972</v>
      </c>
      <c r="J715" s="30" t="n">
        <f aca="false">IF($D$8=$B$8,$B$8,IF(Q715&lt;($C$8-$B$8)/($D$8-$B$8),$B$8+SQRT(Q715*($D$8-$B$8)*($C$8-$B$8)),$D$8-SQRT((1-Q715)*($D$8-$B$8)*($D$8-$C$8))))</f>
        <v>0.127998625234763</v>
      </c>
      <c r="K715" s="30" t="n">
        <f aca="false">F715*G715*H715*(1-I715*J715)+S715*(1-J715)</f>
        <v>800635.873947236</v>
      </c>
      <c r="L715" s="30" t="n">
        <f aca="false">K715-F715*G715*H715*(1-I715)</f>
        <v>723214.886230876</v>
      </c>
      <c r="M715" s="30" t="n">
        <f aca="true">RAND()</f>
        <v>0.495431830299202</v>
      </c>
      <c r="N715" s="30" t="n">
        <f aca="true">RAND()</f>
        <v>0.960842916598</v>
      </c>
      <c r="O715" s="30" t="n">
        <f aca="true">RAND()</f>
        <v>0.596123818700921</v>
      </c>
      <c r="P715" s="30" t="n">
        <f aca="true">RAND()</f>
        <v>0.321223506697111</v>
      </c>
      <c r="Q715" s="30" t="n">
        <f aca="true">RAND()</f>
        <v>0.654386802127726</v>
      </c>
      <c r="R715" s="30" t="n">
        <f aca="true">RAND()</f>
        <v>0.61315156609502</v>
      </c>
      <c r="S715" s="32" t="n">
        <f aca="false">IF($D$9=$B$9,$B$9,IF(R715&lt;($C$9-$B$9)/($D$9-$B$9),$B$9+SQRT(R715*($D$9-$B$9)*($C$9-$B$9)),$D$9-SQRT((1-R715)*($D$9-$B$9)*($D$9-$C$9))))</f>
        <v>0</v>
      </c>
    </row>
    <row r="716" customFormat="false" ht="15" hidden="false" customHeight="false" outlineLevel="0" collapsed="false">
      <c r="A716" s="30" t="n">
        <v>696</v>
      </c>
      <c r="F716" s="31" t="n">
        <f aca="false">IF($D$4=$B$4,$B$4,IF(M716&lt;($C$4-$B$4)/($D$4-$B$4),$B$4+SQRT(M716*($D$4-$B$4)*($C$4-$B$4)),$D$4-SQRT((1-M716)*($D$4-$B$4)*($D$4-$C$4))))</f>
        <v>0.90150654588545</v>
      </c>
      <c r="G716" s="31" t="n">
        <f aca="false">IF($D$5=$B$5,$B$5,IF(N716&lt;($C$5-$B$5)/($D$5-$B$5),$B$5+SQRT(N716*($D$5-$B$5)*($C$5-$B$5)),$D$5-SQRT((1-N716)*($D$5-$B$5)*($D$5-$C$5))))</f>
        <v>0.86278957556969</v>
      </c>
      <c r="H716" s="30" t="n">
        <f aca="false">IF($D$6=$B$6,$B$6,IF(O716&lt;($C$6-$B$6)/($D$6-$B$6),$B$6+SQRT(O716*($D$6-$B$6)*($C$6-$B$6)),$D$6-SQRT((1-O716)*($D$6-$B$6)*($D$6-$C$6))))</f>
        <v>891197.609707038</v>
      </c>
      <c r="I716" s="30" t="n">
        <f aca="false">IF($D$7=$B$7,$B$7,IF(P716&lt;($C$7-$B$7)/($D$7-$B$7),$B$7+SQRT(P716*($D$7-$B$7)*($C$7-$B$7)),$D$7-SQRT((1-P716)*($D$7-$B$7)*($D$7-$C$7))))</f>
        <v>0.929593575850436</v>
      </c>
      <c r="J716" s="30" t="n">
        <f aca="false">IF($D$8=$B$8,$B$8,IF(Q716&lt;($C$8-$B$8)/($D$8-$B$8),$B$8+SQRT(Q716*($D$8-$B$8)*($C$8-$B$8)),$D$8-SQRT((1-Q716)*($D$8-$B$8)*($D$8-$C$8))))</f>
        <v>0.148284583152293</v>
      </c>
      <c r="K716" s="30" t="n">
        <f aca="false">F716*G716*H716*(1-I716*J716)+S716*(1-J716)</f>
        <v>597631.447700307</v>
      </c>
      <c r="L716" s="30" t="n">
        <f aca="false">K716-F716*G716*H716*(1-I716)</f>
        <v>548826.9244894</v>
      </c>
      <c r="M716" s="30" t="n">
        <f aca="true">RAND()</f>
        <v>0.811870792643202</v>
      </c>
      <c r="N716" s="30" t="n">
        <f aca="true">RAND()</f>
        <v>0.953846143790539</v>
      </c>
      <c r="O716" s="30" t="n">
        <f aca="true">RAND()</f>
        <v>0.204047426454</v>
      </c>
      <c r="P716" s="30" t="n">
        <f aca="true">RAND()</f>
        <v>0.487318255127623</v>
      </c>
      <c r="Q716" s="30" t="n">
        <f aca="true">RAND()</f>
        <v>0.821701044017861</v>
      </c>
      <c r="R716" s="30" t="n">
        <f aca="true">RAND()</f>
        <v>0.289083531172452</v>
      </c>
      <c r="S716" s="32" t="n">
        <f aca="false">IF($D$9=$B$9,$B$9,IF(R716&lt;($C$9-$B$9)/($D$9-$B$9),$B$9+SQRT(R716*($D$9-$B$9)*($C$9-$B$9)),$D$9-SQRT((1-R716)*($D$9-$B$9)*($D$9-$C$9))))</f>
        <v>0</v>
      </c>
    </row>
    <row r="717" customFormat="false" ht="15" hidden="false" customHeight="false" outlineLevel="0" collapsed="false">
      <c r="A717" s="30" t="n">
        <v>697</v>
      </c>
      <c r="F717" s="31" t="n">
        <f aca="false">IF($D$4=$B$4,$B$4,IF(M717&lt;($C$4-$B$4)/($D$4-$B$4),$B$4+SQRT(M717*($D$4-$B$4)*($C$4-$B$4)),$D$4-SQRT((1-M717)*($D$4-$B$4)*($D$4-$C$4))))</f>
        <v>0.760671247945537</v>
      </c>
      <c r="G717" s="31" t="n">
        <f aca="false">IF($D$5=$B$5,$B$5,IF(N717&lt;($C$5-$B$5)/($D$5-$B$5),$B$5+SQRT(N717*($D$5-$B$5)*($C$5-$B$5)),$D$5-SQRT((1-N717)*($D$5-$B$5)*($D$5-$C$5))))</f>
        <v>0.837646075825948</v>
      </c>
      <c r="H717" s="30" t="n">
        <f aca="false">IF($D$6=$B$6,$B$6,IF(O717&lt;($C$6-$B$6)/($D$6-$B$6),$B$6+SQRT(O717*($D$6-$B$6)*($C$6-$B$6)),$D$6-SQRT((1-O717)*($D$6-$B$6)*($D$6-$C$6))))</f>
        <v>1863674.59379581</v>
      </c>
      <c r="I717" s="30" t="n">
        <f aca="false">IF($D$7=$B$7,$B$7,IF(P717&lt;($C$7-$B$7)/($D$7-$B$7),$B$7+SQRT(P717*($D$7-$B$7)*($C$7-$B$7)),$D$7-SQRT((1-P717)*($D$7-$B$7)*($D$7-$C$7))))</f>
        <v>0.924006491023313</v>
      </c>
      <c r="J717" s="30" t="n">
        <f aca="false">IF($D$8=$B$8,$B$8,IF(Q717&lt;($C$8-$B$8)/($D$8-$B$8),$B$8+SQRT(Q717*($D$8-$B$8)*($C$8-$B$8)),$D$8-SQRT((1-Q717)*($D$8-$B$8)*($D$8-$C$8))))</f>
        <v>0.0650240438480673</v>
      </c>
      <c r="K717" s="30" t="n">
        <f aca="false">F717*G717*H717*(1-I717*J717)+S717*(1-J717)</f>
        <v>1116136.51280353</v>
      </c>
      <c r="L717" s="30" t="n">
        <f aca="false">K717-F717*G717*H717*(1-I717)</f>
        <v>1025895.46227379</v>
      </c>
      <c r="M717" s="30" t="n">
        <f aca="true">RAND()</f>
        <v>0.0736200065453755</v>
      </c>
      <c r="N717" s="30" t="n">
        <f aca="true">RAND()</f>
        <v>0.870399604669887</v>
      </c>
      <c r="O717" s="30" t="n">
        <f aca="true">RAND()</f>
        <v>0.987610255748842</v>
      </c>
      <c r="P717" s="30" t="n">
        <f aca="true">RAND()</f>
        <v>0.421304670275676</v>
      </c>
      <c r="Q717" s="30" t="n">
        <f aca="true">RAND()</f>
        <v>0.0300962524731533</v>
      </c>
      <c r="R717" s="30" t="n">
        <f aca="true">RAND()</f>
        <v>0.925756767850195</v>
      </c>
      <c r="S717" s="32" t="n">
        <f aca="false">IF($D$9=$B$9,$B$9,IF(R717&lt;($C$9-$B$9)/($D$9-$B$9),$B$9+SQRT(R717*($D$9-$B$9)*($C$9-$B$9)),$D$9-SQRT((1-R717)*($D$9-$B$9)*($D$9-$C$9))))</f>
        <v>0</v>
      </c>
    </row>
    <row r="718" customFormat="false" ht="15" hidden="false" customHeight="false" outlineLevel="0" collapsed="false">
      <c r="A718" s="30" t="n">
        <v>698</v>
      </c>
      <c r="F718" s="31" t="n">
        <f aca="false">IF($D$4=$B$4,$B$4,IF(M718&lt;($C$4-$B$4)/($D$4-$B$4),$B$4+SQRT(M718*($D$4-$B$4)*($C$4-$B$4)),$D$4-SQRT((1-M718)*($D$4-$B$4)*($D$4-$C$4))))</f>
        <v>0.800247005188919</v>
      </c>
      <c r="G718" s="31" t="n">
        <f aca="false">IF($D$5=$B$5,$B$5,IF(N718&lt;($C$5-$B$5)/($D$5-$B$5),$B$5+SQRT(N718*($D$5-$B$5)*($C$5-$B$5)),$D$5-SQRT((1-N718)*($D$5-$B$5)*($D$5-$C$5))))</f>
        <v>0.68573621099517</v>
      </c>
      <c r="H718" s="30" t="n">
        <f aca="false">IF($D$6=$B$6,$B$6,IF(O718&lt;($C$6-$B$6)/($D$6-$B$6),$B$6+SQRT(O718*($D$6-$B$6)*($C$6-$B$6)),$D$6-SQRT((1-O718)*($D$6-$B$6)*($D$6-$C$6))))</f>
        <v>1478010.55407596</v>
      </c>
      <c r="I718" s="30" t="n">
        <f aca="false">IF($D$7=$B$7,$B$7,IF(P718&lt;($C$7-$B$7)/($D$7-$B$7),$B$7+SQRT(P718*($D$7-$B$7)*($C$7-$B$7)),$D$7-SQRT((1-P718)*($D$7-$B$7)*($D$7-$C$7))))</f>
        <v>0.957172914987788</v>
      </c>
      <c r="J718" s="30" t="n">
        <f aca="false">IF($D$8=$B$8,$B$8,IF(Q718&lt;($C$8-$B$8)/($D$8-$B$8),$B$8+SQRT(Q718*($D$8-$B$8)*($C$8-$B$8)),$D$8-SQRT((1-Q718)*($D$8-$B$8)*($D$8-$C$8))))</f>
        <v>0.140321298387249</v>
      </c>
      <c r="K718" s="30" t="n">
        <f aca="false">F718*G718*H718*(1-I718*J718)+S718*(1-J718)</f>
        <v>702134.318900532</v>
      </c>
      <c r="L718" s="30" t="n">
        <f aca="false">K718-F718*G718*H718*(1-I718)</f>
        <v>667398.528003552</v>
      </c>
      <c r="M718" s="30" t="n">
        <f aca="true">RAND()</f>
        <v>0.200989240986945</v>
      </c>
      <c r="N718" s="30" t="n">
        <f aca="true">RAND()</f>
        <v>0.122511631263472</v>
      </c>
      <c r="O718" s="30" t="n">
        <f aca="true">RAND()</f>
        <v>0.818351345562611</v>
      </c>
      <c r="P718" s="30" t="n">
        <f aca="true">RAND()</f>
        <v>0.866390817909043</v>
      </c>
      <c r="Q718" s="30" t="n">
        <f aca="true">RAND()</f>
        <v>0.762563504921082</v>
      </c>
      <c r="R718" s="30" t="n">
        <f aca="true">RAND()</f>
        <v>0.00314178363535757</v>
      </c>
      <c r="S718" s="32" t="n">
        <f aca="false">IF($D$9=$B$9,$B$9,IF(R718&lt;($C$9-$B$9)/($D$9-$B$9),$B$9+SQRT(R718*($D$9-$B$9)*($C$9-$B$9)),$D$9-SQRT((1-R718)*($D$9-$B$9)*($D$9-$C$9))))</f>
        <v>0</v>
      </c>
    </row>
    <row r="719" customFormat="false" ht="15" hidden="false" customHeight="false" outlineLevel="0" collapsed="false">
      <c r="A719" s="30" t="n">
        <v>699</v>
      </c>
      <c r="F719" s="31" t="n">
        <f aca="false">IF($D$4=$B$4,$B$4,IF(M719&lt;($C$4-$B$4)/($D$4-$B$4),$B$4+SQRT(M719*($D$4-$B$4)*($C$4-$B$4)),$D$4-SQRT((1-M719)*($D$4-$B$4)*($D$4-$C$4))))</f>
        <v>0.865871121602146</v>
      </c>
      <c r="G719" s="31" t="n">
        <f aca="false">IF($D$5=$B$5,$B$5,IF(N719&lt;($C$5-$B$5)/($D$5-$B$5),$B$5+SQRT(N719*($D$5-$B$5)*($C$5-$B$5)),$D$5-SQRT((1-N719)*($D$5-$B$5)*($D$5-$C$5))))</f>
        <v>0.794599324699857</v>
      </c>
      <c r="H719" s="30" t="n">
        <f aca="false">IF($D$6=$B$6,$B$6,IF(O719&lt;($C$6-$B$6)/($D$6-$B$6),$B$6+SQRT(O719*($D$6-$B$6)*($C$6-$B$6)),$D$6-SQRT((1-O719)*($D$6-$B$6)*($D$6-$C$6))))</f>
        <v>1162748.95889004</v>
      </c>
      <c r="I719" s="30" t="n">
        <f aca="false">IF($D$7=$B$7,$B$7,IF(P719&lt;($C$7-$B$7)/($D$7-$B$7),$B$7+SQRT(P719*($D$7-$B$7)*($C$7-$B$7)),$D$7-SQRT((1-P719)*($D$7-$B$7)*($D$7-$C$7))))</f>
        <v>0.937425264178783</v>
      </c>
      <c r="J719" s="30" t="n">
        <f aca="false">IF($D$8=$B$8,$B$8,IF(Q719&lt;($C$8-$B$8)/($D$8-$B$8),$B$8+SQRT(Q719*($D$8-$B$8)*($C$8-$B$8)),$D$8-SQRT((1-Q719)*($D$8-$B$8)*($D$8-$C$8))))</f>
        <v>0.164301458734568</v>
      </c>
      <c r="K719" s="30" t="n">
        <f aca="false">F719*G719*H719*(1-I719*J719)+S719*(1-J719)</f>
        <v>676779.707720566</v>
      </c>
      <c r="L719" s="30" t="n">
        <f aca="false">K719-F719*G719*H719*(1-I719)</f>
        <v>626720.216529444</v>
      </c>
      <c r="M719" s="30" t="n">
        <f aca="true">RAND()</f>
        <v>0.550264579631078</v>
      </c>
      <c r="N719" s="30" t="n">
        <f aca="true">RAND()</f>
        <v>0.63114828622734</v>
      </c>
      <c r="O719" s="30" t="n">
        <f aca="true">RAND()</f>
        <v>0.532673796106859</v>
      </c>
      <c r="P719" s="30" t="n">
        <f aca="true">RAND()</f>
        <v>0.587936678209997</v>
      </c>
      <c r="Q719" s="30" t="n">
        <f aca="true">RAND()</f>
        <v>0.915040943434685</v>
      </c>
      <c r="R719" s="30" t="n">
        <f aca="true">RAND()</f>
        <v>0.490250628951275</v>
      </c>
      <c r="S719" s="32" t="n">
        <f aca="false">IF($D$9=$B$9,$B$9,IF(R719&lt;($C$9-$B$9)/($D$9-$B$9),$B$9+SQRT(R719*($D$9-$B$9)*($C$9-$B$9)),$D$9-SQRT((1-R719)*($D$9-$B$9)*($D$9-$C$9))))</f>
        <v>0</v>
      </c>
    </row>
    <row r="720" customFormat="false" ht="15" hidden="false" customHeight="false" outlineLevel="0" collapsed="false">
      <c r="A720" s="30" t="n">
        <v>700</v>
      </c>
      <c r="F720" s="31" t="n">
        <f aca="false">IF($D$4=$B$4,$B$4,IF(M720&lt;($C$4-$B$4)/($D$4-$B$4),$B$4+SQRT(M720*($D$4-$B$4)*($C$4-$B$4)),$D$4-SQRT((1-M720)*($D$4-$B$4)*($D$4-$C$4))))</f>
        <v>0.725656802935665</v>
      </c>
      <c r="G720" s="31" t="n">
        <f aca="false">IF($D$5=$B$5,$B$5,IF(N720&lt;($C$5-$B$5)/($D$5-$B$5),$B$5+SQRT(N720*($D$5-$B$5)*($C$5-$B$5)),$D$5-SQRT((1-N720)*($D$5-$B$5)*($D$5-$C$5))))</f>
        <v>0.779775497618336</v>
      </c>
      <c r="H720" s="30" t="n">
        <f aca="false">IF($D$6=$B$6,$B$6,IF(O720&lt;($C$6-$B$6)/($D$6-$B$6),$B$6+SQRT(O720*($D$6-$B$6)*($C$6-$B$6)),$D$6-SQRT((1-O720)*($D$6-$B$6)*($D$6-$C$6))))</f>
        <v>1274893.57913784</v>
      </c>
      <c r="I720" s="30" t="n">
        <f aca="false">IF($D$7=$B$7,$B$7,IF(P720&lt;($C$7-$B$7)/($D$7-$B$7),$B$7+SQRT(P720*($D$7-$B$7)*($C$7-$B$7)),$D$7-SQRT((1-P720)*($D$7-$B$7)*($D$7-$C$7))))</f>
        <v>0.96095403132839</v>
      </c>
      <c r="J720" s="30" t="n">
        <f aca="false">IF($D$8=$B$8,$B$8,IF(Q720&lt;($C$8-$B$8)/($D$8-$B$8),$B$8+SQRT(Q720*($D$8-$B$8)*($C$8-$B$8)),$D$8-SQRT((1-Q720)*($D$8-$B$8)*($D$8-$C$8))))</f>
        <v>0.077152845154337</v>
      </c>
      <c r="K720" s="30" t="n">
        <f aca="false">F720*G720*H720*(1-I720*J720)+S720*(1-J720)</f>
        <v>667913.086494884</v>
      </c>
      <c r="L720" s="30" t="n">
        <f aca="false">K720-F720*G720*H720*(1-I720)</f>
        <v>639745.412160247</v>
      </c>
      <c r="M720" s="30" t="n">
        <f aca="true">RAND()</f>
        <v>0.0131654307375913</v>
      </c>
      <c r="N720" s="30" t="n">
        <f aca="true">RAND()</f>
        <v>0.538653825732008</v>
      </c>
      <c r="O720" s="30" t="n">
        <f aca="true">RAND()</f>
        <v>0.649480452282979</v>
      </c>
      <c r="P720" s="30" t="n">
        <f aca="true">RAND()</f>
        <v>0.906987455733347</v>
      </c>
      <c r="Q720" s="30" t="n">
        <f aca="true">RAND()</f>
        <v>0.0983035999967206</v>
      </c>
      <c r="R720" s="30" t="n">
        <f aca="true">RAND()</f>
        <v>0.26138649592922</v>
      </c>
      <c r="S720" s="32" t="n">
        <f aca="false">IF($D$9=$B$9,$B$9,IF(R720&lt;($C$9-$B$9)/($D$9-$B$9),$B$9+SQRT(R720*($D$9-$B$9)*($C$9-$B$9)),$D$9-SQRT((1-R720)*($D$9-$B$9)*($D$9-$C$9))))</f>
        <v>0</v>
      </c>
    </row>
    <row r="721" customFormat="false" ht="15" hidden="false" customHeight="false" outlineLevel="0" collapsed="false">
      <c r="A721" s="30" t="n">
        <v>701</v>
      </c>
      <c r="F721" s="31" t="n">
        <f aca="false">IF($D$4=$B$4,$B$4,IF(M721&lt;($C$4-$B$4)/($D$4-$B$4),$B$4+SQRT(M721*($D$4-$B$4)*($C$4-$B$4)),$D$4-SQRT((1-M721)*($D$4-$B$4)*($D$4-$C$4))))</f>
        <v>0.760748575273318</v>
      </c>
      <c r="G721" s="31" t="n">
        <f aca="false">IF($D$5=$B$5,$B$5,IF(N721&lt;($C$5-$B$5)/($D$5-$B$5),$B$5+SQRT(N721*($D$5-$B$5)*($C$5-$B$5)),$D$5-SQRT((1-N721)*($D$5-$B$5)*($D$5-$C$5))))</f>
        <v>0.727187543633566</v>
      </c>
      <c r="H721" s="30" t="n">
        <f aca="false">IF($D$6=$B$6,$B$6,IF(O721&lt;($C$6-$B$6)/($D$6-$B$6),$B$6+SQRT(O721*($D$6-$B$6)*($C$6-$B$6)),$D$6-SQRT((1-O721)*($D$6-$B$6)*($D$6-$C$6))))</f>
        <v>794375.415613852</v>
      </c>
      <c r="I721" s="30" t="n">
        <f aca="false">IF($D$7=$B$7,$B$7,IF(P721&lt;($C$7-$B$7)/($D$7-$B$7),$B$7+SQRT(P721*($D$7-$B$7)*($C$7-$B$7)),$D$7-SQRT((1-P721)*($D$7-$B$7)*($D$7-$C$7))))</f>
        <v>0.935804700641713</v>
      </c>
      <c r="J721" s="30" t="n">
        <f aca="false">IF($D$8=$B$8,$B$8,IF(Q721&lt;($C$8-$B$8)/($D$8-$B$8),$B$8+SQRT(Q721*($D$8-$B$8)*($C$8-$B$8)),$D$8-SQRT((1-Q721)*($D$8-$B$8)*($D$8-$C$8))))</f>
        <v>0.0634080002225215</v>
      </c>
      <c r="K721" s="30" t="n">
        <f aca="false">F721*G721*H721*(1-I721*J721)+S721*(1-J721)</f>
        <v>413377.850505537</v>
      </c>
      <c r="L721" s="30" t="n">
        <f aca="false">K721-F721*G721*H721*(1-I721)</f>
        <v>385166.972541406</v>
      </c>
      <c r="M721" s="30" t="n">
        <f aca="true">RAND()</f>
        <v>0.0738077879547586</v>
      </c>
      <c r="N721" s="30" t="n">
        <f aca="true">RAND()</f>
        <v>0.269611187592337</v>
      </c>
      <c r="O721" s="30" t="n">
        <f aca="true">RAND()</f>
        <v>0.115542513757104</v>
      </c>
      <c r="P721" s="30" t="n">
        <f aca="true">RAND()</f>
        <v>0.566342050170312</v>
      </c>
      <c r="Q721" s="30" t="n">
        <f aca="true">RAND()</f>
        <v>0.0239699293289516</v>
      </c>
      <c r="R721" s="30" t="n">
        <f aca="true">RAND()</f>
        <v>0.374267724663119</v>
      </c>
      <c r="S721" s="32" t="n">
        <f aca="false">IF($D$9=$B$9,$B$9,IF(R721&lt;($C$9-$B$9)/($D$9-$B$9),$B$9+SQRT(R721*($D$9-$B$9)*($C$9-$B$9)),$D$9-SQRT((1-R721)*($D$9-$B$9)*($D$9-$C$9))))</f>
        <v>0</v>
      </c>
    </row>
    <row r="722" customFormat="false" ht="15" hidden="false" customHeight="false" outlineLevel="0" collapsed="false">
      <c r="A722" s="30" t="n">
        <v>702</v>
      </c>
      <c r="F722" s="31" t="n">
        <f aca="false">IF($D$4=$B$4,$B$4,IF(M722&lt;($C$4-$B$4)/($D$4-$B$4),$B$4+SQRT(M722*($D$4-$B$4)*($C$4-$B$4)),$D$4-SQRT((1-M722)*($D$4-$B$4)*($D$4-$C$4))))</f>
        <v>0.88926308238175</v>
      </c>
      <c r="G722" s="31" t="n">
        <f aca="false">IF($D$5=$B$5,$B$5,IF(N722&lt;($C$5-$B$5)/($D$5-$B$5),$B$5+SQRT(N722*($D$5-$B$5)*($C$5-$B$5)),$D$5-SQRT((1-N722)*($D$5-$B$5)*($D$5-$C$5))))</f>
        <v>0.681145945848374</v>
      </c>
      <c r="H722" s="30" t="n">
        <f aca="false">IF($D$6=$B$6,$B$6,IF(O722&lt;($C$6-$B$6)/($D$6-$B$6),$B$6+SQRT(O722*($D$6-$B$6)*($C$6-$B$6)),$D$6-SQRT((1-O722)*($D$6-$B$6)*($D$6-$C$6))))</f>
        <v>1510237.20493891</v>
      </c>
      <c r="I722" s="30" t="n">
        <f aca="false">IF($D$7=$B$7,$B$7,IF(P722&lt;($C$7-$B$7)/($D$7-$B$7),$B$7+SQRT(P722*($D$7-$B$7)*($C$7-$B$7)),$D$7-SQRT((1-P722)*($D$7-$B$7)*($D$7-$C$7))))</f>
        <v>0.934659921724765</v>
      </c>
      <c r="J722" s="30" t="n">
        <f aca="false">IF($D$8=$B$8,$B$8,IF(Q722&lt;($C$8-$B$8)/($D$8-$B$8),$B$8+SQRT(Q722*($D$8-$B$8)*($C$8-$B$8)),$D$8-SQRT((1-Q722)*($D$8-$B$8)*($D$8-$C$8))))</f>
        <v>0.07135101186057</v>
      </c>
      <c r="K722" s="30" t="n">
        <f aca="false">F722*G722*H722*(1-I722*J722)+S722*(1-J722)</f>
        <v>853772.22177546</v>
      </c>
      <c r="L722" s="30" t="n">
        <f aca="false">K722-F722*G722*H722*(1-I722)</f>
        <v>794000.570433749</v>
      </c>
      <c r="M722" s="30" t="n">
        <f aca="true">RAND()</f>
        <v>0.716410287052822</v>
      </c>
      <c r="N722" s="30" t="n">
        <f aca="true">RAND()</f>
        <v>0.109744408793788</v>
      </c>
      <c r="O722" s="30" t="n">
        <f aca="true">RAND()</f>
        <v>0.840088269715964</v>
      </c>
      <c r="P722" s="30" t="n">
        <f aca="true">RAND()</f>
        <v>0.551330949726415</v>
      </c>
      <c r="Q722" s="30" t="n">
        <f aca="true">RAND()</f>
        <v>0.0607820943293598</v>
      </c>
      <c r="R722" s="30" t="n">
        <f aca="true">RAND()</f>
        <v>0.0490493343773276</v>
      </c>
      <c r="S722" s="32" t="n">
        <f aca="false">IF($D$9=$B$9,$B$9,IF(R722&lt;($C$9-$B$9)/($D$9-$B$9),$B$9+SQRT(R722*($D$9-$B$9)*($C$9-$B$9)),$D$9-SQRT((1-R722)*($D$9-$B$9)*($D$9-$C$9))))</f>
        <v>0</v>
      </c>
    </row>
    <row r="723" customFormat="false" ht="15" hidden="false" customHeight="false" outlineLevel="0" collapsed="false">
      <c r="A723" s="30" t="n">
        <v>703</v>
      </c>
      <c r="F723" s="31" t="n">
        <f aca="false">IF($D$4=$B$4,$B$4,IF(M723&lt;($C$4-$B$4)/($D$4-$B$4),$B$4+SQRT(M723*($D$4-$B$4)*($C$4-$B$4)),$D$4-SQRT((1-M723)*($D$4-$B$4)*($D$4-$C$4))))</f>
        <v>0.900866492404599</v>
      </c>
      <c r="G723" s="31" t="n">
        <f aca="false">IF($D$5=$B$5,$B$5,IF(N723&lt;($C$5-$B$5)/($D$5-$B$5),$B$5+SQRT(N723*($D$5-$B$5)*($C$5-$B$5)),$D$5-SQRT((1-N723)*($D$5-$B$5)*($D$5-$C$5))))</f>
        <v>0.682770051249885</v>
      </c>
      <c r="H723" s="30" t="n">
        <f aca="false">IF($D$6=$B$6,$B$6,IF(O723&lt;($C$6-$B$6)/($D$6-$B$6),$B$6+SQRT(O723*($D$6-$B$6)*($C$6-$B$6)),$D$6-SQRT((1-O723)*($D$6-$B$6)*($D$6-$C$6))))</f>
        <v>923713.644058911</v>
      </c>
      <c r="I723" s="30" t="n">
        <f aca="false">IF($D$7=$B$7,$B$7,IF(P723&lt;($C$7-$B$7)/($D$7-$B$7),$B$7+SQRT(P723*($D$7-$B$7)*($C$7-$B$7)),$D$7-SQRT((1-P723)*($D$7-$B$7)*($D$7-$C$7))))</f>
        <v>0.94074093766492</v>
      </c>
      <c r="J723" s="30" t="n">
        <f aca="false">IF($D$8=$B$8,$B$8,IF(Q723&lt;($C$8-$B$8)/($D$8-$B$8),$B$8+SQRT(Q723*($D$8-$B$8)*($C$8-$B$8)),$D$8-SQRT((1-Q723)*($D$8-$B$8)*($D$8-$C$8))))</f>
        <v>0.169800856708062</v>
      </c>
      <c r="K723" s="30" t="n">
        <f aca="false">F723*G723*H723*(1-I723*J723)+S723*(1-J723)</f>
        <v>477404.666608512</v>
      </c>
      <c r="L723" s="30" t="n">
        <f aca="false">K723-F723*G723*H723*(1-I723)</f>
        <v>443735.913676118</v>
      </c>
      <c r="M723" s="30" t="n">
        <f aca="true">RAND()</f>
        <v>0.80687187450981</v>
      </c>
      <c r="N723" s="30" t="n">
        <f aca="true">RAND()</f>
        <v>0.114181356398476</v>
      </c>
      <c r="O723" s="30" t="n">
        <f aca="true">RAND()</f>
        <v>0.239377669548909</v>
      </c>
      <c r="P723" s="30" t="n">
        <f aca="true">RAND()</f>
        <v>0.633378289869922</v>
      </c>
      <c r="Q723" s="30" t="n">
        <f aca="true">RAND()</f>
        <v>0.939200782962201</v>
      </c>
      <c r="R723" s="30" t="n">
        <f aca="true">RAND()</f>
        <v>0.738090174499344</v>
      </c>
      <c r="S723" s="32" t="n">
        <f aca="false">IF($D$9=$B$9,$B$9,IF(R723&lt;($C$9-$B$9)/($D$9-$B$9),$B$9+SQRT(R723*($D$9-$B$9)*($C$9-$B$9)),$D$9-SQRT((1-R723)*($D$9-$B$9)*($D$9-$C$9))))</f>
        <v>0</v>
      </c>
    </row>
    <row r="724" customFormat="false" ht="15" hidden="false" customHeight="false" outlineLevel="0" collapsed="false">
      <c r="A724" s="30" t="n">
        <v>704</v>
      </c>
      <c r="F724" s="31" t="n">
        <f aca="false">IF($D$4=$B$4,$B$4,IF(M724&lt;($C$4-$B$4)/($D$4-$B$4),$B$4+SQRT(M724*($D$4-$B$4)*($C$4-$B$4)),$D$4-SQRT((1-M724)*($D$4-$B$4)*($D$4-$C$4))))</f>
        <v>0.921744993680562</v>
      </c>
      <c r="G724" s="31" t="n">
        <f aca="false">IF($D$5=$B$5,$B$5,IF(N724&lt;($C$5-$B$5)/($D$5-$B$5),$B$5+SQRT(N724*($D$5-$B$5)*($C$5-$B$5)),$D$5-SQRT((1-N724)*($D$5-$B$5)*($D$5-$C$5))))</f>
        <v>0.776808793828853</v>
      </c>
      <c r="H724" s="30" t="n">
        <f aca="false">IF($D$6=$B$6,$B$6,IF(O724&lt;($C$6-$B$6)/($D$6-$B$6),$B$6+SQRT(O724*($D$6-$B$6)*($C$6-$B$6)),$D$6-SQRT((1-O724)*($D$6-$B$6)*($D$6-$C$6))))</f>
        <v>649006.211366578</v>
      </c>
      <c r="I724" s="30" t="n">
        <f aca="false">IF($D$7=$B$7,$B$7,IF(P724&lt;($C$7-$B$7)/($D$7-$B$7),$B$7+SQRT(P724*($D$7-$B$7)*($C$7-$B$7)),$D$7-SQRT((1-P724)*($D$7-$B$7)*($D$7-$C$7))))</f>
        <v>0.919720191807952</v>
      </c>
      <c r="J724" s="30" t="n">
        <f aca="false">IF($D$8=$B$8,$B$8,IF(Q724&lt;($C$8-$B$8)/($D$8-$B$8),$B$8+SQRT(Q724*($D$8-$B$8)*($C$8-$B$8)),$D$8-SQRT((1-Q724)*($D$8-$B$8)*($D$8-$C$8))))</f>
        <v>0.173301397558789</v>
      </c>
      <c r="K724" s="30" t="n">
        <f aca="false">F724*G724*H724*(1-I724*J724)+S724*(1-J724)</f>
        <v>390633.018007154</v>
      </c>
      <c r="L724" s="30" t="n">
        <f aca="false">K724-F724*G724*H724*(1-I724)</f>
        <v>353326.896511548</v>
      </c>
      <c r="M724" s="30" t="n">
        <f aca="true">RAND()</f>
        <v>0.936132369431079</v>
      </c>
      <c r="N724" s="30" t="n">
        <f aca="true">RAND()</f>
        <v>0.521022492920228</v>
      </c>
      <c r="O724" s="30" t="n">
        <f aca="true">RAND()</f>
        <v>0.0296038013677617</v>
      </c>
      <c r="P724" s="30" t="n">
        <f aca="true">RAND()</f>
        <v>0.373915780441357</v>
      </c>
      <c r="Q724" s="30" t="n">
        <f aca="true">RAND()</f>
        <v>0.952478975179077</v>
      </c>
      <c r="R724" s="30" t="n">
        <f aca="true">RAND()</f>
        <v>0.0565824218401974</v>
      </c>
      <c r="S724" s="32" t="n">
        <f aca="false">IF($D$9=$B$9,$B$9,IF(R724&lt;($C$9-$B$9)/($D$9-$B$9),$B$9+SQRT(R724*($D$9-$B$9)*($C$9-$B$9)),$D$9-SQRT((1-R724)*($D$9-$B$9)*($D$9-$C$9))))</f>
        <v>0</v>
      </c>
    </row>
    <row r="725" customFormat="false" ht="15" hidden="false" customHeight="false" outlineLevel="0" collapsed="false">
      <c r="A725" s="30" t="n">
        <v>705</v>
      </c>
      <c r="F725" s="31" t="n">
        <f aca="false">IF($D$4=$B$4,$B$4,IF(M725&lt;($C$4-$B$4)/($D$4-$B$4),$B$4+SQRT(M725*($D$4-$B$4)*($C$4-$B$4)),$D$4-SQRT((1-M725)*($D$4-$B$4)*($D$4-$C$4))))</f>
        <v>0.85802223939231</v>
      </c>
      <c r="G725" s="31" t="n">
        <f aca="false">IF($D$5=$B$5,$B$5,IF(N725&lt;($C$5-$B$5)/($D$5-$B$5),$B$5+SQRT(N725*($D$5-$B$5)*($C$5-$B$5)),$D$5-SQRT((1-N725)*($D$5-$B$5)*($D$5-$C$5))))</f>
        <v>0.864127560853606</v>
      </c>
      <c r="H725" s="30" t="n">
        <f aca="false">IF($D$6=$B$6,$B$6,IF(O725&lt;($C$6-$B$6)/($D$6-$B$6),$B$6+SQRT(O725*($D$6-$B$6)*($C$6-$B$6)),$D$6-SQRT((1-O725)*($D$6-$B$6)*($D$6-$C$6))))</f>
        <v>1601507.73606222</v>
      </c>
      <c r="I725" s="30" t="n">
        <f aca="false">IF($D$7=$B$7,$B$7,IF(P725&lt;($C$7-$B$7)/($D$7-$B$7),$B$7+SQRT(P725*($D$7-$B$7)*($C$7-$B$7)),$D$7-SQRT((1-P725)*($D$7-$B$7)*($D$7-$C$7))))</f>
        <v>0.893583516588242</v>
      </c>
      <c r="J725" s="30" t="n">
        <f aca="false">IF($D$8=$B$8,$B$8,IF(Q725&lt;($C$8-$B$8)/($D$8-$B$8),$B$8+SQRT(Q725*($D$8-$B$8)*($C$8-$B$8)),$D$8-SQRT((1-Q725)*($D$8-$B$8)*($D$8-$C$8))))</f>
        <v>0.169090764259717</v>
      </c>
      <c r="K725" s="30" t="n">
        <f aca="false">F725*G725*H725*(1-I725*J725)+S725*(1-J725)</f>
        <v>1008007.24633443</v>
      </c>
      <c r="L725" s="30" t="n">
        <f aca="false">K725-F725*G725*H725*(1-I725)</f>
        <v>881645.870540403</v>
      </c>
      <c r="M725" s="30" t="n">
        <f aca="true">RAND()</f>
        <v>0.499420562851212</v>
      </c>
      <c r="N725" s="30" t="n">
        <f aca="true">RAND()</f>
        <v>0.957105603656275</v>
      </c>
      <c r="O725" s="30" t="n">
        <f aca="true">RAND()</f>
        <v>0.894135943721163</v>
      </c>
      <c r="P725" s="30" t="n">
        <f aca="true">RAND()</f>
        <v>0.146117147553657</v>
      </c>
      <c r="Q725" s="30" t="n">
        <f aca="true">RAND()</f>
        <v>0.93630794306344</v>
      </c>
      <c r="R725" s="30" t="n">
        <f aca="true">RAND()</f>
        <v>0.15619037528995</v>
      </c>
      <c r="S725" s="32" t="n">
        <f aca="false">IF($D$9=$B$9,$B$9,IF(R725&lt;($C$9-$B$9)/($D$9-$B$9),$B$9+SQRT(R725*($D$9-$B$9)*($C$9-$B$9)),$D$9-SQRT((1-R725)*($D$9-$B$9)*($D$9-$C$9))))</f>
        <v>0</v>
      </c>
    </row>
    <row r="726" customFormat="false" ht="15" hidden="false" customHeight="false" outlineLevel="0" collapsed="false">
      <c r="A726" s="30" t="n">
        <v>706</v>
      </c>
      <c r="F726" s="31" t="n">
        <f aca="false">IF($D$4=$B$4,$B$4,IF(M726&lt;($C$4-$B$4)/($D$4-$B$4),$B$4+SQRT(M726*($D$4-$B$4)*($C$4-$B$4)),$D$4-SQRT((1-M726)*($D$4-$B$4)*($D$4-$C$4))))</f>
        <v>0.848850724019758</v>
      </c>
      <c r="G726" s="31" t="n">
        <f aca="false">IF($D$5=$B$5,$B$5,IF(N726&lt;($C$5-$B$5)/($D$5-$B$5),$B$5+SQRT(N726*($D$5-$B$5)*($C$5-$B$5)),$D$5-SQRT((1-N726)*($D$5-$B$5)*($D$5-$C$5))))</f>
        <v>0.864600056553834</v>
      </c>
      <c r="H726" s="30" t="n">
        <f aca="false">IF($D$6=$B$6,$B$6,IF(O726&lt;($C$6-$B$6)/($D$6-$B$6),$B$6+SQRT(O726*($D$6-$B$6)*($C$6-$B$6)),$D$6-SQRT((1-O726)*($D$6-$B$6)*($D$6-$C$6))))</f>
        <v>989160.743954331</v>
      </c>
      <c r="I726" s="30" t="n">
        <f aca="false">IF($D$7=$B$7,$B$7,IF(P726&lt;($C$7-$B$7)/($D$7-$B$7),$B$7+SQRT(P726*($D$7-$B$7)*($C$7-$B$7)),$D$7-SQRT((1-P726)*($D$7-$B$7)*($D$7-$C$7))))</f>
        <v>0.923402974278667</v>
      </c>
      <c r="J726" s="30" t="n">
        <f aca="false">IF($D$8=$B$8,$B$8,IF(Q726&lt;($C$8-$B$8)/($D$8-$B$8),$B$8+SQRT(Q726*($D$8-$B$8)*($C$8-$B$8)),$D$8-SQRT((1-Q726)*($D$8-$B$8)*($D$8-$C$8))))</f>
        <v>0.120426719828584</v>
      </c>
      <c r="K726" s="30" t="n">
        <f aca="false">F726*G726*H726*(1-I726*J726)+S726*(1-J726)</f>
        <v>645232.64648523</v>
      </c>
      <c r="L726" s="30" t="n">
        <f aca="false">K726-F726*G726*H726*(1-I726)</f>
        <v>589626.171924815</v>
      </c>
      <c r="M726" s="30" t="n">
        <f aca="true">RAND()</f>
        <v>0.443130760824124</v>
      </c>
      <c r="N726" s="30" t="n">
        <f aca="true">RAND()</f>
        <v>0.958228133466941</v>
      </c>
      <c r="O726" s="30" t="n">
        <f aca="true">RAND()</f>
        <v>0.31903764456794</v>
      </c>
      <c r="P726" s="30" t="n">
        <f aca="true">RAND()</f>
        <v>0.414461279458055</v>
      </c>
      <c r="Q726" s="30" t="n">
        <f aca="true">RAND()</f>
        <v>0.577872872184088</v>
      </c>
      <c r="R726" s="30" t="n">
        <f aca="true">RAND()</f>
        <v>0.36019957961394</v>
      </c>
      <c r="S726" s="32" t="n">
        <f aca="false">IF($D$9=$B$9,$B$9,IF(R726&lt;($C$9-$B$9)/($D$9-$B$9),$B$9+SQRT(R726*($D$9-$B$9)*($C$9-$B$9)),$D$9-SQRT((1-R726)*($D$9-$B$9)*($D$9-$C$9))))</f>
        <v>0</v>
      </c>
    </row>
    <row r="727" customFormat="false" ht="15" hidden="false" customHeight="false" outlineLevel="0" collapsed="false">
      <c r="A727" s="30" t="n">
        <v>707</v>
      </c>
      <c r="F727" s="31" t="n">
        <f aca="false">IF($D$4=$B$4,$B$4,IF(M727&lt;($C$4-$B$4)/($D$4-$B$4),$B$4+SQRT(M727*($D$4-$B$4)*($C$4-$B$4)),$D$4-SQRT((1-M727)*($D$4-$B$4)*($D$4-$C$4))))</f>
        <v>0.900861497263247</v>
      </c>
      <c r="G727" s="31" t="n">
        <f aca="false">IF($D$5=$B$5,$B$5,IF(N727&lt;($C$5-$B$5)/($D$5-$B$5),$B$5+SQRT(N727*($D$5-$B$5)*($C$5-$B$5)),$D$5-SQRT((1-N727)*($D$5-$B$5)*($D$5-$C$5))))</f>
        <v>0.69513155705003</v>
      </c>
      <c r="H727" s="30" t="n">
        <f aca="false">IF($D$6=$B$6,$B$6,IF(O727&lt;($C$6-$B$6)/($D$6-$B$6),$B$6+SQRT(O727*($D$6-$B$6)*($C$6-$B$6)),$D$6-SQRT((1-O727)*($D$6-$B$6)*($D$6-$C$6))))</f>
        <v>1432213.30402195</v>
      </c>
      <c r="I727" s="30" t="n">
        <f aca="false">IF($D$7=$B$7,$B$7,IF(P727&lt;($C$7-$B$7)/($D$7-$B$7),$B$7+SQRT(P727*($D$7-$B$7)*($C$7-$B$7)),$D$7-SQRT((1-P727)*($D$7-$B$7)*($D$7-$C$7))))</f>
        <v>0.944022882714508</v>
      </c>
      <c r="J727" s="30" t="n">
        <f aca="false">IF($D$8=$B$8,$B$8,IF(Q727&lt;($C$8-$B$8)/($D$8-$B$8),$B$8+SQRT(Q727*($D$8-$B$8)*($C$8-$B$8)),$D$8-SQRT((1-Q727)*($D$8-$B$8)*($D$8-$C$8))))</f>
        <v>0.150168782772337</v>
      </c>
      <c r="K727" s="30" t="n">
        <f aca="false">F727*G727*H727*(1-I727*J727)+S727*(1-J727)</f>
        <v>769732.963620916</v>
      </c>
      <c r="L727" s="30" t="n">
        <f aca="false">K727-F727*G727*H727*(1-I727)</f>
        <v>719528.392277782</v>
      </c>
      <c r="M727" s="30" t="n">
        <f aca="true">RAND()</f>
        <v>0.806832603903205</v>
      </c>
      <c r="N727" s="30" t="n">
        <f aca="true">RAND()</f>
        <v>0.150833552446051</v>
      </c>
      <c r="O727" s="30" t="n">
        <f aca="true">RAND()</f>
        <v>0.785078845246888</v>
      </c>
      <c r="P727" s="30" t="n">
        <f aca="true">RAND()</f>
        <v>0.680023267226628</v>
      </c>
      <c r="Q727" s="30" t="n">
        <f aca="true">RAND()</f>
        <v>0.834456652640628</v>
      </c>
      <c r="R727" s="30" t="n">
        <f aca="true">RAND()</f>
        <v>0.227015000519741</v>
      </c>
      <c r="S727" s="32" t="n">
        <f aca="false">IF($D$9=$B$9,$B$9,IF(R727&lt;($C$9-$B$9)/($D$9-$B$9),$B$9+SQRT(R727*($D$9-$B$9)*($C$9-$B$9)),$D$9-SQRT((1-R727)*($D$9-$B$9)*($D$9-$C$9))))</f>
        <v>0</v>
      </c>
    </row>
    <row r="728" customFormat="false" ht="15" hidden="false" customHeight="false" outlineLevel="0" collapsed="false">
      <c r="A728" s="30" t="n">
        <v>708</v>
      </c>
      <c r="F728" s="31" t="n">
        <f aca="false">IF($D$4=$B$4,$B$4,IF(M728&lt;($C$4-$B$4)/($D$4-$B$4),$B$4+SQRT(M728*($D$4-$B$4)*($C$4-$B$4)),$D$4-SQRT((1-M728)*($D$4-$B$4)*($D$4-$C$4))))</f>
        <v>0.785685691470275</v>
      </c>
      <c r="G728" s="31" t="n">
        <f aca="false">IF($D$5=$B$5,$B$5,IF(N728&lt;($C$5-$B$5)/($D$5-$B$5),$B$5+SQRT(N728*($D$5-$B$5)*($C$5-$B$5)),$D$5-SQRT((1-N728)*($D$5-$B$5)*($D$5-$C$5))))</f>
        <v>0.84057838014334</v>
      </c>
      <c r="H728" s="30" t="n">
        <f aca="false">IF($D$6=$B$6,$B$6,IF(O728&lt;($C$6-$B$6)/($D$6-$B$6),$B$6+SQRT(O728*($D$6-$B$6)*($C$6-$B$6)),$D$6-SQRT((1-O728)*($D$6-$B$6)*($D$6-$C$6))))</f>
        <v>1099151.66561799</v>
      </c>
      <c r="I728" s="30" t="n">
        <f aca="false">IF($D$7=$B$7,$B$7,IF(P728&lt;($C$7-$B$7)/($D$7-$B$7),$B$7+SQRT(P728*($D$7-$B$7)*($C$7-$B$7)),$D$7-SQRT((1-P728)*($D$7-$B$7)*($D$7-$C$7))))</f>
        <v>0.939559347688337</v>
      </c>
      <c r="J728" s="30" t="n">
        <f aca="false">IF($D$8=$B$8,$B$8,IF(Q728&lt;($C$8-$B$8)/($D$8-$B$8),$B$8+SQRT(Q728*($D$8-$B$8)*($C$8-$B$8)),$D$8-SQRT((1-Q728)*($D$8-$B$8)*($D$8-$C$8))))</f>
        <v>0.081045075097086</v>
      </c>
      <c r="K728" s="30" t="n">
        <f aca="false">F728*G728*H728*(1-I728*J728)+S728*(1-J728)</f>
        <v>670637.317979234</v>
      </c>
      <c r="L728" s="30" t="n">
        <f aca="false">K728-F728*G728*H728*(1-I728)</f>
        <v>626762.651822046</v>
      </c>
      <c r="M728" s="30" t="n">
        <f aca="true">RAND()</f>
        <v>0.146840754454783</v>
      </c>
      <c r="N728" s="30" t="n">
        <f aca="true">RAND()</f>
        <v>0.882302369787018</v>
      </c>
      <c r="O728" s="30" t="n">
        <f aca="true">RAND()</f>
        <v>0.458981518960775</v>
      </c>
      <c r="P728" s="30" t="n">
        <f aca="true">RAND()</f>
        <v>0.616990519873877</v>
      </c>
      <c r="Q728" s="30" t="n">
        <f aca="true">RAND()</f>
        <v>0.128506225037828</v>
      </c>
      <c r="R728" s="30" t="n">
        <f aca="true">RAND()</f>
        <v>0.304379612945962</v>
      </c>
      <c r="S728" s="32" t="n">
        <f aca="false">IF($D$9=$B$9,$B$9,IF(R728&lt;($C$9-$B$9)/($D$9-$B$9),$B$9+SQRT(R728*($D$9-$B$9)*($C$9-$B$9)),$D$9-SQRT((1-R728)*($D$9-$B$9)*($D$9-$C$9))))</f>
        <v>0</v>
      </c>
    </row>
    <row r="729" customFormat="false" ht="15" hidden="false" customHeight="false" outlineLevel="0" collapsed="false">
      <c r="A729" s="30" t="n">
        <v>709</v>
      </c>
      <c r="F729" s="31" t="n">
        <f aca="false">IF($D$4=$B$4,$B$4,IF(M729&lt;($C$4-$B$4)/($D$4-$B$4),$B$4+SQRT(M729*($D$4-$B$4)*($C$4-$B$4)),$D$4-SQRT((1-M729)*($D$4-$B$4)*($D$4-$C$4))))</f>
        <v>0.855586172029796</v>
      </c>
      <c r="G729" s="31" t="n">
        <f aca="false">IF($D$5=$B$5,$B$5,IF(N729&lt;($C$5-$B$5)/($D$5-$B$5),$B$5+SQRT(N729*($D$5-$B$5)*($C$5-$B$5)),$D$5-SQRT((1-N729)*($D$5-$B$5)*($D$5-$C$5))))</f>
        <v>0.817815855233743</v>
      </c>
      <c r="H729" s="30" t="n">
        <f aca="false">IF($D$6=$B$6,$B$6,IF(O729&lt;($C$6-$B$6)/($D$6-$B$6),$B$6+SQRT(O729*($D$6-$B$6)*($C$6-$B$6)),$D$6-SQRT((1-O729)*($D$6-$B$6)*($D$6-$C$6))))</f>
        <v>914688.30367563</v>
      </c>
      <c r="I729" s="30" t="n">
        <f aca="false">IF($D$7=$B$7,$B$7,IF(P729&lt;($C$7-$B$7)/($D$7-$B$7),$B$7+SQRT(P729*($D$7-$B$7)*($C$7-$B$7)),$D$7-SQRT((1-P729)*($D$7-$B$7)*($D$7-$C$7))))</f>
        <v>0.900945567155121</v>
      </c>
      <c r="J729" s="30" t="n">
        <f aca="false">IF($D$8=$B$8,$B$8,IF(Q729&lt;($C$8-$B$8)/($D$8-$B$8),$B$8+SQRT(Q729*($D$8-$B$8)*($C$8-$B$8)),$D$8-SQRT((1-Q729)*($D$8-$B$8)*($D$8-$C$8))))</f>
        <v>0.0968919071133047</v>
      </c>
      <c r="K729" s="30" t="n">
        <f aca="false">F729*G729*H729*(1-I729*J729)+S729*(1-J729)</f>
        <v>584148.351183719</v>
      </c>
      <c r="L729" s="30" t="n">
        <f aca="false">K729-F729*G729*H729*(1-I729)</f>
        <v>520751.699018207</v>
      </c>
      <c r="M729" s="30" t="n">
        <f aca="true">RAND()</f>
        <v>0.484141138537703</v>
      </c>
      <c r="N729" s="30" t="n">
        <f aca="true">RAND()</f>
        <v>0.774858878301294</v>
      </c>
      <c r="O729" s="30" t="n">
        <f aca="true">RAND()</f>
        <v>0.229288518940496</v>
      </c>
      <c r="P729" s="30" t="n">
        <f aca="true">RAND()</f>
        <v>0.199650062519761</v>
      </c>
      <c r="Q729" s="30" t="n">
        <f aca="true">RAND()</f>
        <v>0.293180127029706</v>
      </c>
      <c r="R729" s="30" t="n">
        <f aca="true">RAND()</f>
        <v>0.371972798330957</v>
      </c>
      <c r="S729" s="32" t="n">
        <f aca="false">IF($D$9=$B$9,$B$9,IF(R729&lt;($C$9-$B$9)/($D$9-$B$9),$B$9+SQRT(R729*($D$9-$B$9)*($C$9-$B$9)),$D$9-SQRT((1-R729)*($D$9-$B$9)*($D$9-$C$9))))</f>
        <v>0</v>
      </c>
    </row>
    <row r="730" customFormat="false" ht="15" hidden="false" customHeight="false" outlineLevel="0" collapsed="false">
      <c r="A730" s="30" t="n">
        <v>710</v>
      </c>
      <c r="F730" s="31" t="n">
        <f aca="false">IF($D$4=$B$4,$B$4,IF(M730&lt;($C$4-$B$4)/($D$4-$B$4),$B$4+SQRT(M730*($D$4-$B$4)*($C$4-$B$4)),$D$4-SQRT((1-M730)*($D$4-$B$4)*($D$4-$C$4))))</f>
        <v>0.896345580808998</v>
      </c>
      <c r="G730" s="31" t="n">
        <f aca="false">IF($D$5=$B$5,$B$5,IF(N730&lt;($C$5-$B$5)/($D$5-$B$5),$B$5+SQRT(N730*($D$5-$B$5)*($C$5-$B$5)),$D$5-SQRT((1-N730)*($D$5-$B$5)*($D$5-$C$5))))</f>
        <v>0.831442894637416</v>
      </c>
      <c r="H730" s="30" t="n">
        <f aca="false">IF($D$6=$B$6,$B$6,IF(O730&lt;($C$6-$B$6)/($D$6-$B$6),$B$6+SQRT(O730*($D$6-$B$6)*($C$6-$B$6)),$D$6-SQRT((1-O730)*($D$6-$B$6)*($D$6-$C$6))))</f>
        <v>954086.461266046</v>
      </c>
      <c r="I730" s="30" t="n">
        <f aca="false">IF($D$7=$B$7,$B$7,IF(P730&lt;($C$7-$B$7)/($D$7-$B$7),$B$7+SQRT(P730*($D$7-$B$7)*($C$7-$B$7)),$D$7-SQRT((1-P730)*($D$7-$B$7)*($D$7-$C$7))))</f>
        <v>0.930493701293937</v>
      </c>
      <c r="J730" s="30" t="n">
        <f aca="false">IF($D$8=$B$8,$B$8,IF(Q730&lt;($C$8-$B$8)/($D$8-$B$8),$B$8+SQRT(Q730*($D$8-$B$8)*($C$8-$B$8)),$D$8-SQRT((1-Q730)*($D$8-$B$8)*($D$8-$C$8))))</f>
        <v>0.153525390323296</v>
      </c>
      <c r="K730" s="30" t="n">
        <f aca="false">F730*G730*H730*(1-I730*J730)+S730*(1-J730)</f>
        <v>609467.058012738</v>
      </c>
      <c r="L730" s="30" t="n">
        <f aca="false">K730-F730*G730*H730*(1-I730)</f>
        <v>560045.116378849</v>
      </c>
      <c r="M730" s="30" t="n">
        <f aca="true">RAND()</f>
        <v>0.771031742064455</v>
      </c>
      <c r="N730" s="30" t="n">
        <f aca="true">RAND()</f>
        <v>0.843330776810119</v>
      </c>
      <c r="O730" s="30" t="n">
        <f aca="true">RAND()</f>
        <v>0.274926019073494</v>
      </c>
      <c r="P730" s="30" t="n">
        <f aca="true">RAND()</f>
        <v>0.498402765230579</v>
      </c>
      <c r="Q730" s="30" t="n">
        <f aca="true">RAND()</f>
        <v>0.856007377026534</v>
      </c>
      <c r="R730" s="30" t="n">
        <f aca="true">RAND()</f>
        <v>0.394791562799599</v>
      </c>
      <c r="S730" s="32" t="n">
        <f aca="false">IF($D$9=$B$9,$B$9,IF(R730&lt;($C$9-$B$9)/($D$9-$B$9),$B$9+SQRT(R730*($D$9-$B$9)*($C$9-$B$9)),$D$9-SQRT((1-R730)*($D$9-$B$9)*($D$9-$C$9))))</f>
        <v>0</v>
      </c>
    </row>
    <row r="731" customFormat="false" ht="15" hidden="false" customHeight="false" outlineLevel="0" collapsed="false">
      <c r="A731" s="30" t="n">
        <v>711</v>
      </c>
      <c r="F731" s="31" t="n">
        <f aca="false">IF($D$4=$B$4,$B$4,IF(M731&lt;($C$4-$B$4)/($D$4-$B$4),$B$4+SQRT(M731*($D$4-$B$4)*($C$4-$B$4)),$D$4-SQRT((1-M731)*($D$4-$B$4)*($D$4-$C$4))))</f>
        <v>0.893121999097519</v>
      </c>
      <c r="G731" s="31" t="n">
        <f aca="false">IF($D$5=$B$5,$B$5,IF(N731&lt;($C$5-$B$5)/($D$5-$B$5),$B$5+SQRT(N731*($D$5-$B$5)*($C$5-$B$5)),$D$5-SQRT((1-N731)*($D$5-$B$5)*($D$5-$C$5))))</f>
        <v>0.775888917658786</v>
      </c>
      <c r="H731" s="30" t="n">
        <f aca="false">IF($D$6=$B$6,$B$6,IF(O731&lt;($C$6-$B$6)/($D$6-$B$6),$B$6+SQRT(O731*($D$6-$B$6)*($C$6-$B$6)),$D$6-SQRT((1-O731)*($D$6-$B$6)*($D$6-$C$6))))</f>
        <v>1052185.43379993</v>
      </c>
      <c r="I731" s="30" t="n">
        <f aca="false">IF($D$7=$B$7,$B$7,IF(P731&lt;($C$7-$B$7)/($D$7-$B$7),$B$7+SQRT(P731*($D$7-$B$7)*($C$7-$B$7)),$D$7-SQRT((1-P731)*($D$7-$B$7)*($D$7-$C$7))))</f>
        <v>0.959088695340048</v>
      </c>
      <c r="J731" s="30" t="n">
        <f aca="false">IF($D$8=$B$8,$B$8,IF(Q731&lt;($C$8-$B$8)/($D$8-$B$8),$B$8+SQRT(Q731*($D$8-$B$8)*($C$8-$B$8)),$D$8-SQRT((1-Q731)*($D$8-$B$8)*($D$8-$C$8))))</f>
        <v>0.182007567193385</v>
      </c>
      <c r="K731" s="30" t="n">
        <f aca="false">F731*G731*H731*(1-I731*J731)+S731*(1-J731)</f>
        <v>601848.794111881</v>
      </c>
      <c r="L731" s="30" t="n">
        <f aca="false">K731-F731*G731*H731*(1-I731)</f>
        <v>572019.295733741</v>
      </c>
      <c r="M731" s="30" t="n">
        <f aca="true">RAND()</f>
        <v>0.745922130708446</v>
      </c>
      <c r="N731" s="30" t="n">
        <f aca="true">RAND()</f>
        <v>0.515615189252986</v>
      </c>
      <c r="O731" s="30" t="n">
        <f aca="true">RAND()</f>
        <v>0.401098365399312</v>
      </c>
      <c r="P731" s="30" t="n">
        <f aca="true">RAND()</f>
        <v>0.88787624036376</v>
      </c>
      <c r="Q731" s="30" t="n">
        <f aca="true">RAND()</f>
        <v>0.978418157446629</v>
      </c>
      <c r="R731" s="30" t="n">
        <f aca="true">RAND()</f>
        <v>0.287644268742696</v>
      </c>
      <c r="S731" s="32" t="n">
        <f aca="false">IF($D$9=$B$9,$B$9,IF(R731&lt;($C$9-$B$9)/($D$9-$B$9),$B$9+SQRT(R731*($D$9-$B$9)*($C$9-$B$9)),$D$9-SQRT((1-R731)*($D$9-$B$9)*($D$9-$C$9))))</f>
        <v>0</v>
      </c>
    </row>
    <row r="732" customFormat="false" ht="15" hidden="false" customHeight="false" outlineLevel="0" collapsed="false">
      <c r="A732" s="30" t="n">
        <v>712</v>
      </c>
      <c r="F732" s="31" t="n">
        <f aca="false">IF($D$4=$B$4,$B$4,IF(M732&lt;($C$4-$B$4)/($D$4-$B$4),$B$4+SQRT(M732*($D$4-$B$4)*($C$4-$B$4)),$D$4-SQRT((1-M732)*($D$4-$B$4)*($D$4-$C$4))))</f>
        <v>0.9177614185966</v>
      </c>
      <c r="G732" s="31" t="n">
        <f aca="false">IF($D$5=$B$5,$B$5,IF(N732&lt;($C$5-$B$5)/($D$5-$B$5),$B$5+SQRT(N732*($D$5-$B$5)*($C$5-$B$5)),$D$5-SQRT((1-N732)*($D$5-$B$5)*($D$5-$C$5))))</f>
        <v>0.80370304191291</v>
      </c>
      <c r="H732" s="30" t="n">
        <f aca="false">IF($D$6=$B$6,$B$6,IF(O732&lt;($C$6-$B$6)/($D$6-$B$6),$B$6+SQRT(O732*($D$6-$B$6)*($C$6-$B$6)),$D$6-SQRT((1-O732)*($D$6-$B$6)*($D$6-$C$6))))</f>
        <v>799836.646483631</v>
      </c>
      <c r="I732" s="30" t="n">
        <f aca="false">IF($D$7=$B$7,$B$7,IF(P732&lt;($C$7-$B$7)/($D$7-$B$7),$B$7+SQRT(P732*($D$7-$B$7)*($C$7-$B$7)),$D$7-SQRT((1-P732)*($D$7-$B$7)*($D$7-$C$7))))</f>
        <v>0.962710741942969</v>
      </c>
      <c r="J732" s="30" t="n">
        <f aca="false">IF($D$8=$B$8,$B$8,IF(Q732&lt;($C$8-$B$8)/($D$8-$B$8),$B$8+SQRT(Q732*($D$8-$B$8)*($C$8-$B$8)),$D$8-SQRT((1-Q732)*($D$8-$B$8)*($D$8-$C$8))))</f>
        <v>0.157795408562705</v>
      </c>
      <c r="K732" s="30" t="n">
        <f aca="false">F732*G732*H732*(1-I732*J732)+S732*(1-J732)</f>
        <v>500343.158794414</v>
      </c>
      <c r="L732" s="30" t="n">
        <f aca="false">K732-F732*G732*H732*(1-I732)</f>
        <v>478343.778385159</v>
      </c>
      <c r="M732" s="30" t="n">
        <f aca="true">RAND()</f>
        <v>0.91685390952771</v>
      </c>
      <c r="N732" s="30" t="n">
        <f aca="true">RAND()</f>
        <v>0.690896528772441</v>
      </c>
      <c r="O732" s="30" t="n">
        <f aca="true">RAND()</f>
        <v>0.119869352766066</v>
      </c>
      <c r="P732" s="30" t="n">
        <f aca="true">RAND()</f>
        <v>0.923354245086508</v>
      </c>
      <c r="Q732" s="30" t="n">
        <f aca="true">RAND()</f>
        <v>0.881251497440736</v>
      </c>
      <c r="R732" s="30" t="n">
        <f aca="true">RAND()</f>
        <v>0.114507739129655</v>
      </c>
      <c r="S732" s="32" t="n">
        <f aca="false">IF($D$9=$B$9,$B$9,IF(R732&lt;($C$9-$B$9)/($D$9-$B$9),$B$9+SQRT(R732*($D$9-$B$9)*($C$9-$B$9)),$D$9-SQRT((1-R732)*($D$9-$B$9)*($D$9-$C$9))))</f>
        <v>0</v>
      </c>
    </row>
    <row r="733" customFormat="false" ht="15" hidden="false" customHeight="false" outlineLevel="0" collapsed="false">
      <c r="A733" s="30" t="n">
        <v>713</v>
      </c>
      <c r="F733" s="31" t="n">
        <f aca="false">IF($D$4=$B$4,$B$4,IF(M733&lt;($C$4-$B$4)/($D$4-$B$4),$B$4+SQRT(M733*($D$4-$B$4)*($C$4-$B$4)),$D$4-SQRT((1-M733)*($D$4-$B$4)*($D$4-$C$4))))</f>
        <v>0.895917781260529</v>
      </c>
      <c r="G733" s="31" t="n">
        <f aca="false">IF($D$5=$B$5,$B$5,IF(N733&lt;($C$5-$B$5)/($D$5-$B$5),$B$5+SQRT(N733*($D$5-$B$5)*($C$5-$B$5)),$D$5-SQRT((1-N733)*($D$5-$B$5)*($D$5-$C$5))))</f>
        <v>0.686369240387005</v>
      </c>
      <c r="H733" s="30" t="n">
        <f aca="false">IF($D$6=$B$6,$B$6,IF(O733&lt;($C$6-$B$6)/($D$6-$B$6),$B$6+SQRT(O733*($D$6-$B$6)*($C$6-$B$6)),$D$6-SQRT((1-O733)*($D$6-$B$6)*($D$6-$C$6))))</f>
        <v>1523446.18018243</v>
      </c>
      <c r="I733" s="30" t="n">
        <f aca="false">IF($D$7=$B$7,$B$7,IF(P733&lt;($C$7-$B$7)/($D$7-$B$7),$B$7+SQRT(P733*($D$7-$B$7)*($C$7-$B$7)),$D$7-SQRT((1-P733)*($D$7-$B$7)*($D$7-$C$7))))</f>
        <v>0.911956706610553</v>
      </c>
      <c r="J733" s="30" t="n">
        <f aca="false">IF($D$8=$B$8,$B$8,IF(Q733&lt;($C$8-$B$8)/($D$8-$B$8),$B$8+SQRT(Q733*($D$8-$B$8)*($C$8-$B$8)),$D$8-SQRT((1-Q733)*($D$8-$B$8)*($D$8-$C$8))))</f>
        <v>0.124398286901823</v>
      </c>
      <c r="K733" s="30" t="n">
        <f aca="false">F733*G733*H733*(1-I733*J733)+S733*(1-J733)</f>
        <v>830535.787540452</v>
      </c>
      <c r="L733" s="30" t="n">
        <f aca="false">K733-F733*G733*H733*(1-I733)</f>
        <v>748055.652310839</v>
      </c>
      <c r="M733" s="30" t="n">
        <f aca="true">RAND()</f>
        <v>0.767675540280972</v>
      </c>
      <c r="N733" s="30" t="n">
        <f aca="true">RAND()</f>
        <v>0.124327428083805</v>
      </c>
      <c r="O733" s="30" t="n">
        <f aca="true">RAND()</f>
        <v>0.848597637878191</v>
      </c>
      <c r="P733" s="30" t="n">
        <f aca="true">RAND()</f>
        <v>0.295279499540477</v>
      </c>
      <c r="Q733" s="30" t="n">
        <f aca="true">RAND()</f>
        <v>0.61895873177473</v>
      </c>
      <c r="R733" s="30" t="n">
        <f aca="true">RAND()</f>
        <v>0.0852894842048534</v>
      </c>
      <c r="S733" s="32" t="n">
        <f aca="false">IF($D$9=$B$9,$B$9,IF(R733&lt;($C$9-$B$9)/($D$9-$B$9),$B$9+SQRT(R733*($D$9-$B$9)*($C$9-$B$9)),$D$9-SQRT((1-R733)*($D$9-$B$9)*($D$9-$C$9))))</f>
        <v>0</v>
      </c>
    </row>
    <row r="734" customFormat="false" ht="15" hidden="false" customHeight="false" outlineLevel="0" collapsed="false">
      <c r="A734" s="30" t="n">
        <v>714</v>
      </c>
      <c r="F734" s="31" t="n">
        <f aca="false">IF($D$4=$B$4,$B$4,IF(M734&lt;($C$4-$B$4)/($D$4-$B$4),$B$4+SQRT(M734*($D$4-$B$4)*($C$4-$B$4)),$D$4-SQRT((1-M734)*($D$4-$B$4)*($D$4-$C$4))))</f>
        <v>0.940611363736482</v>
      </c>
      <c r="G734" s="31" t="n">
        <f aca="false">IF($D$5=$B$5,$B$5,IF(N734&lt;($C$5-$B$5)/($D$5-$B$5),$B$5+SQRT(N734*($D$5-$B$5)*($C$5-$B$5)),$D$5-SQRT((1-N734)*($D$5-$B$5)*($D$5-$C$5))))</f>
        <v>0.77102450999981</v>
      </c>
      <c r="H734" s="30" t="n">
        <f aca="false">IF($D$6=$B$6,$B$6,IF(O734&lt;($C$6-$B$6)/($D$6-$B$6),$B$6+SQRT(O734*($D$6-$B$6)*($C$6-$B$6)),$D$6-SQRT((1-O734)*($D$6-$B$6)*($D$6-$C$6))))</f>
        <v>647063.377565636</v>
      </c>
      <c r="I734" s="30" t="n">
        <f aca="false">IF($D$7=$B$7,$B$7,IF(P734&lt;($C$7-$B$7)/($D$7-$B$7),$B$7+SQRT(P734*($D$7-$B$7)*($C$7-$B$7)),$D$7-SQRT((1-P734)*($D$7-$B$7)*($D$7-$C$7))))</f>
        <v>0.896181165354112</v>
      </c>
      <c r="J734" s="30" t="n">
        <f aca="false">IF($D$8=$B$8,$B$8,IF(Q734&lt;($C$8-$B$8)/($D$8-$B$8),$B$8+SQRT(Q734*($D$8-$B$8)*($C$8-$B$8)),$D$8-SQRT((1-Q734)*($D$8-$B$8)*($D$8-$C$8))))</f>
        <v>0.106783585388394</v>
      </c>
      <c r="K734" s="30" t="n">
        <f aca="false">F734*G734*H734*(1-I734*J734)+S734*(1-J734)</f>
        <v>424364.442158589</v>
      </c>
      <c r="L734" s="30" t="n">
        <f aca="false">K734-F734*G734*H734*(1-I734)</f>
        <v>375645.104515301</v>
      </c>
      <c r="M734" s="30" t="n">
        <f aca="true">RAND()</f>
        <v>0.992948280728908</v>
      </c>
      <c r="N734" s="30" t="n">
        <f aca="true">RAND()</f>
        <v>0.487489717011254</v>
      </c>
      <c r="O734" s="30" t="n">
        <f aca="true">RAND()</f>
        <v>0.0288368493613503</v>
      </c>
      <c r="P734" s="30" t="n">
        <f aca="true">RAND()</f>
        <v>0.164053848727984</v>
      </c>
      <c r="Q734" s="30" t="n">
        <f aca="true">RAND()</f>
        <v>0.420713336463808</v>
      </c>
      <c r="R734" s="30" t="n">
        <f aca="true">RAND()</f>
        <v>0.59937129658392</v>
      </c>
      <c r="S734" s="32" t="n">
        <f aca="false">IF($D$9=$B$9,$B$9,IF(R734&lt;($C$9-$B$9)/($D$9-$B$9),$B$9+SQRT(R734*($D$9-$B$9)*($C$9-$B$9)),$D$9-SQRT((1-R734)*($D$9-$B$9)*($D$9-$C$9))))</f>
        <v>0</v>
      </c>
    </row>
    <row r="735" customFormat="false" ht="15" hidden="false" customHeight="false" outlineLevel="0" collapsed="false">
      <c r="A735" s="30" t="n">
        <v>715</v>
      </c>
      <c r="F735" s="31" t="n">
        <f aca="false">IF($D$4=$B$4,$B$4,IF(M735&lt;($C$4-$B$4)/($D$4-$B$4),$B$4+SQRT(M735*($D$4-$B$4)*($C$4-$B$4)),$D$4-SQRT((1-M735)*($D$4-$B$4)*($D$4-$C$4))))</f>
        <v>0.757722844679037</v>
      </c>
      <c r="G735" s="31" t="n">
        <f aca="false">IF($D$5=$B$5,$B$5,IF(N735&lt;($C$5-$B$5)/($D$5-$B$5),$B$5+SQRT(N735*($D$5-$B$5)*($C$5-$B$5)),$D$5-SQRT((1-N735)*($D$5-$B$5)*($D$5-$C$5))))</f>
        <v>0.800314049843287</v>
      </c>
      <c r="H735" s="30" t="n">
        <f aca="false">IF($D$6=$B$6,$B$6,IF(O735&lt;($C$6-$B$6)/($D$6-$B$6),$B$6+SQRT(O735*($D$6-$B$6)*($C$6-$B$6)),$D$6-SQRT((1-O735)*($D$6-$B$6)*($D$6-$C$6))))</f>
        <v>855862.899307667</v>
      </c>
      <c r="I735" s="30" t="n">
        <f aca="false">IF($D$7=$B$7,$B$7,IF(P735&lt;($C$7-$B$7)/($D$7-$B$7),$B$7+SQRT(P735*($D$7-$B$7)*($C$7-$B$7)),$D$7-SQRT((1-P735)*($D$7-$B$7)*($D$7-$C$7))))</f>
        <v>0.94854287575435</v>
      </c>
      <c r="J735" s="30" t="n">
        <f aca="false">IF($D$8=$B$8,$B$8,IF(Q735&lt;($C$8-$B$8)/($D$8-$B$8),$B$8+SQRT(Q735*($D$8-$B$8)*($C$8-$B$8)),$D$8-SQRT((1-Q735)*($D$8-$B$8)*($D$8-$C$8))))</f>
        <v>0.182921545307066</v>
      </c>
      <c r="K735" s="30" t="n">
        <f aca="false">F735*G735*H735*(1-I735*J735)+S735*(1-J735)</f>
        <v>428956.436749199</v>
      </c>
      <c r="L735" s="30" t="n">
        <f aca="false">K735-F735*G735*H735*(1-I735)</f>
        <v>402249.717915564</v>
      </c>
      <c r="M735" s="30" t="n">
        <f aca="true">RAND()</f>
        <v>0.0666385359568052</v>
      </c>
      <c r="N735" s="30" t="n">
        <f aca="true">RAND()</f>
        <v>0.668757044711775</v>
      </c>
      <c r="O735" s="30" t="n">
        <f aca="true">RAND()</f>
        <v>0.168851204138211</v>
      </c>
      <c r="P735" s="30" t="n">
        <f aca="true">RAND()</f>
        <v>0.746976797072092</v>
      </c>
      <c r="Q735" s="30" t="n">
        <f aca="true">RAND()</f>
        <v>0.980555092353426</v>
      </c>
      <c r="R735" s="30" t="n">
        <f aca="true">RAND()</f>
        <v>0.179329027979681</v>
      </c>
      <c r="S735" s="32" t="n">
        <f aca="false">IF($D$9=$B$9,$B$9,IF(R735&lt;($C$9-$B$9)/($D$9-$B$9),$B$9+SQRT(R735*($D$9-$B$9)*($C$9-$B$9)),$D$9-SQRT((1-R735)*($D$9-$B$9)*($D$9-$C$9))))</f>
        <v>0</v>
      </c>
    </row>
    <row r="736" customFormat="false" ht="15" hidden="false" customHeight="false" outlineLevel="0" collapsed="false">
      <c r="A736" s="30" t="n">
        <v>716</v>
      </c>
      <c r="F736" s="31" t="n">
        <f aca="false">IF($D$4=$B$4,$B$4,IF(M736&lt;($C$4-$B$4)/($D$4-$B$4),$B$4+SQRT(M736*($D$4-$B$4)*($C$4-$B$4)),$D$4-SQRT((1-M736)*($D$4-$B$4)*($D$4-$C$4))))</f>
        <v>0.890712750023135</v>
      </c>
      <c r="G736" s="31" t="n">
        <f aca="false">IF($D$5=$B$5,$B$5,IF(N736&lt;($C$5-$B$5)/($D$5-$B$5),$B$5+SQRT(N736*($D$5-$B$5)*($C$5-$B$5)),$D$5-SQRT((1-N736)*($D$5-$B$5)*($D$5-$C$5))))</f>
        <v>0.827140896366795</v>
      </c>
      <c r="H736" s="30" t="n">
        <f aca="false">IF($D$6=$B$6,$B$6,IF(O736&lt;($C$6-$B$6)/($D$6-$B$6),$B$6+SQRT(O736*($D$6-$B$6)*($C$6-$B$6)),$D$6-SQRT((1-O736)*($D$6-$B$6)*($D$6-$C$6))))</f>
        <v>857640.968756698</v>
      </c>
      <c r="I736" s="30" t="n">
        <f aca="false">IF($D$7=$B$7,$B$7,IF(P736&lt;($C$7-$B$7)/($D$7-$B$7),$B$7+SQRT(P736*($D$7-$B$7)*($C$7-$B$7)),$D$7-SQRT((1-P736)*($D$7-$B$7)*($D$7-$C$7))))</f>
        <v>0.932167792330551</v>
      </c>
      <c r="J736" s="30" t="n">
        <f aca="false">IF($D$8=$B$8,$B$8,IF(Q736&lt;($C$8-$B$8)/($D$8-$B$8),$B$8+SQRT(Q736*($D$8-$B$8)*($C$8-$B$8)),$D$8-SQRT((1-Q736)*($D$8-$B$8)*($D$8-$C$8))))</f>
        <v>0.102687205119483</v>
      </c>
      <c r="K736" s="30" t="n">
        <f aca="false">F736*G736*H736*(1-I736*J736)+S736*(1-J736)</f>
        <v>571379.676172059</v>
      </c>
      <c r="L736" s="30" t="n">
        <f aca="false">K736-F736*G736*H736*(1-I736)</f>
        <v>528519.037937977</v>
      </c>
      <c r="M736" s="30" t="n">
        <f aca="true">RAND()</f>
        <v>0.727427060427732</v>
      </c>
      <c r="N736" s="30" t="n">
        <f aca="true">RAND()</f>
        <v>0.823051700592194</v>
      </c>
      <c r="O736" s="30" t="n">
        <f aca="true">RAND()</f>
        <v>0.170542750044306</v>
      </c>
      <c r="P736" s="30" t="n">
        <f aca="true">RAND()</f>
        <v>0.51934969972897</v>
      </c>
      <c r="Q736" s="30" t="n">
        <f aca="true">RAND()</f>
        <v>0.368681330169494</v>
      </c>
      <c r="R736" s="30" t="n">
        <f aca="true">RAND()</f>
        <v>0.445473943795614</v>
      </c>
      <c r="S736" s="32" t="n">
        <f aca="false">IF($D$9=$B$9,$B$9,IF(R736&lt;($C$9-$B$9)/($D$9-$B$9),$B$9+SQRT(R736*($D$9-$B$9)*($C$9-$B$9)),$D$9-SQRT((1-R736)*($D$9-$B$9)*($D$9-$C$9))))</f>
        <v>0</v>
      </c>
    </row>
    <row r="737" customFormat="false" ht="15" hidden="false" customHeight="false" outlineLevel="0" collapsed="false">
      <c r="A737" s="30" t="n">
        <v>717</v>
      </c>
      <c r="F737" s="31" t="n">
        <f aca="false">IF($D$4=$B$4,$B$4,IF(M737&lt;($C$4-$B$4)/($D$4-$B$4),$B$4+SQRT(M737*($D$4-$B$4)*($C$4-$B$4)),$D$4-SQRT((1-M737)*($D$4-$B$4)*($D$4-$C$4))))</f>
        <v>0.834320528648275</v>
      </c>
      <c r="G737" s="31" t="n">
        <f aca="false">IF($D$5=$B$5,$B$5,IF(N737&lt;($C$5-$B$5)/($D$5-$B$5),$B$5+SQRT(N737*($D$5-$B$5)*($C$5-$B$5)),$D$5-SQRT((1-N737)*($D$5-$B$5)*($D$5-$C$5))))</f>
        <v>0.771665195116131</v>
      </c>
      <c r="H737" s="30" t="n">
        <f aca="false">IF($D$6=$B$6,$B$6,IF(O737&lt;($C$6-$B$6)/($D$6-$B$6),$B$6+SQRT(O737*($D$6-$B$6)*($C$6-$B$6)),$D$6-SQRT((1-O737)*($D$6-$B$6)*($D$6-$C$6))))</f>
        <v>1312811.2981802</v>
      </c>
      <c r="I737" s="30" t="n">
        <f aca="false">IF($D$7=$B$7,$B$7,IF(P737&lt;($C$7-$B$7)/($D$7-$B$7),$B$7+SQRT(P737*($D$7-$B$7)*($C$7-$B$7)),$D$7-SQRT((1-P737)*($D$7-$B$7)*($D$7-$C$7))))</f>
        <v>0.963649953585833</v>
      </c>
      <c r="J737" s="30" t="n">
        <f aca="false">IF($D$8=$B$8,$B$8,IF(Q737&lt;($C$8-$B$8)/($D$8-$B$8),$B$8+SQRT(Q737*($D$8-$B$8)*($C$8-$B$8)),$D$8-SQRT((1-Q737)*($D$8-$B$8)*($D$8-$C$8))))</f>
        <v>0.100421088619425</v>
      </c>
      <c r="K737" s="30" t="n">
        <f aca="false">F737*G737*H737*(1-I737*J737)+S737*(1-J737)</f>
        <v>763417.529246223</v>
      </c>
      <c r="L737" s="30" t="n">
        <f aca="false">K737-F737*G737*H737*(1-I737)</f>
        <v>732694.140402345</v>
      </c>
      <c r="M737" s="30" t="n">
        <f aca="true">RAND()</f>
        <v>0.360840088327042</v>
      </c>
      <c r="N737" s="30" t="n">
        <f aca="true">RAND()</f>
        <v>0.491148986904319</v>
      </c>
      <c r="O737" s="30" t="n">
        <f aca="true">RAND()</f>
        <v>0.685181125394145</v>
      </c>
      <c r="P737" s="30" t="n">
        <f aca="true">RAND()</f>
        <v>0.931455380065277</v>
      </c>
      <c r="Q737" s="30" t="n">
        <f aca="true">RAND()</f>
        <v>0.338936027217307</v>
      </c>
      <c r="R737" s="30" t="n">
        <f aca="true">RAND()</f>
        <v>0.929162736145544</v>
      </c>
      <c r="S737" s="32" t="n">
        <f aca="false">IF($D$9=$B$9,$B$9,IF(R737&lt;($C$9-$B$9)/($D$9-$B$9),$B$9+SQRT(R737*($D$9-$B$9)*($C$9-$B$9)),$D$9-SQRT((1-R737)*($D$9-$B$9)*($D$9-$C$9))))</f>
        <v>0</v>
      </c>
    </row>
    <row r="738" customFormat="false" ht="15" hidden="false" customHeight="false" outlineLevel="0" collapsed="false">
      <c r="A738" s="30" t="n">
        <v>718</v>
      </c>
      <c r="F738" s="31" t="n">
        <f aca="false">IF($D$4=$B$4,$B$4,IF(M738&lt;($C$4-$B$4)/($D$4-$B$4),$B$4+SQRT(M738*($D$4-$B$4)*($C$4-$B$4)),$D$4-SQRT((1-M738)*($D$4-$B$4)*($D$4-$C$4))))</f>
        <v>0.865782646088683</v>
      </c>
      <c r="G738" s="31" t="n">
        <f aca="false">IF($D$5=$B$5,$B$5,IF(N738&lt;($C$5-$B$5)/($D$5-$B$5),$B$5+SQRT(N738*($D$5-$B$5)*($C$5-$B$5)),$D$5-SQRT((1-N738)*($D$5-$B$5)*($D$5-$C$5))))</f>
        <v>0.874408199519458</v>
      </c>
      <c r="H738" s="30" t="n">
        <f aca="false">IF($D$6=$B$6,$B$6,IF(O738&lt;($C$6-$B$6)/($D$6-$B$6),$B$6+SQRT(O738*($D$6-$B$6)*($C$6-$B$6)),$D$6-SQRT((1-O738)*($D$6-$B$6)*($D$6-$C$6))))</f>
        <v>1421175.83817072</v>
      </c>
      <c r="I738" s="30" t="n">
        <f aca="false">IF($D$7=$B$7,$B$7,IF(P738&lt;($C$7-$B$7)/($D$7-$B$7),$B$7+SQRT(P738*($D$7-$B$7)*($C$7-$B$7)),$D$7-SQRT((1-P738)*($D$7-$B$7)*($D$7-$C$7))))</f>
        <v>0.972259469991332</v>
      </c>
      <c r="J738" s="30" t="n">
        <f aca="false">IF($D$8=$B$8,$B$8,IF(Q738&lt;($C$8-$B$8)/($D$8-$B$8),$B$8+SQRT(Q738*($D$8-$B$8)*($C$8-$B$8)),$D$8-SQRT((1-Q738)*($D$8-$B$8)*($D$8-$C$8))))</f>
        <v>0.108410679981994</v>
      </c>
      <c r="K738" s="30" t="n">
        <f aca="false">F738*G738*H738*(1-I738*J738)+S738*(1-J738)</f>
        <v>962494.374933948</v>
      </c>
      <c r="L738" s="30" t="n">
        <f aca="false">K738-F738*G738*H738*(1-I738)</f>
        <v>932648.407027662</v>
      </c>
      <c r="M738" s="30" t="n">
        <f aca="true">RAND()</f>
        <v>0.549677714883308</v>
      </c>
      <c r="N738" s="30" t="n">
        <f aca="true">RAND()</f>
        <v>0.978168658272138</v>
      </c>
      <c r="O738" s="30" t="n">
        <f aca="true">RAND()</f>
        <v>0.776641726455089</v>
      </c>
      <c r="P738" s="30" t="n">
        <f aca="true">RAND()</f>
        <v>0.984636973124338</v>
      </c>
      <c r="Q738" s="30" t="n">
        <f aca="true">RAND()</f>
        <v>0.44075976390928</v>
      </c>
      <c r="R738" s="30" t="n">
        <f aca="true">RAND()</f>
        <v>0.71505917215323</v>
      </c>
      <c r="S738" s="32" t="n">
        <f aca="false">IF($D$9=$B$9,$B$9,IF(R738&lt;($C$9-$B$9)/($D$9-$B$9),$B$9+SQRT(R738*($D$9-$B$9)*($C$9-$B$9)),$D$9-SQRT((1-R738)*($D$9-$B$9)*($D$9-$C$9))))</f>
        <v>0</v>
      </c>
    </row>
    <row r="739" customFormat="false" ht="15" hidden="false" customHeight="false" outlineLevel="0" collapsed="false">
      <c r="A739" s="30" t="n">
        <v>719</v>
      </c>
      <c r="F739" s="31" t="n">
        <f aca="false">IF($D$4=$B$4,$B$4,IF(M739&lt;($C$4-$B$4)/($D$4-$B$4),$B$4+SQRT(M739*($D$4-$B$4)*($C$4-$B$4)),$D$4-SQRT((1-M739)*($D$4-$B$4)*($D$4-$C$4))))</f>
        <v>0.940002923411237</v>
      </c>
      <c r="G739" s="31" t="n">
        <f aca="false">IF($D$5=$B$5,$B$5,IF(N739&lt;($C$5-$B$5)/($D$5-$B$5),$B$5+SQRT(N739*($D$5-$B$5)*($C$5-$B$5)),$D$5-SQRT((1-N739)*($D$5-$B$5)*($D$5-$C$5))))</f>
        <v>0.826658175942994</v>
      </c>
      <c r="H739" s="30" t="n">
        <f aca="false">IF($D$6=$B$6,$B$6,IF(O739&lt;($C$6-$B$6)/($D$6-$B$6),$B$6+SQRT(O739*($D$6-$B$6)*($C$6-$B$6)),$D$6-SQRT((1-O739)*($D$6-$B$6)*($D$6-$C$6))))</f>
        <v>1383504.80768229</v>
      </c>
      <c r="I739" s="30" t="n">
        <f aca="false">IF($D$7=$B$7,$B$7,IF(P739&lt;($C$7-$B$7)/($D$7-$B$7),$B$7+SQRT(P739*($D$7-$B$7)*($C$7-$B$7)),$D$7-SQRT((1-P739)*($D$7-$B$7)*($D$7-$C$7))))</f>
        <v>0.95749048672248</v>
      </c>
      <c r="J739" s="30" t="n">
        <f aca="false">IF($D$8=$B$8,$B$8,IF(Q739&lt;($C$8-$B$8)/($D$8-$B$8),$B$8+SQRT(Q739*($D$8-$B$8)*($C$8-$B$8)),$D$8-SQRT((1-Q739)*($D$8-$B$8)*($D$8-$C$8))))</f>
        <v>0.116459018822571</v>
      </c>
      <c r="K739" s="30" t="n">
        <f aca="false">F739*G739*H739*(1-I739*J739)+S739*(1-J739)</f>
        <v>955188.680749385</v>
      </c>
      <c r="L739" s="30" t="n">
        <f aca="false">K739-F739*G739*H739*(1-I739)</f>
        <v>909488.0730831</v>
      </c>
      <c r="M739" s="30" t="n">
        <f aca="true">RAND()</f>
        <v>0.992004676774272</v>
      </c>
      <c r="N739" s="30" t="n">
        <f aca="true">RAND()</f>
        <v>0.820699228133038</v>
      </c>
      <c r="O739" s="30" t="n">
        <f aca="true">RAND()</f>
        <v>0.74662245189943</v>
      </c>
      <c r="P739" s="30" t="n">
        <f aca="true">RAND()</f>
        <v>0.870082515899783</v>
      </c>
      <c r="Q739" s="30" t="n">
        <f aca="true">RAND()</f>
        <v>0.534726964260834</v>
      </c>
      <c r="R739" s="30" t="n">
        <f aca="true">RAND()</f>
        <v>0.885429516607901</v>
      </c>
      <c r="S739" s="32" t="n">
        <f aca="false">IF($D$9=$B$9,$B$9,IF(R739&lt;($C$9-$B$9)/($D$9-$B$9),$B$9+SQRT(R739*($D$9-$B$9)*($C$9-$B$9)),$D$9-SQRT((1-R739)*($D$9-$B$9)*($D$9-$C$9))))</f>
        <v>0</v>
      </c>
    </row>
    <row r="740" customFormat="false" ht="15" hidden="false" customHeight="false" outlineLevel="0" collapsed="false">
      <c r="A740" s="30" t="n">
        <v>720</v>
      </c>
      <c r="F740" s="31" t="n">
        <f aca="false">IF($D$4=$B$4,$B$4,IF(M740&lt;($C$4-$B$4)/($D$4-$B$4),$B$4+SQRT(M740*($D$4-$B$4)*($C$4-$B$4)),$D$4-SQRT((1-M740)*($D$4-$B$4)*($D$4-$C$4))))</f>
        <v>0.782630759762311</v>
      </c>
      <c r="G740" s="31" t="n">
        <f aca="false">IF($D$5=$B$5,$B$5,IF(N740&lt;($C$5-$B$5)/($D$5-$B$5),$B$5+SQRT(N740*($D$5-$B$5)*($C$5-$B$5)),$D$5-SQRT((1-N740)*($D$5-$B$5)*($D$5-$C$5))))</f>
        <v>0.792875237530642</v>
      </c>
      <c r="H740" s="30" t="n">
        <f aca="false">IF($D$6=$B$6,$B$6,IF(O740&lt;($C$6-$B$6)/($D$6-$B$6),$B$6+SQRT(O740*($D$6-$B$6)*($C$6-$B$6)),$D$6-SQRT((1-O740)*($D$6-$B$6)*($D$6-$C$6))))</f>
        <v>1411104.81838589</v>
      </c>
      <c r="I740" s="30" t="n">
        <f aca="false">IF($D$7=$B$7,$B$7,IF(P740&lt;($C$7-$B$7)/($D$7-$B$7),$B$7+SQRT(P740*($D$7-$B$7)*($C$7-$B$7)),$D$7-SQRT((1-P740)*($D$7-$B$7)*($D$7-$C$7))))</f>
        <v>0.940338873417009</v>
      </c>
      <c r="J740" s="30" t="n">
        <f aca="false">IF($D$8=$B$8,$B$8,IF(Q740&lt;($C$8-$B$8)/($D$8-$B$8),$B$8+SQRT(Q740*($D$8-$B$8)*($C$8-$B$8)),$D$8-SQRT((1-Q740)*($D$8-$B$8)*($D$8-$C$8))))</f>
        <v>0.103843115664934</v>
      </c>
      <c r="K740" s="30" t="n">
        <f aca="false">F740*G740*H740*(1-I740*J740)+S740*(1-J740)</f>
        <v>790127.47387245</v>
      </c>
      <c r="L740" s="30" t="n">
        <f aca="false">K740-F740*G740*H740*(1-I740)</f>
        <v>737886.352310001</v>
      </c>
      <c r="M740" s="30" t="n">
        <f aca="true">RAND()</f>
        <v>0.136556849177934</v>
      </c>
      <c r="N740" s="30" t="n">
        <f aca="true">RAND()</f>
        <v>0.620014287541692</v>
      </c>
      <c r="O740" s="30" t="n">
        <f aca="true">RAND()</f>
        <v>0.768801643381123</v>
      </c>
      <c r="P740" s="30" t="n">
        <f aca="true">RAND()</f>
        <v>0.627777850019571</v>
      </c>
      <c r="Q740" s="30" t="n">
        <f aca="true">RAND()</f>
        <v>0.383590239664847</v>
      </c>
      <c r="R740" s="30" t="n">
        <f aca="true">RAND()</f>
        <v>0.532686798439094</v>
      </c>
      <c r="S740" s="32" t="n">
        <f aca="false">IF($D$9=$B$9,$B$9,IF(R740&lt;($C$9-$B$9)/($D$9-$B$9),$B$9+SQRT(R740*($D$9-$B$9)*($C$9-$B$9)),$D$9-SQRT((1-R740)*($D$9-$B$9)*($D$9-$C$9))))</f>
        <v>0</v>
      </c>
    </row>
    <row r="741" customFormat="false" ht="15" hidden="false" customHeight="false" outlineLevel="0" collapsed="false">
      <c r="A741" s="30" t="n">
        <v>721</v>
      </c>
      <c r="F741" s="31" t="n">
        <f aca="false">IF($D$4=$B$4,$B$4,IF(M741&lt;($C$4-$B$4)/($D$4-$B$4),$B$4+SQRT(M741*($D$4-$B$4)*($C$4-$B$4)),$D$4-SQRT((1-M741)*($D$4-$B$4)*($D$4-$C$4))))</f>
        <v>0.799145510110557</v>
      </c>
      <c r="G741" s="31" t="n">
        <f aca="false">IF($D$5=$B$5,$B$5,IF(N741&lt;($C$5-$B$5)/($D$5-$B$5),$B$5+SQRT(N741*($D$5-$B$5)*($C$5-$B$5)),$D$5-SQRT((1-N741)*($D$5-$B$5)*($D$5-$C$5))))</f>
        <v>0.742205281132603</v>
      </c>
      <c r="H741" s="30" t="n">
        <f aca="false">IF($D$6=$B$6,$B$6,IF(O741&lt;($C$6-$B$6)/($D$6-$B$6),$B$6+SQRT(O741*($D$6-$B$6)*($C$6-$B$6)),$D$6-SQRT((1-O741)*($D$6-$B$6)*($D$6-$C$6))))</f>
        <v>629479.052930108</v>
      </c>
      <c r="I741" s="30" t="n">
        <f aca="false">IF($D$7=$B$7,$B$7,IF(P741&lt;($C$7-$B$7)/($D$7-$B$7),$B$7+SQRT(P741*($D$7-$B$7)*($C$7-$B$7)),$D$7-SQRT((1-P741)*($D$7-$B$7)*($D$7-$C$7))))</f>
        <v>0.96882719981359</v>
      </c>
      <c r="J741" s="30" t="n">
        <f aca="false">IF($D$8=$B$8,$B$8,IF(Q741&lt;($C$8-$B$8)/($D$8-$B$8),$B$8+SQRT(Q741*($D$8-$B$8)*($C$8-$B$8)),$D$8-SQRT((1-Q741)*($D$8-$B$8)*($D$8-$C$8))))</f>
        <v>0.13465623235909</v>
      </c>
      <c r="K741" s="30" t="n">
        <f aca="false">F741*G741*H741*(1-I741*J741)+S741*(1-J741)</f>
        <v>324654.510231686</v>
      </c>
      <c r="L741" s="30" t="n">
        <f aca="false">K741-F741*G741*H741*(1-I741)</f>
        <v>313015.742467369</v>
      </c>
      <c r="M741" s="30" t="n">
        <f aca="true">RAND()</f>
        <v>0.19659664350165</v>
      </c>
      <c r="N741" s="30" t="n">
        <f aca="true">RAND()</f>
        <v>0.337039033033378</v>
      </c>
      <c r="O741" s="30" t="n">
        <f aca="true">RAND()</f>
        <v>0.0223531001969034</v>
      </c>
      <c r="P741" s="30" t="n">
        <f aca="true">RAND()</f>
        <v>0.967991932306295</v>
      </c>
      <c r="Q741" s="30" t="n">
        <f aca="true">RAND()</f>
        <v>0.715346135366055</v>
      </c>
      <c r="R741" s="30" t="n">
        <f aca="true">RAND()</f>
        <v>0.519060611747666</v>
      </c>
      <c r="S741" s="32" t="n">
        <f aca="false">IF($D$9=$B$9,$B$9,IF(R741&lt;($C$9-$B$9)/($D$9-$B$9),$B$9+SQRT(R741*($D$9-$B$9)*($C$9-$B$9)),$D$9-SQRT((1-R741)*($D$9-$B$9)*($D$9-$C$9))))</f>
        <v>0</v>
      </c>
    </row>
    <row r="742" customFormat="false" ht="15" hidden="false" customHeight="false" outlineLevel="0" collapsed="false">
      <c r="A742" s="30" t="n">
        <v>722</v>
      </c>
      <c r="F742" s="31" t="n">
        <f aca="false">IF($D$4=$B$4,$B$4,IF(M742&lt;($C$4-$B$4)/($D$4-$B$4),$B$4+SQRT(M742*($D$4-$B$4)*($C$4-$B$4)),$D$4-SQRT((1-M742)*($D$4-$B$4)*($D$4-$C$4))))</f>
        <v>0.785376443443372</v>
      </c>
      <c r="G742" s="31" t="n">
        <f aca="false">IF($D$5=$B$5,$B$5,IF(N742&lt;($C$5-$B$5)/($D$5-$B$5),$B$5+SQRT(N742*($D$5-$B$5)*($C$5-$B$5)),$D$5-SQRT((1-N742)*($D$5-$B$5)*($D$5-$C$5))))</f>
        <v>0.805705043326128</v>
      </c>
      <c r="H742" s="30" t="n">
        <f aca="false">IF($D$6=$B$6,$B$6,IF(O742&lt;($C$6-$B$6)/($D$6-$B$6),$B$6+SQRT(O742*($D$6-$B$6)*($C$6-$B$6)),$D$6-SQRT((1-O742)*($D$6-$B$6)*($D$6-$C$6))))</f>
        <v>1329102.60526008</v>
      </c>
      <c r="I742" s="30" t="n">
        <f aca="false">IF($D$7=$B$7,$B$7,IF(P742&lt;($C$7-$B$7)/($D$7-$B$7),$B$7+SQRT(P742*($D$7-$B$7)*($C$7-$B$7)),$D$7-SQRT((1-P742)*($D$7-$B$7)*($D$7-$C$7))))</f>
        <v>0.884600195853111</v>
      </c>
      <c r="J742" s="30" t="n">
        <f aca="false">IF($D$8=$B$8,$B$8,IF(Q742&lt;($C$8-$B$8)/($D$8-$B$8),$B$8+SQRT(Q742*($D$8-$B$8)*($C$8-$B$8)),$D$8-SQRT((1-Q742)*($D$8-$B$8)*($D$8-$C$8))))</f>
        <v>0.0715398044709656</v>
      </c>
      <c r="K742" s="30" t="n">
        <f aca="false">F742*G742*H742*(1-I742*J742)+S742*(1-J742)</f>
        <v>787807.920482465</v>
      </c>
      <c r="L742" s="30" t="n">
        <f aca="false">K742-F742*G742*H742*(1-I742)</f>
        <v>690753.005369023</v>
      </c>
      <c r="M742" s="30" t="n">
        <f aca="true">RAND()</f>
        <v>0.145782741900787</v>
      </c>
      <c r="N742" s="30" t="n">
        <f aca="true">RAND()</f>
        <v>0.703615371529085</v>
      </c>
      <c r="O742" s="30" t="n">
        <f aca="true">RAND()</f>
        <v>0.69993112382079</v>
      </c>
      <c r="P742" s="30" t="n">
        <f aca="true">RAND()</f>
        <v>0.0920902733133582</v>
      </c>
      <c r="Q742" s="30" t="n">
        <f aca="true">RAND()</f>
        <v>0.0618617568863241</v>
      </c>
      <c r="R742" s="30" t="n">
        <f aca="true">RAND()</f>
        <v>0.450543205795238</v>
      </c>
      <c r="S742" s="32" t="n">
        <f aca="false">IF($D$9=$B$9,$B$9,IF(R742&lt;($C$9-$B$9)/($D$9-$B$9),$B$9+SQRT(R742*($D$9-$B$9)*($C$9-$B$9)),$D$9-SQRT((1-R742)*($D$9-$B$9)*($D$9-$C$9))))</f>
        <v>0</v>
      </c>
    </row>
    <row r="743" customFormat="false" ht="15" hidden="false" customHeight="false" outlineLevel="0" collapsed="false">
      <c r="A743" s="30" t="n">
        <v>723</v>
      </c>
      <c r="F743" s="31" t="n">
        <f aca="false">IF($D$4=$B$4,$B$4,IF(M743&lt;($C$4-$B$4)/($D$4-$B$4),$B$4+SQRT(M743*($D$4-$B$4)*($C$4-$B$4)),$D$4-SQRT((1-M743)*($D$4-$B$4)*($D$4-$C$4))))</f>
        <v>0.939890579337972</v>
      </c>
      <c r="G743" s="31" t="n">
        <f aca="false">IF($D$5=$B$5,$B$5,IF(N743&lt;($C$5-$B$5)/($D$5-$B$5),$B$5+SQRT(N743*($D$5-$B$5)*($C$5-$B$5)),$D$5-SQRT((1-N743)*($D$5-$B$5)*($D$5-$C$5))))</f>
        <v>0.858494447617904</v>
      </c>
      <c r="H743" s="30" t="n">
        <f aca="false">IF($D$6=$B$6,$B$6,IF(O743&lt;($C$6-$B$6)/($D$6-$B$6),$B$6+SQRT(O743*($D$6-$B$6)*($C$6-$B$6)),$D$6-SQRT((1-O743)*($D$6-$B$6)*($D$6-$C$6))))</f>
        <v>1485678.00222675</v>
      </c>
      <c r="I743" s="30" t="n">
        <f aca="false">IF($D$7=$B$7,$B$7,IF(P743&lt;($C$7-$B$7)/($D$7-$B$7),$B$7+SQRT(P743*($D$7-$B$7)*($C$7-$B$7)),$D$7-SQRT((1-P743)*($D$7-$B$7)*($D$7-$C$7))))</f>
        <v>0.95150433177872</v>
      </c>
      <c r="J743" s="30" t="n">
        <f aca="false">IF($D$8=$B$8,$B$8,IF(Q743&lt;($C$8-$B$8)/($D$8-$B$8),$B$8+SQRT(Q743*($D$8-$B$8)*($C$8-$B$8)),$D$8-SQRT((1-Q743)*($D$8-$B$8)*($D$8-$C$8))))</f>
        <v>0.184688445897855</v>
      </c>
      <c r="K743" s="30" t="n">
        <f aca="false">F743*G743*H743*(1-I743*J743)+S743*(1-J743)</f>
        <v>988116.14612067</v>
      </c>
      <c r="L743" s="30" t="n">
        <f aca="false">K743-F743*G743*H743*(1-I743)</f>
        <v>929980.510098961</v>
      </c>
      <c r="M743" s="30" t="n">
        <f aca="true">RAND()</f>
        <v>0.991823969110252</v>
      </c>
      <c r="N743" s="30" t="n">
        <f aca="true">RAND()</f>
        <v>0.942576304048569</v>
      </c>
      <c r="O743" s="30" t="n">
        <f aca="true">RAND()</f>
        <v>0.823648588404352</v>
      </c>
      <c r="P743" s="30" t="n">
        <f aca="true">RAND()</f>
        <v>0.791794075031475</v>
      </c>
      <c r="Q743" s="30" t="n">
        <f aca="true">RAND()</f>
        <v>0.984370420731805</v>
      </c>
      <c r="R743" s="30" t="n">
        <f aca="true">RAND()</f>
        <v>0.59375385491744</v>
      </c>
      <c r="S743" s="32" t="n">
        <f aca="false">IF($D$9=$B$9,$B$9,IF(R743&lt;($C$9-$B$9)/($D$9-$B$9),$B$9+SQRT(R743*($D$9-$B$9)*($C$9-$B$9)),$D$9-SQRT((1-R743)*($D$9-$B$9)*($D$9-$C$9))))</f>
        <v>0</v>
      </c>
    </row>
    <row r="744" customFormat="false" ht="15" hidden="false" customHeight="false" outlineLevel="0" collapsed="false">
      <c r="A744" s="30" t="n">
        <v>724</v>
      </c>
      <c r="F744" s="31" t="n">
        <f aca="false">IF($D$4=$B$4,$B$4,IF(M744&lt;($C$4-$B$4)/($D$4-$B$4),$B$4+SQRT(M744*($D$4-$B$4)*($C$4-$B$4)),$D$4-SQRT((1-M744)*($D$4-$B$4)*($D$4-$C$4))))</f>
        <v>0.85239689681851</v>
      </c>
      <c r="G744" s="31" t="n">
        <f aca="false">IF($D$5=$B$5,$B$5,IF(N744&lt;($C$5-$B$5)/($D$5-$B$5),$B$5+SQRT(N744*($D$5-$B$5)*($C$5-$B$5)),$D$5-SQRT((1-N744)*($D$5-$B$5)*($D$5-$C$5))))</f>
        <v>0.787556762026516</v>
      </c>
      <c r="H744" s="30" t="n">
        <f aca="false">IF($D$6=$B$6,$B$6,IF(O744&lt;($C$6-$B$6)/($D$6-$B$6),$B$6+SQRT(O744*($D$6-$B$6)*($C$6-$B$6)),$D$6-SQRT((1-O744)*($D$6-$B$6)*($D$6-$C$6))))</f>
        <v>1116727.65817968</v>
      </c>
      <c r="I744" s="30" t="n">
        <f aca="false">IF($D$7=$B$7,$B$7,IF(P744&lt;($C$7-$B$7)/($D$7-$B$7),$B$7+SQRT(P744*($D$7-$B$7)*($C$7-$B$7)),$D$7-SQRT((1-P744)*($D$7-$B$7)*($D$7-$C$7))))</f>
        <v>0.93249549409706</v>
      </c>
      <c r="J744" s="30" t="n">
        <f aca="false">IF($D$8=$B$8,$B$8,IF(Q744&lt;($C$8-$B$8)/($D$8-$B$8),$B$8+SQRT(Q744*($D$8-$B$8)*($C$8-$B$8)),$D$8-SQRT((1-Q744)*($D$8-$B$8)*($D$8-$C$8))))</f>
        <v>0.0556835790454901</v>
      </c>
      <c r="K744" s="30" t="n">
        <f aca="false">F744*G744*H744*(1-I744*J744)+S744*(1-J744)</f>
        <v>710745.036615636</v>
      </c>
      <c r="L744" s="30" t="n">
        <f aca="false">K744-F744*G744*H744*(1-I744)</f>
        <v>660138.832826431</v>
      </c>
      <c r="M744" s="30" t="n">
        <f aca="true">RAND()</f>
        <v>0.464496283198229</v>
      </c>
      <c r="N744" s="30" t="n">
        <f aca="true">RAND()</f>
        <v>0.586292316364518</v>
      </c>
      <c r="O744" s="30" t="n">
        <f aca="true">RAND()</f>
        <v>0.479886646783498</v>
      </c>
      <c r="P744" s="30" t="n">
        <f aca="true">RAND()</f>
        <v>0.523500503562926</v>
      </c>
      <c r="Q744" s="30" t="n">
        <f aca="true">RAND()</f>
        <v>0.00430707610217794</v>
      </c>
      <c r="R744" s="30" t="n">
        <f aca="true">RAND()</f>
        <v>0.903930369019167</v>
      </c>
      <c r="S744" s="32" t="n">
        <f aca="false">IF($D$9=$B$9,$B$9,IF(R744&lt;($C$9-$B$9)/($D$9-$B$9),$B$9+SQRT(R744*($D$9-$B$9)*($C$9-$B$9)),$D$9-SQRT((1-R744)*($D$9-$B$9)*($D$9-$C$9))))</f>
        <v>0</v>
      </c>
    </row>
    <row r="745" customFormat="false" ht="15" hidden="false" customHeight="false" outlineLevel="0" collapsed="false">
      <c r="A745" s="30" t="n">
        <v>725</v>
      </c>
      <c r="F745" s="31" t="n">
        <f aca="false">IF($D$4=$B$4,$B$4,IF(M745&lt;($C$4-$B$4)/($D$4-$B$4),$B$4+SQRT(M745*($D$4-$B$4)*($C$4-$B$4)),$D$4-SQRT((1-M745)*($D$4-$B$4)*($D$4-$C$4))))</f>
        <v>0.815263823853162</v>
      </c>
      <c r="G745" s="31" t="n">
        <f aca="false">IF($D$5=$B$5,$B$5,IF(N745&lt;($C$5-$B$5)/($D$5-$B$5),$B$5+SQRT(N745*($D$5-$B$5)*($C$5-$B$5)),$D$5-SQRT((1-N745)*($D$5-$B$5)*($D$5-$C$5))))</f>
        <v>0.698601089064539</v>
      </c>
      <c r="H745" s="30" t="n">
        <f aca="false">IF($D$6=$B$6,$B$6,IF(O745&lt;($C$6-$B$6)/($D$6-$B$6),$B$6+SQRT(O745*($D$6-$B$6)*($C$6-$B$6)),$D$6-SQRT((1-O745)*($D$6-$B$6)*($D$6-$C$6))))</f>
        <v>861875.086186959</v>
      </c>
      <c r="I745" s="30" t="n">
        <f aca="false">IF($D$7=$B$7,$B$7,IF(P745&lt;($C$7-$B$7)/($D$7-$B$7),$B$7+SQRT(P745*($D$7-$B$7)*($C$7-$B$7)),$D$7-SQRT((1-P745)*($D$7-$B$7)*($D$7-$C$7))))</f>
        <v>0.904747017308423</v>
      </c>
      <c r="J745" s="30" t="n">
        <f aca="false">IF($D$8=$B$8,$B$8,IF(Q745&lt;($C$8-$B$8)/($D$8-$B$8),$B$8+SQRT(Q745*($D$8-$B$8)*($C$8-$B$8)),$D$8-SQRT((1-Q745)*($D$8-$B$8)*($D$8-$C$8))))</f>
        <v>0.0707236335772861</v>
      </c>
      <c r="K745" s="30" t="n">
        <f aca="false">F745*G745*H745*(1-I745*J745)+S745*(1-J745)</f>
        <v>459466.274481191</v>
      </c>
      <c r="L745" s="30" t="n">
        <f aca="false">K745-F745*G745*H745*(1-I745)</f>
        <v>412708.875889101</v>
      </c>
      <c r="M745" s="30" t="n">
        <f aca="true">RAND()</f>
        <v>0.265714981785057</v>
      </c>
      <c r="N745" s="30" t="n">
        <f aca="true">RAND()</f>
        <v>0.162036246078553</v>
      </c>
      <c r="O745" s="30" t="n">
        <f aca="true">RAND()</f>
        <v>0.174604770670425</v>
      </c>
      <c r="P745" s="30" t="n">
        <f aca="true">RAND()</f>
        <v>0.230556608012986</v>
      </c>
      <c r="Q745" s="30" t="n">
        <f aca="true">RAND()</f>
        <v>0.0572625318194158</v>
      </c>
      <c r="R745" s="30" t="n">
        <f aca="true">RAND()</f>
        <v>0.460834413270029</v>
      </c>
      <c r="S745" s="32" t="n">
        <f aca="false">IF($D$9=$B$9,$B$9,IF(R745&lt;($C$9-$B$9)/($D$9-$B$9),$B$9+SQRT(R745*($D$9-$B$9)*($C$9-$B$9)),$D$9-SQRT((1-R745)*($D$9-$B$9)*($D$9-$C$9))))</f>
        <v>0</v>
      </c>
    </row>
    <row r="746" customFormat="false" ht="15" hidden="false" customHeight="false" outlineLevel="0" collapsed="false">
      <c r="A746" s="30" t="n">
        <v>726</v>
      </c>
      <c r="F746" s="31" t="n">
        <f aca="false">IF($D$4=$B$4,$B$4,IF(M746&lt;($C$4-$B$4)/($D$4-$B$4),$B$4+SQRT(M746*($D$4-$B$4)*($C$4-$B$4)),$D$4-SQRT((1-M746)*($D$4-$B$4)*($D$4-$C$4))))</f>
        <v>0.903611642565372</v>
      </c>
      <c r="G746" s="31" t="n">
        <f aca="false">IF($D$5=$B$5,$B$5,IF(N746&lt;($C$5-$B$5)/($D$5-$B$5),$B$5+SQRT(N746*($D$5-$B$5)*($C$5-$B$5)),$D$5-SQRT((1-N746)*($D$5-$B$5)*($D$5-$C$5))))</f>
        <v>0.674731474187387</v>
      </c>
      <c r="H746" s="30" t="n">
        <f aca="false">IF($D$6=$B$6,$B$6,IF(O746&lt;($C$6-$B$6)/($D$6-$B$6),$B$6+SQRT(O746*($D$6-$B$6)*($C$6-$B$6)),$D$6-SQRT((1-O746)*($D$6-$B$6)*($D$6-$C$6))))</f>
        <v>1078796.24146429</v>
      </c>
      <c r="I746" s="30" t="n">
        <f aca="false">IF($D$7=$B$7,$B$7,IF(P746&lt;($C$7-$B$7)/($D$7-$B$7),$B$7+SQRT(P746*($D$7-$B$7)*($C$7-$B$7)),$D$7-SQRT((1-P746)*($D$7-$B$7)*($D$7-$C$7))))</f>
        <v>0.889537948107916</v>
      </c>
      <c r="J746" s="30" t="n">
        <f aca="false">IF($D$8=$B$8,$B$8,IF(Q746&lt;($C$8-$B$8)/($D$8-$B$8),$B$8+SQRT(Q746*($D$8-$B$8)*($C$8-$B$8)),$D$8-SQRT((1-Q746)*($D$8-$B$8)*($D$8-$C$8))))</f>
        <v>0.109498289462508</v>
      </c>
      <c r="K746" s="30" t="n">
        <f aca="false">F746*G746*H746*(1-I746*J746)+S746*(1-J746)</f>
        <v>593671.435626878</v>
      </c>
      <c r="L746" s="30" t="n">
        <f aca="false">K746-F746*G746*H746*(1-I746)</f>
        <v>521016.467261752</v>
      </c>
      <c r="M746" s="30" t="n">
        <f aca="true">RAND()</f>
        <v>0.827849623561377</v>
      </c>
      <c r="N746" s="30" t="n">
        <f aca="true">RAND()</f>
        <v>0.0930798872370022</v>
      </c>
      <c r="O746" s="30" t="n">
        <f aca="true">RAND()</f>
        <v>0.434255756839791</v>
      </c>
      <c r="P746" s="30" t="n">
        <f aca="true">RAND()</f>
        <v>0.12024994927571</v>
      </c>
      <c r="Q746" s="30" t="n">
        <f aca="true">RAND()</f>
        <v>0.453962692652533</v>
      </c>
      <c r="R746" s="30" t="n">
        <f aca="true">RAND()</f>
        <v>0.0145770832229295</v>
      </c>
      <c r="S746" s="32" t="n">
        <f aca="false">IF($D$9=$B$9,$B$9,IF(R746&lt;($C$9-$B$9)/($D$9-$B$9),$B$9+SQRT(R746*($D$9-$B$9)*($C$9-$B$9)),$D$9-SQRT((1-R746)*($D$9-$B$9)*($D$9-$C$9))))</f>
        <v>0</v>
      </c>
    </row>
    <row r="747" customFormat="false" ht="15" hidden="false" customHeight="false" outlineLevel="0" collapsed="false">
      <c r="A747" s="30" t="n">
        <v>727</v>
      </c>
      <c r="F747" s="31" t="n">
        <f aca="false">IF($D$4=$B$4,$B$4,IF(M747&lt;($C$4-$B$4)/($D$4-$B$4),$B$4+SQRT(M747*($D$4-$B$4)*($C$4-$B$4)),$D$4-SQRT((1-M747)*($D$4-$B$4)*($D$4-$C$4))))</f>
        <v>0.767535204745646</v>
      </c>
      <c r="G747" s="31" t="n">
        <f aca="false">IF($D$5=$B$5,$B$5,IF(N747&lt;($C$5-$B$5)/($D$5-$B$5),$B$5+SQRT(N747*($D$5-$B$5)*($C$5-$B$5)),$D$5-SQRT((1-N747)*($D$5-$B$5)*($D$5-$C$5))))</f>
        <v>0.703707479409499</v>
      </c>
      <c r="H747" s="30" t="n">
        <f aca="false">IF($D$6=$B$6,$B$6,IF(O747&lt;($C$6-$B$6)/($D$6-$B$6),$B$6+SQRT(O747*($D$6-$B$6)*($C$6-$B$6)),$D$6-SQRT((1-O747)*($D$6-$B$6)*($D$6-$C$6))))</f>
        <v>1340026.19324126</v>
      </c>
      <c r="I747" s="30" t="n">
        <f aca="false">IF($D$7=$B$7,$B$7,IF(P747&lt;($C$7-$B$7)/($D$7-$B$7),$B$7+SQRT(P747*($D$7-$B$7)*($C$7-$B$7)),$D$7-SQRT((1-P747)*($D$7-$B$7)*($D$7-$C$7))))</f>
        <v>0.9585494599547</v>
      </c>
      <c r="J747" s="30" t="n">
        <f aca="false">IF($D$8=$B$8,$B$8,IF(Q747&lt;($C$8-$B$8)/($D$8-$B$8),$B$8+SQRT(Q747*($D$8-$B$8)*($C$8-$B$8)),$D$8-SQRT((1-Q747)*($D$8-$B$8)*($D$8-$C$8))))</f>
        <v>0.0769729934452096</v>
      </c>
      <c r="K747" s="30" t="n">
        <f aca="false">F747*G747*H747*(1-I747*J747)+S747*(1-J747)</f>
        <v>670373.407417158</v>
      </c>
      <c r="L747" s="30" t="n">
        <f aca="false">K747-F747*G747*H747*(1-I747)</f>
        <v>640372.530292378</v>
      </c>
      <c r="M747" s="30" t="n">
        <f aca="true">RAND()</f>
        <v>0.0912200776007278</v>
      </c>
      <c r="N747" s="30" t="n">
        <f aca="true">RAND()</f>
        <v>0.179254021424529</v>
      </c>
      <c r="O747" s="30" t="n">
        <f aca="true">RAND()</f>
        <v>0.70962304959492</v>
      </c>
      <c r="P747" s="30" t="n">
        <f aca="true">RAND()</f>
        <v>0.882019059426916</v>
      </c>
      <c r="Q747" s="30" t="n">
        <f aca="true">RAND()</f>
        <v>0.0970056500527095</v>
      </c>
      <c r="R747" s="30" t="n">
        <f aca="true">RAND()</f>
        <v>0.388076751475464</v>
      </c>
      <c r="S747" s="32" t="n">
        <f aca="false">IF($D$9=$B$9,$B$9,IF(R747&lt;($C$9-$B$9)/($D$9-$B$9),$B$9+SQRT(R747*($D$9-$B$9)*($C$9-$B$9)),$D$9-SQRT((1-R747)*($D$9-$B$9)*($D$9-$C$9))))</f>
        <v>0</v>
      </c>
    </row>
    <row r="748" customFormat="false" ht="15" hidden="false" customHeight="false" outlineLevel="0" collapsed="false">
      <c r="A748" s="30" t="n">
        <v>728</v>
      </c>
      <c r="F748" s="31" t="n">
        <f aca="false">IF($D$4=$B$4,$B$4,IF(M748&lt;($C$4-$B$4)/($D$4-$B$4),$B$4+SQRT(M748*($D$4-$B$4)*($C$4-$B$4)),$D$4-SQRT((1-M748)*($D$4-$B$4)*($D$4-$C$4))))</f>
        <v>0.81749708187861</v>
      </c>
      <c r="G748" s="31" t="n">
        <f aca="false">IF($D$5=$B$5,$B$5,IF(N748&lt;($C$5-$B$5)/($D$5-$B$5),$B$5+SQRT(N748*($D$5-$B$5)*($C$5-$B$5)),$D$5-SQRT((1-N748)*($D$5-$B$5)*($D$5-$C$5))))</f>
        <v>0.680782038645443</v>
      </c>
      <c r="H748" s="30" t="n">
        <f aca="false">IF($D$6=$B$6,$B$6,IF(O748&lt;($C$6-$B$6)/($D$6-$B$6),$B$6+SQRT(O748*($D$6-$B$6)*($C$6-$B$6)),$D$6-SQRT((1-O748)*($D$6-$B$6)*($D$6-$C$6))))</f>
        <v>966500.957492842</v>
      </c>
      <c r="I748" s="30" t="n">
        <f aca="false">IF($D$7=$B$7,$B$7,IF(P748&lt;($C$7-$B$7)/($D$7-$B$7),$B$7+SQRT(P748*($D$7-$B$7)*($C$7-$B$7)),$D$7-SQRT((1-P748)*($D$7-$B$7)*($D$7-$C$7))))</f>
        <v>0.898938935271893</v>
      </c>
      <c r="J748" s="30" t="n">
        <f aca="false">IF($D$8=$B$8,$B$8,IF(Q748&lt;($C$8-$B$8)/($D$8-$B$8),$B$8+SQRT(Q748*($D$8-$B$8)*($C$8-$B$8)),$D$8-SQRT((1-Q748)*($D$8-$B$8)*($D$8-$C$8))))</f>
        <v>0.088064259006403</v>
      </c>
      <c r="K748" s="30" t="n">
        <f aca="false">F748*G748*H748*(1-I748*J748)+S748*(1-J748)</f>
        <v>495311.822159258</v>
      </c>
      <c r="L748" s="30" t="n">
        <f aca="false">K748-F748*G748*H748*(1-I748)</f>
        <v>440951.695723099</v>
      </c>
      <c r="M748" s="30" t="n">
        <f aca="true">RAND()</f>
        <v>0.276111284999774</v>
      </c>
      <c r="N748" s="30" t="n">
        <f aca="true">RAND()</f>
        <v>0.108762296128565</v>
      </c>
      <c r="O748" s="30" t="n">
        <f aca="true">RAND()</f>
        <v>0.290164191122318</v>
      </c>
      <c r="P748" s="30" t="n">
        <f aca="true">RAND()</f>
        <v>0.184232260426658</v>
      </c>
      <c r="Q748" s="30" t="n">
        <f aca="true">RAND()</f>
        <v>0.193185041827538</v>
      </c>
      <c r="R748" s="30" t="n">
        <f aca="true">RAND()</f>
        <v>0.774393239857709</v>
      </c>
      <c r="S748" s="32" t="n">
        <f aca="false">IF($D$9=$B$9,$B$9,IF(R748&lt;($C$9-$B$9)/($D$9-$B$9),$B$9+SQRT(R748*($D$9-$B$9)*($C$9-$B$9)),$D$9-SQRT((1-R748)*($D$9-$B$9)*($D$9-$C$9))))</f>
        <v>0</v>
      </c>
    </row>
    <row r="749" customFormat="false" ht="15" hidden="false" customHeight="false" outlineLevel="0" collapsed="false">
      <c r="A749" s="30" t="n">
        <v>729</v>
      </c>
      <c r="F749" s="31" t="n">
        <f aca="false">IF($D$4=$B$4,$B$4,IF(M749&lt;($C$4-$B$4)/($D$4-$B$4),$B$4+SQRT(M749*($D$4-$B$4)*($C$4-$B$4)),$D$4-SQRT((1-M749)*($D$4-$B$4)*($D$4-$C$4))))</f>
        <v>0.850125450311486</v>
      </c>
      <c r="G749" s="31" t="n">
        <f aca="false">IF($D$5=$B$5,$B$5,IF(N749&lt;($C$5-$B$5)/($D$5-$B$5),$B$5+SQRT(N749*($D$5-$B$5)*($C$5-$B$5)),$D$5-SQRT((1-N749)*($D$5-$B$5)*($D$5-$C$5))))</f>
        <v>0.778397389834746</v>
      </c>
      <c r="H749" s="30" t="n">
        <f aca="false">IF($D$6=$B$6,$B$6,IF(O749&lt;($C$6-$B$6)/($D$6-$B$6),$B$6+SQRT(O749*($D$6-$B$6)*($C$6-$B$6)),$D$6-SQRT((1-O749)*($D$6-$B$6)*($D$6-$C$6))))</f>
        <v>1073861.07629389</v>
      </c>
      <c r="I749" s="30" t="n">
        <f aca="false">IF($D$7=$B$7,$B$7,IF(P749&lt;($C$7-$B$7)/($D$7-$B$7),$B$7+SQRT(P749*($D$7-$B$7)*($C$7-$B$7)),$D$7-SQRT((1-P749)*($D$7-$B$7)*($D$7-$C$7))))</f>
        <v>0.917342079899674</v>
      </c>
      <c r="J749" s="30" t="n">
        <f aca="false">IF($D$8=$B$8,$B$8,IF(Q749&lt;($C$8-$B$8)/($D$8-$B$8),$B$8+SQRT(Q749*($D$8-$B$8)*($C$8-$B$8)),$D$8-SQRT((1-Q749)*($D$8-$B$8)*($D$8-$C$8))))</f>
        <v>0.137398165330049</v>
      </c>
      <c r="K749" s="30" t="n">
        <f aca="false">F749*G749*H749*(1-I749*J749)+S749*(1-J749)</f>
        <v>621045.601004472</v>
      </c>
      <c r="L749" s="30" t="n">
        <f aca="false">K749-F749*G749*H749*(1-I749)</f>
        <v>562307.897471383</v>
      </c>
      <c r="M749" s="30" t="n">
        <f aca="true">RAND()</f>
        <v>0.450753016624526</v>
      </c>
      <c r="N749" s="30" t="n">
        <f aca="true">RAND()</f>
        <v>0.530427144997507</v>
      </c>
      <c r="O749" s="30" t="n">
        <f aca="true">RAND()</f>
        <v>0.428177795997654</v>
      </c>
      <c r="P749" s="30" t="n">
        <f aca="true">RAND()</f>
        <v>0.348842748093386</v>
      </c>
      <c r="Q749" s="30" t="n">
        <f aca="true">RAND()</f>
        <v>0.738734019730407</v>
      </c>
      <c r="R749" s="30" t="n">
        <f aca="true">RAND()</f>
        <v>0.410280463812696</v>
      </c>
      <c r="S749" s="32" t="n">
        <f aca="false">IF($D$9=$B$9,$B$9,IF(R749&lt;($C$9-$B$9)/($D$9-$B$9),$B$9+SQRT(R749*($D$9-$B$9)*($C$9-$B$9)),$D$9-SQRT((1-R749)*($D$9-$B$9)*($D$9-$C$9))))</f>
        <v>0</v>
      </c>
    </row>
    <row r="750" customFormat="false" ht="15" hidden="false" customHeight="false" outlineLevel="0" collapsed="false">
      <c r="A750" s="30" t="n">
        <v>730</v>
      </c>
      <c r="F750" s="31" t="n">
        <f aca="false">IF($D$4=$B$4,$B$4,IF(M750&lt;($C$4-$B$4)/($D$4-$B$4),$B$4+SQRT(M750*($D$4-$B$4)*($C$4-$B$4)),$D$4-SQRT((1-M750)*($D$4-$B$4)*($D$4-$C$4))))</f>
        <v>0.895195644037358</v>
      </c>
      <c r="G750" s="31" t="n">
        <f aca="false">IF($D$5=$B$5,$B$5,IF(N750&lt;($C$5-$B$5)/($D$5-$B$5),$B$5+SQRT(N750*($D$5-$B$5)*($C$5-$B$5)),$D$5-SQRT((1-N750)*($D$5-$B$5)*($D$5-$C$5))))</f>
        <v>0.735298729954328</v>
      </c>
      <c r="H750" s="30" t="n">
        <f aca="false">IF($D$6=$B$6,$B$6,IF(O750&lt;($C$6-$B$6)/($D$6-$B$6),$B$6+SQRT(O750*($D$6-$B$6)*($C$6-$B$6)),$D$6-SQRT((1-O750)*($D$6-$B$6)*($D$6-$C$6))))</f>
        <v>1437921.37999781</v>
      </c>
      <c r="I750" s="30" t="n">
        <f aca="false">IF($D$7=$B$7,$B$7,IF(P750&lt;($C$7-$B$7)/($D$7-$B$7),$B$7+SQRT(P750*($D$7-$B$7)*($C$7-$B$7)),$D$7-SQRT((1-P750)*($D$7-$B$7)*($D$7-$C$7))))</f>
        <v>0.899380778119827</v>
      </c>
      <c r="J750" s="30" t="n">
        <f aca="false">IF($D$8=$B$8,$B$8,IF(Q750&lt;($C$8-$B$8)/($D$8-$B$8),$B$8+SQRT(Q750*($D$8-$B$8)*($C$8-$B$8)),$D$8-SQRT((1-Q750)*($D$8-$B$8)*($D$8-$C$8))))</f>
        <v>0.154755434782709</v>
      </c>
      <c r="K750" s="30" t="n">
        <f aca="false">F750*G750*H750*(1-I750*J750)+S750*(1-J750)</f>
        <v>814755.340696094</v>
      </c>
      <c r="L750" s="30" t="n">
        <f aca="false">K750-F750*G750*H750*(1-I750)</f>
        <v>719520.058781015</v>
      </c>
      <c r="M750" s="30" t="n">
        <f aca="true">RAND()</f>
        <v>0.762026789023182</v>
      </c>
      <c r="N750" s="30" t="n">
        <f aca="true">RAND()</f>
        <v>0.305095772120902</v>
      </c>
      <c r="O750" s="30" t="n">
        <f aca="true">RAND()</f>
        <v>0.789378416624286</v>
      </c>
      <c r="P750" s="30" t="n">
        <f aca="true">RAND()</f>
        <v>0.187573942132277</v>
      </c>
      <c r="Q750" s="30" t="n">
        <f aca="true">RAND()</f>
        <v>0.863528621219884</v>
      </c>
      <c r="R750" s="30" t="n">
        <f aca="true">RAND()</f>
        <v>0.699430576192672</v>
      </c>
      <c r="S750" s="32" t="n">
        <f aca="false">IF($D$9=$B$9,$B$9,IF(R750&lt;($C$9-$B$9)/($D$9-$B$9),$B$9+SQRT(R750*($D$9-$B$9)*($C$9-$B$9)),$D$9-SQRT((1-R750)*($D$9-$B$9)*($D$9-$C$9))))</f>
        <v>0</v>
      </c>
    </row>
    <row r="751" customFormat="false" ht="15" hidden="false" customHeight="false" outlineLevel="0" collapsed="false">
      <c r="A751" s="30" t="n">
        <v>731</v>
      </c>
      <c r="F751" s="31" t="n">
        <f aca="false">IF($D$4=$B$4,$B$4,IF(M751&lt;($C$4-$B$4)/($D$4-$B$4),$B$4+SQRT(M751*($D$4-$B$4)*($C$4-$B$4)),$D$4-SQRT((1-M751)*($D$4-$B$4)*($D$4-$C$4))))</f>
        <v>0.750007346414818</v>
      </c>
      <c r="G751" s="31" t="n">
        <f aca="false">IF($D$5=$B$5,$B$5,IF(N751&lt;($C$5-$B$5)/($D$5-$B$5),$B$5+SQRT(N751*($D$5-$B$5)*($C$5-$B$5)),$D$5-SQRT((1-N751)*($D$5-$B$5)*($D$5-$C$5))))</f>
        <v>0.75420541087718</v>
      </c>
      <c r="H751" s="30" t="n">
        <f aca="false">IF($D$6=$B$6,$B$6,IF(O751&lt;($C$6-$B$6)/($D$6-$B$6),$B$6+SQRT(O751*($D$6-$B$6)*($C$6-$B$6)),$D$6-SQRT((1-O751)*($D$6-$B$6)*($D$6-$C$6))))</f>
        <v>1385097.60524863</v>
      </c>
      <c r="I751" s="30" t="n">
        <f aca="false">IF($D$7=$B$7,$B$7,IF(P751&lt;($C$7-$B$7)/($D$7-$B$7),$B$7+SQRT(P751*($D$7-$B$7)*($C$7-$B$7)),$D$7-SQRT((1-P751)*($D$7-$B$7)*($D$7-$C$7))))</f>
        <v>0.945158709612993</v>
      </c>
      <c r="J751" s="30" t="n">
        <f aca="false">IF($D$8=$B$8,$B$8,IF(Q751&lt;($C$8-$B$8)/($D$8-$B$8),$B$8+SQRT(Q751*($D$8-$B$8)*($C$8-$B$8)),$D$8-SQRT((1-Q751)*($D$8-$B$8)*($D$8-$C$8))))</f>
        <v>0.0820211751406153</v>
      </c>
      <c r="K751" s="30" t="n">
        <f aca="false">F751*G751*H751*(1-I751*J751)+S751*(1-J751)</f>
        <v>722754.947360924</v>
      </c>
      <c r="L751" s="30" t="n">
        <f aca="false">K751-F751*G751*H751*(1-I751)</f>
        <v>679787.138784225</v>
      </c>
      <c r="M751" s="30" t="n">
        <f aca="true">RAND()</f>
        <v>0.0500146939090324</v>
      </c>
      <c r="N751" s="30" t="n">
        <f aca="true">RAND()</f>
        <v>0.396321812396666</v>
      </c>
      <c r="O751" s="30" t="n">
        <f aca="true">RAND()</f>
        <v>0.747930029952687</v>
      </c>
      <c r="P751" s="30" t="n">
        <f aca="true">RAND()</f>
        <v>0.696552308862304</v>
      </c>
      <c r="Q751" s="30" t="n">
        <f aca="true">RAND()</f>
        <v>0.136714087651461</v>
      </c>
      <c r="R751" s="30" t="n">
        <f aca="true">RAND()</f>
        <v>0.403439802763004</v>
      </c>
      <c r="S751" s="32" t="n">
        <f aca="false">IF($D$9=$B$9,$B$9,IF(R751&lt;($C$9-$B$9)/($D$9-$B$9),$B$9+SQRT(R751*($D$9-$B$9)*($C$9-$B$9)),$D$9-SQRT((1-R751)*($D$9-$B$9)*($D$9-$C$9))))</f>
        <v>0</v>
      </c>
    </row>
    <row r="752" customFormat="false" ht="15" hidden="false" customHeight="false" outlineLevel="0" collapsed="false">
      <c r="A752" s="30" t="n">
        <v>732</v>
      </c>
      <c r="F752" s="31" t="n">
        <f aca="false">IF($D$4=$B$4,$B$4,IF(M752&lt;($C$4-$B$4)/($D$4-$B$4),$B$4+SQRT(M752*($D$4-$B$4)*($C$4-$B$4)),$D$4-SQRT((1-M752)*($D$4-$B$4)*($D$4-$C$4))))</f>
        <v>0.801356502096158</v>
      </c>
      <c r="G752" s="31" t="n">
        <f aca="false">IF($D$5=$B$5,$B$5,IF(N752&lt;($C$5-$B$5)/($D$5-$B$5),$B$5+SQRT(N752*($D$5-$B$5)*($C$5-$B$5)),$D$5-SQRT((1-N752)*($D$5-$B$5)*($D$5-$C$5))))</f>
        <v>0.851983563771956</v>
      </c>
      <c r="H752" s="30" t="n">
        <f aca="false">IF($D$6=$B$6,$B$6,IF(O752&lt;($C$6-$B$6)/($D$6-$B$6),$B$6+SQRT(O752*($D$6-$B$6)*($C$6-$B$6)),$D$6-SQRT((1-O752)*($D$6-$B$6)*($D$6-$C$6))))</f>
        <v>660350.993942031</v>
      </c>
      <c r="I752" s="30" t="n">
        <f aca="false">IF($D$7=$B$7,$B$7,IF(P752&lt;($C$7-$B$7)/($D$7-$B$7),$B$7+SQRT(P752*($D$7-$B$7)*($C$7-$B$7)),$D$7-SQRT((1-P752)*($D$7-$B$7)*($D$7-$C$7))))</f>
        <v>0.911654752899237</v>
      </c>
      <c r="J752" s="30" t="n">
        <f aca="false">IF($D$8=$B$8,$B$8,IF(Q752&lt;($C$8-$B$8)/($D$8-$B$8),$B$8+SQRT(Q752*($D$8-$B$8)*($C$8-$B$8)),$D$8-SQRT((1-Q752)*($D$8-$B$8)*($D$8-$C$8))))</f>
        <v>0.144835512632718</v>
      </c>
      <c r="K752" s="30" t="n">
        <f aca="false">F752*G752*H752*(1-I752*J752)+S752*(1-J752)</f>
        <v>391319.542328075</v>
      </c>
      <c r="L752" s="30" t="n">
        <f aca="false">K752-F752*G752*H752*(1-I752)</f>
        <v>351489.111197215</v>
      </c>
      <c r="M752" s="30" t="n">
        <f aca="true">RAND()</f>
        <v>0.205462810343368</v>
      </c>
      <c r="N752" s="30" t="n">
        <f aca="true">RAND()</f>
        <v>0.923147395065272</v>
      </c>
      <c r="O752" s="30" t="n">
        <f aca="true">RAND()</f>
        <v>0.0342832550109295</v>
      </c>
      <c r="P752" s="30" t="n">
        <f aca="true">RAND()</f>
        <v>0.292408350389686</v>
      </c>
      <c r="Q752" s="30" t="n">
        <f aca="true">RAND()</f>
        <v>0.797125288900335</v>
      </c>
      <c r="R752" s="30" t="n">
        <f aca="true">RAND()</f>
        <v>0.0291920881007056</v>
      </c>
      <c r="S752" s="32" t="n">
        <f aca="false">IF($D$9=$B$9,$B$9,IF(R752&lt;($C$9-$B$9)/($D$9-$B$9),$B$9+SQRT(R752*($D$9-$B$9)*($C$9-$B$9)),$D$9-SQRT((1-R752)*($D$9-$B$9)*($D$9-$C$9))))</f>
        <v>0</v>
      </c>
    </row>
    <row r="753" customFormat="false" ht="15" hidden="false" customHeight="false" outlineLevel="0" collapsed="false">
      <c r="A753" s="30" t="n">
        <v>733</v>
      </c>
      <c r="F753" s="31" t="n">
        <f aca="false">IF($D$4=$B$4,$B$4,IF(M753&lt;($C$4-$B$4)/($D$4-$B$4),$B$4+SQRT(M753*($D$4-$B$4)*($C$4-$B$4)),$D$4-SQRT((1-M753)*($D$4-$B$4)*($D$4-$C$4))))</f>
        <v>0.83155309604839</v>
      </c>
      <c r="G753" s="31" t="n">
        <f aca="false">IF($D$5=$B$5,$B$5,IF(N753&lt;($C$5-$B$5)/($D$5-$B$5),$B$5+SQRT(N753*($D$5-$B$5)*($C$5-$B$5)),$D$5-SQRT((1-N753)*($D$5-$B$5)*($D$5-$C$5))))</f>
        <v>0.779462906912908</v>
      </c>
      <c r="H753" s="30" t="n">
        <f aca="false">IF($D$6=$B$6,$B$6,IF(O753&lt;($C$6-$B$6)/($D$6-$B$6),$B$6+SQRT(O753*($D$6-$B$6)*($C$6-$B$6)),$D$6-SQRT((1-O753)*($D$6-$B$6)*($D$6-$C$6))))</f>
        <v>1113879.04658106</v>
      </c>
      <c r="I753" s="30" t="n">
        <f aca="false">IF($D$7=$B$7,$B$7,IF(P753&lt;($C$7-$B$7)/($D$7-$B$7),$B$7+SQRT(P753*($D$7-$B$7)*($C$7-$B$7)),$D$7-SQRT((1-P753)*($D$7-$B$7)*($D$7-$C$7))))</f>
        <v>0.896028718095306</v>
      </c>
      <c r="J753" s="30" t="n">
        <f aca="false">IF($D$8=$B$8,$B$8,IF(Q753&lt;($C$8-$B$8)/($D$8-$B$8),$B$8+SQRT(Q753*($D$8-$B$8)*($C$8-$B$8)),$D$8-SQRT((1-Q753)*($D$8-$B$8)*($D$8-$C$8))))</f>
        <v>0.0828785557122483</v>
      </c>
      <c r="K753" s="30" t="n">
        <f aca="false">F753*G753*H753*(1-I753*J753)+S753*(1-J753)</f>
        <v>668362.026018755</v>
      </c>
      <c r="L753" s="30" t="n">
        <f aca="false">K753-F753*G753*H753*(1-I753)</f>
        <v>593297.132878515</v>
      </c>
      <c r="M753" s="30" t="n">
        <f aca="true">RAND()</f>
        <v>0.346124341598338</v>
      </c>
      <c r="N753" s="30" t="n">
        <f aca="true">RAND()</f>
        <v>0.536782249293848</v>
      </c>
      <c r="O753" s="30" t="n">
        <f aca="true">RAND()</f>
        <v>0.476526437274607</v>
      </c>
      <c r="P753" s="30" t="n">
        <f aca="true">RAND()</f>
        <v>0.162972529961321</v>
      </c>
      <c r="Q753" s="30" t="n">
        <f aca="true">RAND()</f>
        <v>0.144133256763122</v>
      </c>
      <c r="R753" s="30" t="n">
        <f aca="true">RAND()</f>
        <v>0.478237052207436</v>
      </c>
      <c r="S753" s="32" t="n">
        <f aca="false">IF($D$9=$B$9,$B$9,IF(R753&lt;($C$9-$B$9)/($D$9-$B$9),$B$9+SQRT(R753*($D$9-$B$9)*($C$9-$B$9)),$D$9-SQRT((1-R753)*($D$9-$B$9)*($D$9-$C$9))))</f>
        <v>0</v>
      </c>
    </row>
    <row r="754" customFormat="false" ht="15" hidden="false" customHeight="false" outlineLevel="0" collapsed="false">
      <c r="A754" s="30" t="n">
        <v>734</v>
      </c>
      <c r="F754" s="31" t="n">
        <f aca="false">IF($D$4=$B$4,$B$4,IF(M754&lt;($C$4-$B$4)/($D$4-$B$4),$B$4+SQRT(M754*($D$4-$B$4)*($C$4-$B$4)),$D$4-SQRT((1-M754)*($D$4-$B$4)*($D$4-$C$4))))</f>
        <v>0.930036535126387</v>
      </c>
      <c r="G754" s="31" t="n">
        <f aca="false">IF($D$5=$B$5,$B$5,IF(N754&lt;($C$5-$B$5)/($D$5-$B$5),$B$5+SQRT(N754*($D$5-$B$5)*($C$5-$B$5)),$D$5-SQRT((1-N754)*($D$5-$B$5)*($D$5-$C$5))))</f>
        <v>0.793485517712358</v>
      </c>
      <c r="H754" s="30" t="n">
        <f aca="false">IF($D$6=$B$6,$B$6,IF(O754&lt;($C$6-$B$6)/($D$6-$B$6),$B$6+SQRT(O754*($D$6-$B$6)*($C$6-$B$6)),$D$6-SQRT((1-O754)*($D$6-$B$6)*($D$6-$C$6))))</f>
        <v>701903.547707931</v>
      </c>
      <c r="I754" s="30" t="n">
        <f aca="false">IF($D$7=$B$7,$B$7,IF(P754&lt;($C$7-$B$7)/($D$7-$B$7),$B$7+SQRT(P754*($D$7-$B$7)*($C$7-$B$7)),$D$7-SQRT((1-P754)*($D$7-$B$7)*($D$7-$C$7))))</f>
        <v>0.949467810919252</v>
      </c>
      <c r="J754" s="30" t="n">
        <f aca="false">IF($D$8=$B$8,$B$8,IF(Q754&lt;($C$8-$B$8)/($D$8-$B$8),$B$8+SQRT(Q754*($D$8-$B$8)*($C$8-$B$8)),$D$8-SQRT((1-Q754)*($D$8-$B$8)*($D$8-$C$8))))</f>
        <v>0.0910912487104243</v>
      </c>
      <c r="K754" s="30" t="n">
        <f aca="false">F754*G754*H754*(1-I754*J754)+S754*(1-J754)</f>
        <v>473184.607995346</v>
      </c>
      <c r="L754" s="30" t="n">
        <f aca="false">K754-F754*G754*H754*(1-I754)</f>
        <v>447009.736139296</v>
      </c>
      <c r="M754" s="30" t="n">
        <f aca="true">RAND()</f>
        <v>0.968116805619201</v>
      </c>
      <c r="N754" s="30" t="n">
        <f aca="true">RAND()</f>
        <v>0.623944092740318</v>
      </c>
      <c r="O754" s="30" t="n">
        <f aca="true">RAND()</f>
        <v>0.0543533901027316</v>
      </c>
      <c r="P754" s="30" t="n">
        <f aca="true">RAND()</f>
        <v>0.761065031466768</v>
      </c>
      <c r="Q754" s="30" t="n">
        <f aca="true">RAND()</f>
        <v>0.225132096077593</v>
      </c>
      <c r="R754" s="30" t="n">
        <f aca="true">RAND()</f>
        <v>0.137913746519053</v>
      </c>
      <c r="S754" s="32" t="n">
        <f aca="false">IF($D$9=$B$9,$B$9,IF(R754&lt;($C$9-$B$9)/($D$9-$B$9),$B$9+SQRT(R754*($D$9-$B$9)*($C$9-$B$9)),$D$9-SQRT((1-R754)*($D$9-$B$9)*($D$9-$C$9))))</f>
        <v>0</v>
      </c>
    </row>
    <row r="755" customFormat="false" ht="15" hidden="false" customHeight="false" outlineLevel="0" collapsed="false">
      <c r="A755" s="30" t="n">
        <v>735</v>
      </c>
      <c r="F755" s="31" t="n">
        <f aca="false">IF($D$4=$B$4,$B$4,IF(M755&lt;($C$4-$B$4)/($D$4-$B$4),$B$4+SQRT(M755*($D$4-$B$4)*($C$4-$B$4)),$D$4-SQRT((1-M755)*($D$4-$B$4)*($D$4-$C$4))))</f>
        <v>0.795253920959592</v>
      </c>
      <c r="G755" s="31" t="n">
        <f aca="false">IF($D$5=$B$5,$B$5,IF(N755&lt;($C$5-$B$5)/($D$5-$B$5),$B$5+SQRT(N755*($D$5-$B$5)*($C$5-$B$5)),$D$5-SQRT((1-N755)*($D$5-$B$5)*($D$5-$C$5))))</f>
        <v>0.769032597939754</v>
      </c>
      <c r="H755" s="30" t="n">
        <f aca="false">IF($D$6=$B$6,$B$6,IF(O755&lt;($C$6-$B$6)/($D$6-$B$6),$B$6+SQRT(O755*($D$6-$B$6)*($C$6-$B$6)),$D$6-SQRT((1-O755)*($D$6-$B$6)*($D$6-$C$6))))</f>
        <v>973870.472594041</v>
      </c>
      <c r="I755" s="30" t="n">
        <f aca="false">IF($D$7=$B$7,$B$7,IF(P755&lt;($C$7-$B$7)/($D$7-$B$7),$B$7+SQRT(P755*($D$7-$B$7)*($C$7-$B$7)),$D$7-SQRT((1-P755)*($D$7-$B$7)*($D$7-$C$7))))</f>
        <v>0.880863534044512</v>
      </c>
      <c r="J755" s="30" t="n">
        <f aca="false">IF($D$8=$B$8,$B$8,IF(Q755&lt;($C$8-$B$8)/($D$8-$B$8),$B$8+SQRT(Q755*($D$8-$B$8)*($C$8-$B$8)),$D$8-SQRT((1-Q755)*($D$8-$B$8)*($D$8-$C$8))))</f>
        <v>0.104007100303235</v>
      </c>
      <c r="K755" s="30" t="n">
        <f aca="false">F755*G755*H755*(1-I755*J755)+S755*(1-J755)</f>
        <v>541029.83276977</v>
      </c>
      <c r="L755" s="30" t="n">
        <f aca="false">K755-F755*G755*H755*(1-I755)</f>
        <v>470072.631137327</v>
      </c>
      <c r="M755" s="30" t="n">
        <f aca="true">RAND()</f>
        <v>0.181466189163524</v>
      </c>
      <c r="N755" s="30" t="n">
        <f aca="true">RAND()</f>
        <v>0.47620031943771</v>
      </c>
      <c r="O755" s="30" t="n">
        <f aca="true">RAND()</f>
        <v>0.299404299728666</v>
      </c>
      <c r="P755" s="30" t="n">
        <f aca="true">RAND()</f>
        <v>0.0732736718243659</v>
      </c>
      <c r="Q755" s="30" t="n">
        <f aca="true">RAND()</f>
        <v>0.385690880520456</v>
      </c>
      <c r="R755" s="30" t="n">
        <f aca="true">RAND()</f>
        <v>0.502104647769659</v>
      </c>
      <c r="S755" s="32" t="n">
        <f aca="false">IF($D$9=$B$9,$B$9,IF(R755&lt;($C$9-$B$9)/($D$9-$B$9),$B$9+SQRT(R755*($D$9-$B$9)*($C$9-$B$9)),$D$9-SQRT((1-R755)*($D$9-$B$9)*($D$9-$C$9))))</f>
        <v>0</v>
      </c>
    </row>
    <row r="756" customFormat="false" ht="15" hidden="false" customHeight="false" outlineLevel="0" collapsed="false">
      <c r="A756" s="30" t="n">
        <v>736</v>
      </c>
      <c r="F756" s="31" t="n">
        <f aca="false">IF($D$4=$B$4,$B$4,IF(M756&lt;($C$4-$B$4)/($D$4-$B$4),$B$4+SQRT(M756*($D$4-$B$4)*($C$4-$B$4)),$D$4-SQRT((1-M756)*($D$4-$B$4)*($D$4-$C$4))))</f>
        <v>0.71641880312701</v>
      </c>
      <c r="G756" s="31" t="n">
        <f aca="false">IF($D$5=$B$5,$B$5,IF(N756&lt;($C$5-$B$5)/($D$5-$B$5),$B$5+SQRT(N756*($D$5-$B$5)*($C$5-$B$5)),$D$5-SQRT((1-N756)*($D$5-$B$5)*($D$5-$C$5))))</f>
        <v>0.701953573610751</v>
      </c>
      <c r="H756" s="30" t="n">
        <f aca="false">IF($D$6=$B$6,$B$6,IF(O756&lt;($C$6-$B$6)/($D$6-$B$6),$B$6+SQRT(O756*($D$6-$B$6)*($C$6-$B$6)),$D$6-SQRT((1-O756)*($D$6-$B$6)*($D$6-$C$6))))</f>
        <v>1601988.76714204</v>
      </c>
      <c r="I756" s="30" t="n">
        <f aca="false">IF($D$7=$B$7,$B$7,IF(P756&lt;($C$7-$B$7)/($D$7-$B$7),$B$7+SQRT(P756*($D$7-$B$7)*($C$7-$B$7)),$D$7-SQRT((1-P756)*($D$7-$B$7)*($D$7-$C$7))))</f>
        <v>0.903588919584179</v>
      </c>
      <c r="J756" s="30" t="n">
        <f aca="false">IF($D$8=$B$8,$B$8,IF(Q756&lt;($C$8-$B$8)/($D$8-$B$8),$B$8+SQRT(Q756*($D$8-$B$8)*($C$8-$B$8)),$D$8-SQRT((1-Q756)*($D$8-$B$8)*($D$8-$C$8))))</f>
        <v>0.141420032868966</v>
      </c>
      <c r="K756" s="30" t="n">
        <f aca="false">F756*G756*H756*(1-I756*J756)+S756*(1-J756)</f>
        <v>702680.8157393</v>
      </c>
      <c r="L756" s="30" t="n">
        <f aca="false">K756-F756*G756*H756*(1-I756)</f>
        <v>625009.299804228</v>
      </c>
      <c r="M756" s="30" t="n">
        <f aca="true">RAND()</f>
        <v>0.00539154192247016</v>
      </c>
      <c r="N756" s="30" t="n">
        <f aca="true">RAND()</f>
        <v>0.173242186200047</v>
      </c>
      <c r="O756" s="30" t="n">
        <f aca="true">RAND()</f>
        <v>0.894391372345926</v>
      </c>
      <c r="P756" s="30" t="n">
        <f aca="true">RAND()</f>
        <v>0.220905561707662</v>
      </c>
      <c r="Q756" s="30" t="n">
        <f aca="true">RAND()</f>
        <v>0.771225830061802</v>
      </c>
      <c r="R756" s="30" t="n">
        <f aca="true">RAND()</f>
        <v>0.491225649365339</v>
      </c>
      <c r="S756" s="32" t="n">
        <f aca="false">IF($D$9=$B$9,$B$9,IF(R756&lt;($C$9-$B$9)/($D$9-$B$9),$B$9+SQRT(R756*($D$9-$B$9)*($C$9-$B$9)),$D$9-SQRT((1-R756)*($D$9-$B$9)*($D$9-$C$9))))</f>
        <v>0</v>
      </c>
    </row>
    <row r="757" customFormat="false" ht="15" hidden="false" customHeight="false" outlineLevel="0" collapsed="false">
      <c r="A757" s="30" t="n">
        <v>737</v>
      </c>
      <c r="F757" s="31" t="n">
        <f aca="false">IF($D$4=$B$4,$B$4,IF(M757&lt;($C$4-$B$4)/($D$4-$B$4),$B$4+SQRT(M757*($D$4-$B$4)*($C$4-$B$4)),$D$4-SQRT((1-M757)*($D$4-$B$4)*($D$4-$C$4))))</f>
        <v>0.881892100487327</v>
      </c>
      <c r="G757" s="31" t="n">
        <f aca="false">IF($D$5=$B$5,$B$5,IF(N757&lt;($C$5-$B$5)/($D$5-$B$5),$B$5+SQRT(N757*($D$5-$B$5)*($C$5-$B$5)),$D$5-SQRT((1-N757)*($D$5-$B$5)*($D$5-$C$5))))</f>
        <v>0.886738458451116</v>
      </c>
      <c r="H757" s="30" t="n">
        <f aca="false">IF($D$6=$B$6,$B$6,IF(O757&lt;($C$6-$B$6)/($D$6-$B$6),$B$6+SQRT(O757*($D$6-$B$6)*($C$6-$B$6)),$D$6-SQRT((1-O757)*($D$6-$B$6)*($D$6-$C$6))))</f>
        <v>1322669.33212841</v>
      </c>
      <c r="I757" s="30" t="n">
        <f aca="false">IF($D$7=$B$7,$B$7,IF(P757&lt;($C$7-$B$7)/($D$7-$B$7),$B$7+SQRT(P757*($D$7-$B$7)*($C$7-$B$7)),$D$7-SQRT((1-P757)*($D$7-$B$7)*($D$7-$C$7))))</f>
        <v>0.955395154791038</v>
      </c>
      <c r="J757" s="30" t="n">
        <f aca="false">IF($D$8=$B$8,$B$8,IF(Q757&lt;($C$8-$B$8)/($D$8-$B$8),$B$8+SQRT(Q757*($D$8-$B$8)*($C$8-$B$8)),$D$8-SQRT((1-Q757)*($D$8-$B$8)*($D$8-$C$8))))</f>
        <v>0.0947677915558062</v>
      </c>
      <c r="K757" s="30" t="n">
        <f aca="false">F757*G757*H757*(1-I757*J757)+S757*(1-J757)</f>
        <v>940687.893108508</v>
      </c>
      <c r="L757" s="30" t="n">
        <f aca="false">K757-F757*G757*H757*(1-I757)</f>
        <v>894551.427904253</v>
      </c>
      <c r="M757" s="30" t="n">
        <f aca="true">RAND()</f>
        <v>0.661694724393835</v>
      </c>
      <c r="N757" s="30" t="n">
        <f aca="true">RAND()</f>
        <v>0.994137717191574</v>
      </c>
      <c r="O757" s="30" t="n">
        <f aca="true">RAND()</f>
        <v>0.694148777573747</v>
      </c>
      <c r="P757" s="30" t="n">
        <f aca="true">RAND()</f>
        <v>0.844769639036666</v>
      </c>
      <c r="Q757" s="30" t="n">
        <f aca="true">RAND()</f>
        <v>0.267220688104548</v>
      </c>
      <c r="R757" s="30" t="n">
        <f aca="true">RAND()</f>
        <v>0.0921873551610562</v>
      </c>
      <c r="S757" s="32" t="n">
        <f aca="false">IF($D$9=$B$9,$B$9,IF(R757&lt;($C$9-$B$9)/($D$9-$B$9),$B$9+SQRT(R757*($D$9-$B$9)*($C$9-$B$9)),$D$9-SQRT((1-R757)*($D$9-$B$9)*($D$9-$C$9))))</f>
        <v>0</v>
      </c>
    </row>
    <row r="758" customFormat="false" ht="15" hidden="false" customHeight="false" outlineLevel="0" collapsed="false">
      <c r="A758" s="30" t="n">
        <v>738</v>
      </c>
      <c r="F758" s="31" t="n">
        <f aca="false">IF($D$4=$B$4,$B$4,IF(M758&lt;($C$4-$B$4)/($D$4-$B$4),$B$4+SQRT(M758*($D$4-$B$4)*($C$4-$B$4)),$D$4-SQRT((1-M758)*($D$4-$B$4)*($D$4-$C$4))))</f>
        <v>0.793140863231306</v>
      </c>
      <c r="G758" s="31" t="n">
        <f aca="false">IF($D$5=$B$5,$B$5,IF(N758&lt;($C$5-$B$5)/($D$5-$B$5),$B$5+SQRT(N758*($D$5-$B$5)*($C$5-$B$5)),$D$5-SQRT((1-N758)*($D$5-$B$5)*($D$5-$C$5))))</f>
        <v>0.730994745490105</v>
      </c>
      <c r="H758" s="30" t="n">
        <f aca="false">IF($D$6=$B$6,$B$6,IF(O758&lt;($C$6-$B$6)/($D$6-$B$6),$B$6+SQRT(O758*($D$6-$B$6)*($C$6-$B$6)),$D$6-SQRT((1-O758)*($D$6-$B$6)*($D$6-$C$6))))</f>
        <v>946830.957905967</v>
      </c>
      <c r="I758" s="30" t="n">
        <f aca="false">IF($D$7=$B$7,$B$7,IF(P758&lt;($C$7-$B$7)/($D$7-$B$7),$B$7+SQRT(P758*($D$7-$B$7)*($C$7-$B$7)),$D$7-SQRT((1-P758)*($D$7-$B$7)*($D$7-$C$7))))</f>
        <v>0.955906452841962</v>
      </c>
      <c r="J758" s="30" t="n">
        <f aca="false">IF($D$8=$B$8,$B$8,IF(Q758&lt;($C$8-$B$8)/($D$8-$B$8),$B$8+SQRT(Q758*($D$8-$B$8)*($C$8-$B$8)),$D$8-SQRT((1-Q758)*($D$8-$B$8)*($D$8-$C$8))))</f>
        <v>0.142278620935186</v>
      </c>
      <c r="K758" s="30" t="n">
        <f aca="false">F758*G758*H758*(1-I758*J758)+S758*(1-J758)</f>
        <v>474294.658093732</v>
      </c>
      <c r="L758" s="30" t="n">
        <f aca="false">K758-F758*G758*H758*(1-I758)</f>
        <v>450089.269024822</v>
      </c>
      <c r="M758" s="30" t="n">
        <f aca="true">RAND()</f>
        <v>0.173504408069456</v>
      </c>
      <c r="N758" s="30" t="n">
        <f aca="true">RAND()</f>
        <v>0.285993722433623</v>
      </c>
      <c r="O758" s="30" t="n">
        <f aca="true">RAND()</f>
        <v>0.266210539924219</v>
      </c>
      <c r="P758" s="30" t="n">
        <f aca="true">RAND()</f>
        <v>0.851154098806005</v>
      </c>
      <c r="Q758" s="30" t="n">
        <f aca="true">RAND()</f>
        <v>0.777882826590404</v>
      </c>
      <c r="R758" s="30" t="n">
        <f aca="true">RAND()</f>
        <v>0.217184196198902</v>
      </c>
      <c r="S758" s="32" t="n">
        <f aca="false">IF($D$9=$B$9,$B$9,IF(R758&lt;($C$9-$B$9)/($D$9-$B$9),$B$9+SQRT(R758*($D$9-$B$9)*($C$9-$B$9)),$D$9-SQRT((1-R758)*($D$9-$B$9)*($D$9-$C$9))))</f>
        <v>0</v>
      </c>
    </row>
    <row r="759" customFormat="false" ht="15" hidden="false" customHeight="false" outlineLevel="0" collapsed="false">
      <c r="A759" s="30" t="n">
        <v>739</v>
      </c>
      <c r="F759" s="31" t="n">
        <f aca="false">IF($D$4=$B$4,$B$4,IF(M759&lt;($C$4-$B$4)/($D$4-$B$4),$B$4+SQRT(M759*($D$4-$B$4)*($C$4-$B$4)),$D$4-SQRT((1-M759)*($D$4-$B$4)*($D$4-$C$4))))</f>
        <v>0.843327055158415</v>
      </c>
      <c r="G759" s="31" t="n">
        <f aca="false">IF($D$5=$B$5,$B$5,IF(N759&lt;($C$5-$B$5)/($D$5-$B$5),$B$5+SQRT(N759*($D$5-$B$5)*($C$5-$B$5)),$D$5-SQRT((1-N759)*($D$5-$B$5)*($D$5-$C$5))))</f>
        <v>0.794893151074326</v>
      </c>
      <c r="H759" s="30" t="n">
        <f aca="false">IF($D$6=$B$6,$B$6,IF(O759&lt;($C$6-$B$6)/($D$6-$B$6),$B$6+SQRT(O759*($D$6-$B$6)*($C$6-$B$6)),$D$6-SQRT((1-O759)*($D$6-$B$6)*($D$6-$C$6))))</f>
        <v>878172.736538133</v>
      </c>
      <c r="I759" s="30" t="n">
        <f aca="false">IF($D$7=$B$7,$B$7,IF(P759&lt;($C$7-$B$7)/($D$7-$B$7),$B$7+SQRT(P759*($D$7-$B$7)*($C$7-$B$7)),$D$7-SQRT((1-P759)*($D$7-$B$7)*($D$7-$C$7))))</f>
        <v>0.889751272529435</v>
      </c>
      <c r="J759" s="30" t="n">
        <f aca="false">IF($D$8=$B$8,$B$8,IF(Q759&lt;($C$8-$B$8)/($D$8-$B$8),$B$8+SQRT(Q759*($D$8-$B$8)*($C$8-$B$8)),$D$8-SQRT((1-Q759)*($D$8-$B$8)*($D$8-$C$8))))</f>
        <v>0.0720531526936585</v>
      </c>
      <c r="K759" s="30" t="n">
        <f aca="false">F759*G759*H759*(1-I759*J759)+S759*(1-J759)</f>
        <v>550947.010634103</v>
      </c>
      <c r="L759" s="30" t="n">
        <f aca="false">K759-F759*G759*H759*(1-I759)</f>
        <v>486044.974213296</v>
      </c>
      <c r="M759" s="30" t="n">
        <f aca="true">RAND()</f>
        <v>0.410852894807668</v>
      </c>
      <c r="N759" s="30" t="n">
        <f aca="true">RAND()</f>
        <v>0.633055672261332</v>
      </c>
      <c r="O759" s="30" t="n">
        <f aca="true">RAND()</f>
        <v>0.19068615821432</v>
      </c>
      <c r="P759" s="30" t="n">
        <f aca="true">RAND()</f>
        <v>0.121551051362263</v>
      </c>
      <c r="Q759" s="30" t="n">
        <f aca="true">RAND()</f>
        <v>0.0648455391639757</v>
      </c>
      <c r="R759" s="30" t="n">
        <f aca="true">RAND()</f>
        <v>0.297449541192414</v>
      </c>
      <c r="S759" s="32" t="n">
        <f aca="false">IF($D$9=$B$9,$B$9,IF(R759&lt;($C$9-$B$9)/($D$9-$B$9),$B$9+SQRT(R759*($D$9-$B$9)*($C$9-$B$9)),$D$9-SQRT((1-R759)*($D$9-$B$9)*($D$9-$C$9))))</f>
        <v>0</v>
      </c>
    </row>
    <row r="760" customFormat="false" ht="15" hidden="false" customHeight="false" outlineLevel="0" collapsed="false">
      <c r="A760" s="30" t="n">
        <v>740</v>
      </c>
      <c r="F760" s="31" t="n">
        <f aca="false">IF($D$4=$B$4,$B$4,IF(M760&lt;($C$4-$B$4)/($D$4-$B$4),$B$4+SQRT(M760*($D$4-$B$4)*($C$4-$B$4)),$D$4-SQRT((1-M760)*($D$4-$B$4)*($D$4-$C$4))))</f>
        <v>0.892228223620235</v>
      </c>
      <c r="G760" s="31" t="n">
        <f aca="false">IF($D$5=$B$5,$B$5,IF(N760&lt;($C$5-$B$5)/($D$5-$B$5),$B$5+SQRT(N760*($D$5-$B$5)*($C$5-$B$5)),$D$5-SQRT((1-N760)*($D$5-$B$5)*($D$5-$C$5))))</f>
        <v>0.769760182150563</v>
      </c>
      <c r="H760" s="30" t="n">
        <f aca="false">IF($D$6=$B$6,$B$6,IF(O760&lt;($C$6-$B$6)/($D$6-$B$6),$B$6+SQRT(O760*($D$6-$B$6)*($C$6-$B$6)),$D$6-SQRT((1-O760)*($D$6-$B$6)*($D$6-$C$6))))</f>
        <v>1041716.38639579</v>
      </c>
      <c r="I760" s="30" t="n">
        <f aca="false">IF($D$7=$B$7,$B$7,IF(P760&lt;($C$7-$B$7)/($D$7-$B$7),$B$7+SQRT(P760*($D$7-$B$7)*($C$7-$B$7)),$D$7-SQRT((1-P760)*($D$7-$B$7)*($D$7-$C$7))))</f>
        <v>0.931304446365996</v>
      </c>
      <c r="J760" s="30" t="n">
        <f aca="false">IF($D$8=$B$8,$B$8,IF(Q760&lt;($C$8-$B$8)/($D$8-$B$8),$B$8+SQRT(Q760*($D$8-$B$8)*($C$8-$B$8)),$D$8-SQRT((1-Q760)*($D$8-$B$8)*($D$8-$C$8))))</f>
        <v>0.124802517038664</v>
      </c>
      <c r="K760" s="30" t="n">
        <f aca="false">F760*G760*H760*(1-I760*J760)+S760*(1-J760)</f>
        <v>632296.202285388</v>
      </c>
      <c r="L760" s="30" t="n">
        <f aca="false">K760-F760*G760*H760*(1-I760)</f>
        <v>583147.786564505</v>
      </c>
      <c r="M760" s="30" t="n">
        <f aca="true">RAND()</f>
        <v>0.739033799123818</v>
      </c>
      <c r="N760" s="30" t="n">
        <f aca="true">RAND()</f>
        <v>0.480308657396536</v>
      </c>
      <c r="O760" s="30" t="n">
        <f aca="true">RAND()</f>
        <v>0.387795010598438</v>
      </c>
      <c r="P760" s="30" t="n">
        <f aca="true">RAND()</f>
        <v>0.508493307606245</v>
      </c>
      <c r="Q760" s="30" t="n">
        <f aca="true">RAND()</f>
        <v>0.623022570418636</v>
      </c>
      <c r="R760" s="30" t="n">
        <f aca="true">RAND()</f>
        <v>0.591498404231336</v>
      </c>
      <c r="S760" s="32" t="n">
        <f aca="false">IF($D$9=$B$9,$B$9,IF(R760&lt;($C$9-$B$9)/($D$9-$B$9),$B$9+SQRT(R760*($D$9-$B$9)*($C$9-$B$9)),$D$9-SQRT((1-R760)*($D$9-$B$9)*($D$9-$C$9))))</f>
        <v>0</v>
      </c>
    </row>
    <row r="761" customFormat="false" ht="15" hidden="false" customHeight="false" outlineLevel="0" collapsed="false">
      <c r="A761" s="30" t="n">
        <v>741</v>
      </c>
      <c r="F761" s="31" t="n">
        <f aca="false">IF($D$4=$B$4,$B$4,IF(M761&lt;($C$4-$B$4)/($D$4-$B$4),$B$4+SQRT(M761*($D$4-$B$4)*($C$4-$B$4)),$D$4-SQRT((1-M761)*($D$4-$B$4)*($D$4-$C$4))))</f>
        <v>0.853566325784254</v>
      </c>
      <c r="G761" s="31" t="n">
        <f aca="false">IF($D$5=$B$5,$B$5,IF(N761&lt;($C$5-$B$5)/($D$5-$B$5),$B$5+SQRT(N761*($D$5-$B$5)*($C$5-$B$5)),$D$5-SQRT((1-N761)*($D$5-$B$5)*($D$5-$C$5))))</f>
        <v>0.866994630349716</v>
      </c>
      <c r="H761" s="30" t="n">
        <f aca="false">IF($D$6=$B$6,$B$6,IF(O761&lt;($C$6-$B$6)/($D$6-$B$6),$B$6+SQRT(O761*($D$6-$B$6)*($C$6-$B$6)),$D$6-SQRT((1-O761)*($D$6-$B$6)*($D$6-$C$6))))</f>
        <v>884915.582715684</v>
      </c>
      <c r="I761" s="30" t="n">
        <f aca="false">IF($D$7=$B$7,$B$7,IF(P761&lt;($C$7-$B$7)/($D$7-$B$7),$B$7+SQRT(P761*($D$7-$B$7)*($C$7-$B$7)),$D$7-SQRT((1-P761)*($D$7-$B$7)*($D$7-$C$7))))</f>
        <v>0.9676149615766</v>
      </c>
      <c r="J761" s="30" t="n">
        <f aca="false">IF($D$8=$B$8,$B$8,IF(Q761&lt;($C$8-$B$8)/($D$8-$B$8),$B$8+SQRT(Q761*($D$8-$B$8)*($C$8-$B$8)),$D$8-SQRT((1-Q761)*($D$8-$B$8)*($D$8-$C$8))))</f>
        <v>0.0971295991634201</v>
      </c>
      <c r="K761" s="30" t="n">
        <f aca="false">F761*G761*H761*(1-I761*J761)+S761*(1-J761)</f>
        <v>593323.248012704</v>
      </c>
      <c r="L761" s="30" t="n">
        <f aca="false">K761-F761*G761*H761*(1-I761)</f>
        <v>572115.236988507</v>
      </c>
      <c r="M761" s="30" t="n">
        <f aca="true">RAND()</f>
        <v>0.471652328297515</v>
      </c>
      <c r="N761" s="30" t="n">
        <f aca="true">RAND()</f>
        <v>0.963688185808271</v>
      </c>
      <c r="O761" s="30" t="n">
        <f aca="true">RAND()</f>
        <v>0.197546674423139</v>
      </c>
      <c r="P761" s="30" t="n">
        <f aca="true">RAND()</f>
        <v>0.960669441859209</v>
      </c>
      <c r="Q761" s="30" t="n">
        <f aca="true">RAND()</f>
        <v>0.296159882307287</v>
      </c>
      <c r="R761" s="30" t="n">
        <f aca="true">RAND()</f>
        <v>0.201601075089401</v>
      </c>
      <c r="S761" s="32" t="n">
        <f aca="false">IF($D$9=$B$9,$B$9,IF(R761&lt;($C$9-$B$9)/($D$9-$B$9),$B$9+SQRT(R761*($D$9-$B$9)*($C$9-$B$9)),$D$9-SQRT((1-R761)*($D$9-$B$9)*($D$9-$C$9))))</f>
        <v>0</v>
      </c>
    </row>
    <row r="762" customFormat="false" ht="15" hidden="false" customHeight="false" outlineLevel="0" collapsed="false">
      <c r="A762" s="30" t="n">
        <v>742</v>
      </c>
      <c r="F762" s="31" t="n">
        <f aca="false">IF($D$4=$B$4,$B$4,IF(M762&lt;($C$4-$B$4)/($D$4-$B$4),$B$4+SQRT(M762*($D$4-$B$4)*($C$4-$B$4)),$D$4-SQRT((1-M762)*($D$4-$B$4)*($D$4-$C$4))))</f>
        <v>0.934580331014737</v>
      </c>
      <c r="G762" s="31" t="n">
        <f aca="false">IF($D$5=$B$5,$B$5,IF(N762&lt;($C$5-$B$5)/($D$5-$B$5),$B$5+SQRT(N762*($D$5-$B$5)*($C$5-$B$5)),$D$5-SQRT((1-N762)*($D$5-$B$5)*($D$5-$C$5))))</f>
        <v>0.812597405120851</v>
      </c>
      <c r="H762" s="30" t="n">
        <f aca="false">IF($D$6=$B$6,$B$6,IF(O762&lt;($C$6-$B$6)/($D$6-$B$6),$B$6+SQRT(O762*($D$6-$B$6)*($C$6-$B$6)),$D$6-SQRT((1-O762)*($D$6-$B$6)*($D$6-$C$6))))</f>
        <v>1428599.49118194</v>
      </c>
      <c r="I762" s="30" t="n">
        <f aca="false">IF($D$7=$B$7,$B$7,IF(P762&lt;($C$7-$B$7)/($D$7-$B$7),$B$7+SQRT(P762*($D$7-$B$7)*($C$7-$B$7)),$D$7-SQRT((1-P762)*($D$7-$B$7)*($D$7-$C$7))))</f>
        <v>0.895059313909201</v>
      </c>
      <c r="J762" s="30" t="n">
        <f aca="false">IF($D$8=$B$8,$B$8,IF(Q762&lt;($C$8-$B$8)/($D$8-$B$8),$B$8+SQRT(Q762*($D$8-$B$8)*($C$8-$B$8)),$D$8-SQRT((1-Q762)*($D$8-$B$8)*($D$8-$C$8))))</f>
        <v>0.105128927922048</v>
      </c>
      <c r="K762" s="30" t="n">
        <f aca="false">F762*G762*H762*(1-I762*J762)+S762*(1-J762)</f>
        <v>982843.649999608</v>
      </c>
      <c r="L762" s="30" t="n">
        <f aca="false">K762-F762*G762*H762*(1-I762)</f>
        <v>868990.131045728</v>
      </c>
      <c r="M762" s="30" t="n">
        <f aca="true">RAND()</f>
        <v>0.980978704670792</v>
      </c>
      <c r="N762" s="30" t="n">
        <f aca="true">RAND()</f>
        <v>0.745359546946381</v>
      </c>
      <c r="O762" s="30" t="n">
        <f aca="true">RAND()</f>
        <v>0.782334305681645</v>
      </c>
      <c r="P762" s="30" t="n">
        <f aca="true">RAND()</f>
        <v>0.156180136151374</v>
      </c>
      <c r="Q762" s="30" t="n">
        <f aca="true">RAND()</f>
        <v>0.399965312185338</v>
      </c>
      <c r="R762" s="30" t="n">
        <f aca="true">RAND()</f>
        <v>0.16553019802541</v>
      </c>
      <c r="S762" s="32" t="n">
        <f aca="false">IF($D$9=$B$9,$B$9,IF(R762&lt;($C$9-$B$9)/($D$9-$B$9),$B$9+SQRT(R762*($D$9-$B$9)*($C$9-$B$9)),$D$9-SQRT((1-R762)*($D$9-$B$9)*($D$9-$C$9))))</f>
        <v>0</v>
      </c>
    </row>
    <row r="763" customFormat="false" ht="15" hidden="false" customHeight="false" outlineLevel="0" collapsed="false">
      <c r="A763" s="30" t="n">
        <v>743</v>
      </c>
      <c r="F763" s="31" t="n">
        <f aca="false">IF($D$4=$B$4,$B$4,IF(M763&lt;($C$4-$B$4)/($D$4-$B$4),$B$4+SQRT(M763*($D$4-$B$4)*($C$4-$B$4)),$D$4-SQRT((1-M763)*($D$4-$B$4)*($D$4-$C$4))))</f>
        <v>0.869518767507467</v>
      </c>
      <c r="G763" s="31" t="n">
        <f aca="false">IF($D$5=$B$5,$B$5,IF(N763&lt;($C$5-$B$5)/($D$5-$B$5),$B$5+SQRT(N763*($D$5-$B$5)*($C$5-$B$5)),$D$5-SQRT((1-N763)*($D$5-$B$5)*($D$5-$C$5))))</f>
        <v>0.704464047187746</v>
      </c>
      <c r="H763" s="30" t="n">
        <f aca="false">IF($D$6=$B$6,$B$6,IF(O763&lt;($C$6-$B$6)/($D$6-$B$6),$B$6+SQRT(O763*($D$6-$B$6)*($C$6-$B$6)),$D$6-SQRT((1-O763)*($D$6-$B$6)*($D$6-$C$6))))</f>
        <v>702958.941857935</v>
      </c>
      <c r="I763" s="30" t="n">
        <f aca="false">IF($D$7=$B$7,$B$7,IF(P763&lt;($C$7-$B$7)/($D$7-$B$7),$B$7+SQRT(P763*($D$7-$B$7)*($C$7-$B$7)),$D$7-SQRT((1-P763)*($D$7-$B$7)*($D$7-$C$7))))</f>
        <v>0.963523629256672</v>
      </c>
      <c r="J763" s="30" t="n">
        <f aca="false">IF($D$8=$B$8,$B$8,IF(Q763&lt;($C$8-$B$8)/($D$8-$B$8),$B$8+SQRT(Q763*($D$8-$B$8)*($C$8-$B$8)),$D$8-SQRT((1-Q763)*($D$8-$B$8)*($D$8-$C$8))))</f>
        <v>0.121637960883714</v>
      </c>
      <c r="K763" s="30" t="n">
        <f aca="false">F763*G763*H763*(1-I763*J763)+S763*(1-J763)</f>
        <v>380127.738148043</v>
      </c>
      <c r="L763" s="30" t="n">
        <f aca="false">K763-F763*G763*H763*(1-I763)</f>
        <v>364421.239744225</v>
      </c>
      <c r="M763" s="30" t="n">
        <f aca="true">RAND()</f>
        <v>0.57473225074501</v>
      </c>
      <c r="N763" s="30" t="n">
        <f aca="true">RAND()</f>
        <v>0.181878952580728</v>
      </c>
      <c r="O763" s="30" t="n">
        <f aca="true">RAND()</f>
        <v>0.0549231094401235</v>
      </c>
      <c r="P763" s="30" t="n">
        <f aca="true">RAND()</f>
        <v>0.930392104391894</v>
      </c>
      <c r="Q763" s="30" t="n">
        <f aca="true">RAND()</f>
        <v>0.590626055035848</v>
      </c>
      <c r="R763" s="30" t="n">
        <f aca="true">RAND()</f>
        <v>0.711533565352201</v>
      </c>
      <c r="S763" s="32" t="n">
        <f aca="false">IF($D$9=$B$9,$B$9,IF(R763&lt;($C$9-$B$9)/($D$9-$B$9),$B$9+SQRT(R763*($D$9-$B$9)*($C$9-$B$9)),$D$9-SQRT((1-R763)*($D$9-$B$9)*($D$9-$C$9))))</f>
        <v>0</v>
      </c>
    </row>
    <row r="764" customFormat="false" ht="15" hidden="false" customHeight="false" outlineLevel="0" collapsed="false">
      <c r="A764" s="30" t="n">
        <v>744</v>
      </c>
      <c r="F764" s="31" t="n">
        <f aca="false">IF($D$4=$B$4,$B$4,IF(M764&lt;($C$4-$B$4)/($D$4-$B$4),$B$4+SQRT(M764*($D$4-$B$4)*($C$4-$B$4)),$D$4-SQRT((1-M764)*($D$4-$B$4)*($D$4-$C$4))))</f>
        <v>0.876376570570258</v>
      </c>
      <c r="G764" s="31" t="n">
        <f aca="false">IF($D$5=$B$5,$B$5,IF(N764&lt;($C$5-$B$5)/($D$5-$B$5),$B$5+SQRT(N764*($D$5-$B$5)*($C$5-$B$5)),$D$5-SQRT((1-N764)*($D$5-$B$5)*($D$5-$C$5))))</f>
        <v>0.817404036708322</v>
      </c>
      <c r="H764" s="30" t="n">
        <f aca="false">IF($D$6=$B$6,$B$6,IF(O764&lt;($C$6-$B$6)/($D$6-$B$6),$B$6+SQRT(O764*($D$6-$B$6)*($C$6-$B$6)),$D$6-SQRT((1-O764)*($D$6-$B$6)*($D$6-$C$6))))</f>
        <v>1264309.13956893</v>
      </c>
      <c r="I764" s="30" t="n">
        <f aca="false">IF($D$7=$B$7,$B$7,IF(P764&lt;($C$7-$B$7)/($D$7-$B$7),$B$7+SQRT(P764*($D$7-$B$7)*($C$7-$B$7)),$D$7-SQRT((1-P764)*($D$7-$B$7)*($D$7-$C$7))))</f>
        <v>0.931975304250322</v>
      </c>
      <c r="J764" s="30" t="n">
        <f aca="false">IF($D$8=$B$8,$B$8,IF(Q764&lt;($C$8-$B$8)/($D$8-$B$8),$B$8+SQRT(Q764*($D$8-$B$8)*($C$8-$B$8)),$D$8-SQRT((1-Q764)*($D$8-$B$8)*($D$8-$C$8))))</f>
        <v>0.11533542560808</v>
      </c>
      <c r="K764" s="30" t="n">
        <f aca="false">F764*G764*H764*(1-I764*J764)+S764*(1-J764)</f>
        <v>808339.90222687</v>
      </c>
      <c r="L764" s="30" t="n">
        <f aca="false">K764-F764*G764*H764*(1-I764)</f>
        <v>746730.439430009</v>
      </c>
      <c r="M764" s="30" t="n">
        <f aca="true">RAND()</f>
        <v>0.622173892922507</v>
      </c>
      <c r="N764" s="30" t="n">
        <f aca="true">RAND()</f>
        <v>0.772596894930659</v>
      </c>
      <c r="O764" s="30" t="n">
        <f aca="true">RAND()</f>
        <v>0.639172638585464</v>
      </c>
      <c r="P764" s="30" t="n">
        <f aca="true">RAND()</f>
        <v>0.516919269764061</v>
      </c>
      <c r="Q764" s="30" t="n">
        <f aca="true">RAND()</f>
        <v>0.522127322869005</v>
      </c>
      <c r="R764" s="30" t="n">
        <f aca="true">RAND()</f>
        <v>0.71142102406647</v>
      </c>
      <c r="S764" s="32" t="n">
        <f aca="false">IF($D$9=$B$9,$B$9,IF(R764&lt;($C$9-$B$9)/($D$9-$B$9),$B$9+SQRT(R764*($D$9-$B$9)*($C$9-$B$9)),$D$9-SQRT((1-R764)*($D$9-$B$9)*($D$9-$C$9))))</f>
        <v>0</v>
      </c>
    </row>
    <row r="765" customFormat="false" ht="15" hidden="false" customHeight="false" outlineLevel="0" collapsed="false">
      <c r="A765" s="30" t="n">
        <v>745</v>
      </c>
      <c r="F765" s="31" t="n">
        <f aca="false">IF($D$4=$B$4,$B$4,IF(M765&lt;($C$4-$B$4)/($D$4-$B$4),$B$4+SQRT(M765*($D$4-$B$4)*($C$4-$B$4)),$D$4-SQRT((1-M765)*($D$4-$B$4)*($D$4-$C$4))))</f>
        <v>0.82208724205577</v>
      </c>
      <c r="G765" s="31" t="n">
        <f aca="false">IF($D$5=$B$5,$B$5,IF(N765&lt;($C$5-$B$5)/($D$5-$B$5),$B$5+SQRT(N765*($D$5-$B$5)*($C$5-$B$5)),$D$5-SQRT((1-N765)*($D$5-$B$5)*($D$5-$C$5))))</f>
        <v>0.817221672851836</v>
      </c>
      <c r="H765" s="30" t="n">
        <f aca="false">IF($D$6=$B$6,$B$6,IF(O765&lt;($C$6-$B$6)/($D$6-$B$6),$B$6+SQRT(O765*($D$6-$B$6)*($C$6-$B$6)),$D$6-SQRT((1-O765)*($D$6-$B$6)*($D$6-$C$6))))</f>
        <v>1123115.88078596</v>
      </c>
      <c r="I765" s="30" t="n">
        <f aca="false">IF($D$7=$B$7,$B$7,IF(P765&lt;($C$7-$B$7)/($D$7-$B$7),$B$7+SQRT(P765*($D$7-$B$7)*($C$7-$B$7)),$D$7-SQRT((1-P765)*($D$7-$B$7)*($D$7-$C$7))))</f>
        <v>0.961918417063793</v>
      </c>
      <c r="J765" s="30" t="n">
        <f aca="false">IF($D$8=$B$8,$B$8,IF(Q765&lt;($C$8-$B$8)/($D$8-$B$8),$B$8+SQRT(Q765*($D$8-$B$8)*($C$8-$B$8)),$D$8-SQRT((1-Q765)*($D$8-$B$8)*($D$8-$C$8))))</f>
        <v>0.111981283545829</v>
      </c>
      <c r="K765" s="30" t="n">
        <f aca="false">F765*G765*H765*(1-I765*J765)+S765*(1-J765)</f>
        <v>673263.452331809</v>
      </c>
      <c r="L765" s="30" t="n">
        <f aca="false">K765-F765*G765*H765*(1-I765)</f>
        <v>644529.369146712</v>
      </c>
      <c r="M765" s="30" t="n">
        <f aca="true">RAND()</f>
        <v>0.298105893455682</v>
      </c>
      <c r="N765" s="30" t="n">
        <f aca="true">RAND()</f>
        <v>0.771591618485051</v>
      </c>
      <c r="O765" s="30" t="n">
        <f aca="true">RAND()</f>
        <v>0.487382827646814</v>
      </c>
      <c r="P765" s="30" t="n">
        <f aca="true">RAND()</f>
        <v>0.916168297056687</v>
      </c>
      <c r="Q765" s="30" t="n">
        <f aca="true">RAND()</f>
        <v>0.483513703584012</v>
      </c>
      <c r="R765" s="30" t="n">
        <f aca="true">RAND()</f>
        <v>0.456289356520761</v>
      </c>
      <c r="S765" s="32" t="n">
        <f aca="false">IF($D$9=$B$9,$B$9,IF(R765&lt;($C$9-$B$9)/($D$9-$B$9),$B$9+SQRT(R765*($D$9-$B$9)*($C$9-$B$9)),$D$9-SQRT((1-R765)*($D$9-$B$9)*($D$9-$C$9))))</f>
        <v>0</v>
      </c>
    </row>
    <row r="766" customFormat="false" ht="15" hidden="false" customHeight="false" outlineLevel="0" collapsed="false">
      <c r="A766" s="30" t="n">
        <v>746</v>
      </c>
      <c r="F766" s="31" t="n">
        <f aca="false">IF($D$4=$B$4,$B$4,IF(M766&lt;($C$4-$B$4)/($D$4-$B$4),$B$4+SQRT(M766*($D$4-$B$4)*($C$4-$B$4)),$D$4-SQRT((1-M766)*($D$4-$B$4)*($D$4-$C$4))))</f>
        <v>0.806207942125633</v>
      </c>
      <c r="G766" s="31" t="n">
        <f aca="false">IF($D$5=$B$5,$B$5,IF(N766&lt;($C$5-$B$5)/($D$5-$B$5),$B$5+SQRT(N766*($D$5-$B$5)*($C$5-$B$5)),$D$5-SQRT((1-N766)*($D$5-$B$5)*($D$5-$C$5))))</f>
        <v>0.84333012875864</v>
      </c>
      <c r="H766" s="30" t="n">
        <f aca="false">IF($D$6=$B$6,$B$6,IF(O766&lt;($C$6-$B$6)/($D$6-$B$6),$B$6+SQRT(O766*($D$6-$B$6)*($C$6-$B$6)),$D$6-SQRT((1-O766)*($D$6-$B$6)*($D$6-$C$6))))</f>
        <v>913629.061940443</v>
      </c>
      <c r="I766" s="30" t="n">
        <f aca="false">IF($D$7=$B$7,$B$7,IF(P766&lt;($C$7-$B$7)/($D$7-$B$7),$B$7+SQRT(P766*($D$7-$B$7)*($C$7-$B$7)),$D$7-SQRT((1-P766)*($D$7-$B$7)*($D$7-$C$7))))</f>
        <v>0.932488078524289</v>
      </c>
      <c r="J766" s="30" t="n">
        <f aca="false">IF($D$8=$B$8,$B$8,IF(Q766&lt;($C$8-$B$8)/($D$8-$B$8),$B$8+SQRT(Q766*($D$8-$B$8)*($C$8-$B$8)),$D$8-SQRT((1-Q766)*($D$8-$B$8)*($D$8-$C$8))))</f>
        <v>0.0951425020357634</v>
      </c>
      <c r="K766" s="30" t="n">
        <f aca="false">F766*G766*H766*(1-I766*J766)+S766*(1-J766)</f>
        <v>566065.635754324</v>
      </c>
      <c r="L766" s="30" t="n">
        <f aca="false">K766-F766*G766*H766*(1-I766)</f>
        <v>524128.857538165</v>
      </c>
      <c r="M766" s="30" t="n">
        <f aca="true">RAND()</f>
        <v>0.225602539411235</v>
      </c>
      <c r="N766" s="30" t="n">
        <f aca="true">RAND()</f>
        <v>0.892950856449591</v>
      </c>
      <c r="O766" s="30" t="n">
        <f aca="true">RAND()</f>
        <v>0.228118667842308</v>
      </c>
      <c r="P766" s="30" t="n">
        <f aca="true">RAND()</f>
        <v>0.523406392202256</v>
      </c>
      <c r="Q766" s="30" t="n">
        <f aca="true">RAND()</f>
        <v>0.27171273200652</v>
      </c>
      <c r="R766" s="30" t="n">
        <f aca="true">RAND()</f>
        <v>0.58014220252961</v>
      </c>
      <c r="S766" s="32" t="n">
        <f aca="false">IF($D$9=$B$9,$B$9,IF(R766&lt;($C$9-$B$9)/($D$9-$B$9),$B$9+SQRT(R766*($D$9-$B$9)*($C$9-$B$9)),$D$9-SQRT((1-R766)*($D$9-$B$9)*($D$9-$C$9))))</f>
        <v>0</v>
      </c>
    </row>
    <row r="767" customFormat="false" ht="15" hidden="false" customHeight="false" outlineLevel="0" collapsed="false">
      <c r="A767" s="30" t="n">
        <v>747</v>
      </c>
      <c r="F767" s="31" t="n">
        <f aca="false">IF($D$4=$B$4,$B$4,IF(M767&lt;($C$4-$B$4)/($D$4-$B$4),$B$4+SQRT(M767*($D$4-$B$4)*($C$4-$B$4)),$D$4-SQRT((1-M767)*($D$4-$B$4)*($D$4-$C$4))))</f>
        <v>0.81333971506577</v>
      </c>
      <c r="G767" s="31" t="n">
        <f aca="false">IF($D$5=$B$5,$B$5,IF(N767&lt;($C$5-$B$5)/($D$5-$B$5),$B$5+SQRT(N767*($D$5-$B$5)*($C$5-$B$5)),$D$5-SQRT((1-N767)*($D$5-$B$5)*($D$5-$C$5))))</f>
        <v>0.696718735090111</v>
      </c>
      <c r="H767" s="30" t="n">
        <f aca="false">IF($D$6=$B$6,$B$6,IF(O767&lt;($C$6-$B$6)/($D$6-$B$6),$B$6+SQRT(O767*($D$6-$B$6)*($C$6-$B$6)),$D$6-SQRT((1-O767)*($D$6-$B$6)*($D$6-$C$6))))</f>
        <v>1402489.58573748</v>
      </c>
      <c r="I767" s="30" t="n">
        <f aca="false">IF($D$7=$B$7,$B$7,IF(P767&lt;($C$7-$B$7)/($D$7-$B$7),$B$7+SQRT(P767*($D$7-$B$7)*($C$7-$B$7)),$D$7-SQRT((1-P767)*($D$7-$B$7)*($D$7-$C$7))))</f>
        <v>0.908629049663391</v>
      </c>
      <c r="J767" s="30" t="n">
        <f aca="false">IF($D$8=$B$8,$B$8,IF(Q767&lt;($C$8-$B$8)/($D$8-$B$8),$B$8+SQRT(Q767*($D$8-$B$8)*($C$8-$B$8)),$D$8-SQRT((1-Q767)*($D$8-$B$8)*($D$8-$C$8))))</f>
        <v>0.136378691497602</v>
      </c>
      <c r="K767" s="30" t="n">
        <f aca="false">F767*G767*H767*(1-I767*J767)+S767*(1-J767)</f>
        <v>696264.173243501</v>
      </c>
      <c r="L767" s="30" t="n">
        <f aca="false">K767-F767*G767*H767*(1-I767)</f>
        <v>623647.348432302</v>
      </c>
      <c r="M767" s="30" t="n">
        <f aca="true">RAND()</f>
        <v>0.256917820223798</v>
      </c>
      <c r="N767" s="30" t="n">
        <f aca="true">RAND()</f>
        <v>0.155908561957185</v>
      </c>
      <c r="O767" s="30" t="n">
        <f aca="true">RAND()</f>
        <v>0.761987536565225</v>
      </c>
      <c r="P767" s="30" t="n">
        <f aca="true">RAND()</f>
        <v>0.264412728033261</v>
      </c>
      <c r="Q767" s="30" t="n">
        <f aca="true">RAND()</f>
        <v>0.730155273629517</v>
      </c>
      <c r="R767" s="30" t="n">
        <f aca="true">RAND()</f>
        <v>0.411813722305751</v>
      </c>
      <c r="S767" s="32" t="n">
        <f aca="false">IF($D$9=$B$9,$B$9,IF(R767&lt;($C$9-$B$9)/($D$9-$B$9),$B$9+SQRT(R767*($D$9-$B$9)*($C$9-$B$9)),$D$9-SQRT((1-R767)*($D$9-$B$9)*($D$9-$C$9))))</f>
        <v>0</v>
      </c>
    </row>
    <row r="768" customFormat="false" ht="15" hidden="false" customHeight="false" outlineLevel="0" collapsed="false">
      <c r="A768" s="30" t="n">
        <v>748</v>
      </c>
      <c r="F768" s="31" t="n">
        <f aca="false">IF($D$4=$B$4,$B$4,IF(M768&lt;($C$4-$B$4)/($D$4-$B$4),$B$4+SQRT(M768*($D$4-$B$4)*($C$4-$B$4)),$D$4-SQRT((1-M768)*($D$4-$B$4)*($D$4-$C$4))))</f>
        <v>0.883834383993269</v>
      </c>
      <c r="G768" s="31" t="n">
        <f aca="false">IF($D$5=$B$5,$B$5,IF(N768&lt;($C$5-$B$5)/($D$5-$B$5),$B$5+SQRT(N768*($D$5-$B$5)*($C$5-$B$5)),$D$5-SQRT((1-N768)*($D$5-$B$5)*($D$5-$C$5))))</f>
        <v>0.861785616048598</v>
      </c>
      <c r="H768" s="30" t="n">
        <f aca="false">IF($D$6=$B$6,$B$6,IF(O768&lt;($C$6-$B$6)/($D$6-$B$6),$B$6+SQRT(O768*($D$6-$B$6)*($C$6-$B$6)),$D$6-SQRT((1-O768)*($D$6-$B$6)*($D$6-$C$6))))</f>
        <v>1189220.59419873</v>
      </c>
      <c r="I768" s="30" t="n">
        <f aca="false">IF($D$7=$B$7,$B$7,IF(P768&lt;($C$7-$B$7)/($D$7-$B$7),$B$7+SQRT(P768*($D$7-$B$7)*($C$7-$B$7)),$D$7-SQRT((1-P768)*($D$7-$B$7)*($D$7-$C$7))))</f>
        <v>0.893037998416983</v>
      </c>
      <c r="J768" s="30" t="n">
        <f aca="false">IF($D$8=$B$8,$B$8,IF(Q768&lt;($C$8-$B$8)/($D$8-$B$8),$B$8+SQRT(Q768*($D$8-$B$8)*($C$8-$B$8)),$D$8-SQRT((1-Q768)*($D$8-$B$8)*($D$8-$C$8))))</f>
        <v>0.109776986513199</v>
      </c>
      <c r="K768" s="30" t="n">
        <f aca="false">F768*G768*H768*(1-I768*J768)+S768*(1-J768)</f>
        <v>817000.328520679</v>
      </c>
      <c r="L768" s="30" t="n">
        <f aca="false">K768-F768*G768*H768*(1-I768)</f>
        <v>720114.094132294</v>
      </c>
      <c r="M768" s="30" t="n">
        <f aca="true">RAND()</f>
        <v>0.675901614763695</v>
      </c>
      <c r="N768" s="30" t="n">
        <f aca="true">RAND()</f>
        <v>0.951322028640495</v>
      </c>
      <c r="O768" s="30" t="n">
        <f aca="true">RAND()</f>
        <v>0.561757836752362</v>
      </c>
      <c r="P768" s="30" t="n">
        <f aca="true">RAND()</f>
        <v>0.142482254441556</v>
      </c>
      <c r="Q768" s="30" t="n">
        <f aca="true">RAND()</f>
        <v>0.457320522490707</v>
      </c>
      <c r="R768" s="30" t="n">
        <f aca="true">RAND()</f>
        <v>0.864451395448591</v>
      </c>
      <c r="S768" s="32" t="n">
        <f aca="false">IF($D$9=$B$9,$B$9,IF(R768&lt;($C$9-$B$9)/($D$9-$B$9),$B$9+SQRT(R768*($D$9-$B$9)*($C$9-$B$9)),$D$9-SQRT((1-R768)*($D$9-$B$9)*($D$9-$C$9))))</f>
        <v>0</v>
      </c>
    </row>
    <row r="769" customFormat="false" ht="15" hidden="false" customHeight="false" outlineLevel="0" collapsed="false">
      <c r="A769" s="30" t="n">
        <v>749</v>
      </c>
      <c r="F769" s="31" t="n">
        <f aca="false">IF($D$4=$B$4,$B$4,IF(M769&lt;($C$4-$B$4)/($D$4-$B$4),$B$4+SQRT(M769*($D$4-$B$4)*($C$4-$B$4)),$D$4-SQRT((1-M769)*($D$4-$B$4)*($D$4-$C$4))))</f>
        <v>0.927129513805095</v>
      </c>
      <c r="G769" s="31" t="n">
        <f aca="false">IF($D$5=$B$5,$B$5,IF(N769&lt;($C$5-$B$5)/($D$5-$B$5),$B$5+SQRT(N769*($D$5-$B$5)*($C$5-$B$5)),$D$5-SQRT((1-N769)*($D$5-$B$5)*($D$5-$C$5))))</f>
        <v>0.728884557667992</v>
      </c>
      <c r="H769" s="30" t="n">
        <f aca="false">IF($D$6=$B$6,$B$6,IF(O769&lt;($C$6-$B$6)/($D$6-$B$6),$B$6+SQRT(O769*($D$6-$B$6)*($C$6-$B$6)),$D$6-SQRT((1-O769)*($D$6-$B$6)*($D$6-$C$6))))</f>
        <v>989099.825739659</v>
      </c>
      <c r="I769" s="30" t="n">
        <f aca="false">IF($D$7=$B$7,$B$7,IF(P769&lt;($C$7-$B$7)/($D$7-$B$7),$B$7+SQRT(P769*($D$7-$B$7)*($C$7-$B$7)),$D$7-SQRT((1-P769)*($D$7-$B$7)*($D$7-$C$7))))</f>
        <v>0.929801122721206</v>
      </c>
      <c r="J769" s="30" t="n">
        <f aca="false">IF($D$8=$B$8,$B$8,IF(Q769&lt;($C$8-$B$8)/($D$8-$B$8),$B$8+SQRT(Q769*($D$8-$B$8)*($C$8-$B$8)),$D$8-SQRT((1-Q769)*($D$8-$B$8)*($D$8-$C$8))))</f>
        <v>0.128263407126952</v>
      </c>
      <c r="K769" s="30" t="n">
        <f aca="false">F769*G769*H769*(1-I769*J769)+S769*(1-J769)</f>
        <v>588690.826340671</v>
      </c>
      <c r="L769" s="30" t="n">
        <f aca="false">K769-F769*G769*H769*(1-I769)</f>
        <v>541769.589955745</v>
      </c>
      <c r="M769" s="30" t="n">
        <f aca="true">RAND()</f>
        <v>0.958155268896692</v>
      </c>
      <c r="N769" s="30" t="n">
        <f aca="true">RAND()</f>
        <v>0.2768538200879</v>
      </c>
      <c r="O769" s="30" t="n">
        <f aca="true">RAND()</f>
        <v>0.31895818605142</v>
      </c>
      <c r="P769" s="30" t="n">
        <f aca="true">RAND()</f>
        <v>0.489863014428072</v>
      </c>
      <c r="Q769" s="30" t="n">
        <f aca="true">RAND()</f>
        <v>0.65692408286444</v>
      </c>
      <c r="R769" s="30" t="n">
        <f aca="true">RAND()</f>
        <v>0.662776024644416</v>
      </c>
      <c r="S769" s="32" t="n">
        <f aca="false">IF($D$9=$B$9,$B$9,IF(R769&lt;($C$9-$B$9)/($D$9-$B$9),$B$9+SQRT(R769*($D$9-$B$9)*($C$9-$B$9)),$D$9-SQRT((1-R769)*($D$9-$B$9)*($D$9-$C$9))))</f>
        <v>0</v>
      </c>
    </row>
    <row r="770" customFormat="false" ht="15" hidden="false" customHeight="false" outlineLevel="0" collapsed="false">
      <c r="A770" s="30" t="n">
        <v>750</v>
      </c>
      <c r="F770" s="31" t="n">
        <f aca="false">IF($D$4=$B$4,$B$4,IF(M770&lt;($C$4-$B$4)/($D$4-$B$4),$B$4+SQRT(M770*($D$4-$B$4)*($C$4-$B$4)),$D$4-SQRT((1-M770)*($D$4-$B$4)*($D$4-$C$4))))</f>
        <v>0.871821185582316</v>
      </c>
      <c r="G770" s="31" t="n">
        <f aca="false">IF($D$5=$B$5,$B$5,IF(N770&lt;($C$5-$B$5)/($D$5-$B$5),$B$5+SQRT(N770*($D$5-$B$5)*($C$5-$B$5)),$D$5-SQRT((1-N770)*($D$5-$B$5)*($D$5-$C$5))))</f>
        <v>0.756009483986591</v>
      </c>
      <c r="H770" s="30" t="n">
        <f aca="false">IF($D$6=$B$6,$B$6,IF(O770&lt;($C$6-$B$6)/($D$6-$B$6),$B$6+SQRT(O770*($D$6-$B$6)*($C$6-$B$6)),$D$6-SQRT((1-O770)*($D$6-$B$6)*($D$6-$C$6))))</f>
        <v>846727.876452368</v>
      </c>
      <c r="I770" s="30" t="n">
        <f aca="false">IF($D$7=$B$7,$B$7,IF(P770&lt;($C$7-$B$7)/($D$7-$B$7),$B$7+SQRT(P770*($D$7-$B$7)*($C$7-$B$7)),$D$7-SQRT((1-P770)*($D$7-$B$7)*($D$7-$C$7))))</f>
        <v>0.939734588634794</v>
      </c>
      <c r="J770" s="30" t="n">
        <f aca="false">IF($D$8=$B$8,$B$8,IF(Q770&lt;($C$8-$B$8)/($D$8-$B$8),$B$8+SQRT(Q770*($D$8-$B$8)*($C$8-$B$8)),$D$8-SQRT((1-Q770)*($D$8-$B$8)*($D$8-$C$8))))</f>
        <v>0.0868649038212805</v>
      </c>
      <c r="K770" s="30" t="n">
        <f aca="false">F770*G770*H770*(1-I770*J770)+S770*(1-J770)</f>
        <v>512526.387369127</v>
      </c>
      <c r="L770" s="30" t="n">
        <f aca="false">K770-F770*G770*H770*(1-I770)</f>
        <v>478893.30697084</v>
      </c>
      <c r="M770" s="30" t="n">
        <f aca="true">RAND()</f>
        <v>0.590450396298253</v>
      </c>
      <c r="N770" s="30" t="n">
        <f aca="true">RAND()</f>
        <v>0.405649318229372</v>
      </c>
      <c r="O770" s="30" t="n">
        <f aca="true">RAND()</f>
        <v>0.160293627078891</v>
      </c>
      <c r="P770" s="30" t="n">
        <f aca="true">RAND()</f>
        <v>0.619407415188905</v>
      </c>
      <c r="Q770" s="30" t="n">
        <f aca="true">RAND()</f>
        <v>0.181202817833635</v>
      </c>
      <c r="R770" s="30" t="n">
        <f aca="true">RAND()</f>
        <v>0.097627327692243</v>
      </c>
      <c r="S770" s="32" t="n">
        <f aca="false">IF($D$9=$B$9,$B$9,IF(R770&lt;($C$9-$B$9)/($D$9-$B$9),$B$9+SQRT(R770*($D$9-$B$9)*($C$9-$B$9)),$D$9-SQRT((1-R770)*($D$9-$B$9)*($D$9-$C$9))))</f>
        <v>0</v>
      </c>
    </row>
    <row r="771" customFormat="false" ht="15" hidden="false" customHeight="false" outlineLevel="0" collapsed="false">
      <c r="A771" s="30" t="n">
        <v>751</v>
      </c>
      <c r="F771" s="31" t="n">
        <f aca="false">IF($D$4=$B$4,$B$4,IF(M771&lt;($C$4-$B$4)/($D$4-$B$4),$B$4+SQRT(M771*($D$4-$B$4)*($C$4-$B$4)),$D$4-SQRT((1-M771)*($D$4-$B$4)*($D$4-$C$4))))</f>
        <v>0.794049774133113</v>
      </c>
      <c r="G771" s="31" t="n">
        <f aca="false">IF($D$5=$B$5,$B$5,IF(N771&lt;($C$5-$B$5)/($D$5-$B$5),$B$5+SQRT(N771*($D$5-$B$5)*($C$5-$B$5)),$D$5-SQRT((1-N771)*($D$5-$B$5)*($D$5-$C$5))))</f>
        <v>0.738935114993489</v>
      </c>
      <c r="H771" s="30" t="n">
        <f aca="false">IF($D$6=$B$6,$B$6,IF(O771&lt;($C$6-$B$6)/($D$6-$B$6),$B$6+SQRT(O771*($D$6-$B$6)*($C$6-$B$6)),$D$6-SQRT((1-O771)*($D$6-$B$6)*($D$6-$C$6))))</f>
        <v>835938.398237618</v>
      </c>
      <c r="I771" s="30" t="n">
        <f aca="false">IF($D$7=$B$7,$B$7,IF(P771&lt;($C$7-$B$7)/($D$7-$B$7),$B$7+SQRT(P771*($D$7-$B$7)*($C$7-$B$7)),$D$7-SQRT((1-P771)*($D$7-$B$7)*($D$7-$C$7))))</f>
        <v>0.929186796592962</v>
      </c>
      <c r="J771" s="30" t="n">
        <f aca="false">IF($D$8=$B$8,$B$8,IF(Q771&lt;($C$8-$B$8)/($D$8-$B$8),$B$8+SQRT(Q771*($D$8-$B$8)*($C$8-$B$8)),$D$8-SQRT((1-Q771)*($D$8-$B$8)*($D$8-$C$8))))</f>
        <v>0.135050974544741</v>
      </c>
      <c r="K771" s="30" t="n">
        <f aca="false">F771*G771*H771*(1-I771*J771)+S771*(1-J771)</f>
        <v>428937.767461551</v>
      </c>
      <c r="L771" s="30" t="n">
        <f aca="false">K771-F771*G771*H771*(1-I771)</f>
        <v>394204.747363265</v>
      </c>
      <c r="M771" s="30" t="n">
        <f aca="true">RAND()</f>
        <v>0.17690720028979</v>
      </c>
      <c r="N771" s="30" t="n">
        <f aca="true">RAND()</f>
        <v>0.321716102970902</v>
      </c>
      <c r="O771" s="30" t="n">
        <f aca="true">RAND()</f>
        <v>0.150472809880609</v>
      </c>
      <c r="P771" s="30" t="n">
        <f aca="true">RAND()</f>
        <v>0.482349904204245</v>
      </c>
      <c r="Q771" s="30" t="n">
        <f aca="true">RAND()</f>
        <v>0.718774939494141</v>
      </c>
      <c r="R771" s="30" t="n">
        <f aca="true">RAND()</f>
        <v>0.0422903058751534</v>
      </c>
      <c r="S771" s="32" t="n">
        <f aca="false">IF($D$9=$B$9,$B$9,IF(R771&lt;($C$9-$B$9)/($D$9-$B$9),$B$9+SQRT(R771*($D$9-$B$9)*($C$9-$B$9)),$D$9-SQRT((1-R771)*($D$9-$B$9)*($D$9-$C$9))))</f>
        <v>0</v>
      </c>
    </row>
    <row r="772" customFormat="false" ht="15" hidden="false" customHeight="false" outlineLevel="0" collapsed="false">
      <c r="A772" s="30" t="n">
        <v>752</v>
      </c>
      <c r="F772" s="31" t="n">
        <f aca="false">IF($D$4=$B$4,$B$4,IF(M772&lt;($C$4-$B$4)/($D$4-$B$4),$B$4+SQRT(M772*($D$4-$B$4)*($C$4-$B$4)),$D$4-SQRT((1-M772)*($D$4-$B$4)*($D$4-$C$4))))</f>
        <v>0.83180077759778</v>
      </c>
      <c r="G772" s="31" t="n">
        <f aca="false">IF($D$5=$B$5,$B$5,IF(N772&lt;($C$5-$B$5)/($D$5-$B$5),$B$5+SQRT(N772*($D$5-$B$5)*($C$5-$B$5)),$D$5-SQRT((1-N772)*($D$5-$B$5)*($D$5-$C$5))))</f>
        <v>0.81860136939423</v>
      </c>
      <c r="H772" s="30" t="n">
        <f aca="false">IF($D$6=$B$6,$B$6,IF(O772&lt;($C$6-$B$6)/($D$6-$B$6),$B$6+SQRT(O772*($D$6-$B$6)*($C$6-$B$6)),$D$6-SQRT((1-O772)*($D$6-$B$6)*($D$6-$C$6))))</f>
        <v>1697829.11817194</v>
      </c>
      <c r="I772" s="30" t="n">
        <f aca="false">IF($D$7=$B$7,$B$7,IF(P772&lt;($C$7-$B$7)/($D$7-$B$7),$B$7+SQRT(P772*($D$7-$B$7)*($C$7-$B$7)),$D$7-SQRT((1-P772)*($D$7-$B$7)*($D$7-$C$7))))</f>
        <v>0.902570777368847</v>
      </c>
      <c r="J772" s="30" t="n">
        <f aca="false">IF($D$8=$B$8,$B$8,IF(Q772&lt;($C$8-$B$8)/($D$8-$B$8),$B$8+SQRT(Q772*($D$8-$B$8)*($C$8-$B$8)),$D$8-SQRT((1-Q772)*($D$8-$B$8)*($D$8-$C$8))))</f>
        <v>0.177688749529815</v>
      </c>
      <c r="K772" s="30" t="n">
        <f aca="false">F772*G772*H772*(1-I772*J772)+S772*(1-J772)</f>
        <v>970666.99418957</v>
      </c>
      <c r="L772" s="30" t="n">
        <f aca="false">K772-F772*G772*H772*(1-I772)</f>
        <v>858031.56873971</v>
      </c>
      <c r="M772" s="30" t="n">
        <f aca="true">RAND()</f>
        <v>0.347428899507591</v>
      </c>
      <c r="N772" s="30" t="n">
        <f aca="true">RAND()</f>
        <v>0.779142097850178</v>
      </c>
      <c r="O772" s="30" t="n">
        <f aca="true">RAND()</f>
        <v>0.939128505450169</v>
      </c>
      <c r="P772" s="30" t="n">
        <f aca="true">RAND()</f>
        <v>0.212591279474224</v>
      </c>
      <c r="Q772" s="30" t="n">
        <f aca="true">RAND()</f>
        <v>0.966813873497112</v>
      </c>
      <c r="R772" s="30" t="n">
        <f aca="true">RAND()</f>
        <v>0.831049289745884</v>
      </c>
      <c r="S772" s="32" t="n">
        <f aca="false">IF($D$9=$B$9,$B$9,IF(R772&lt;($C$9-$B$9)/($D$9-$B$9),$B$9+SQRT(R772*($D$9-$B$9)*($C$9-$B$9)),$D$9-SQRT((1-R772)*($D$9-$B$9)*($D$9-$C$9))))</f>
        <v>0</v>
      </c>
    </row>
    <row r="773" customFormat="false" ht="15" hidden="false" customHeight="false" outlineLevel="0" collapsed="false">
      <c r="A773" s="30" t="n">
        <v>753</v>
      </c>
      <c r="F773" s="31" t="n">
        <f aca="false">IF($D$4=$B$4,$B$4,IF(M773&lt;($C$4-$B$4)/($D$4-$B$4),$B$4+SQRT(M773*($D$4-$B$4)*($C$4-$B$4)),$D$4-SQRT((1-M773)*($D$4-$B$4)*($D$4-$C$4))))</f>
        <v>0.774605928854205</v>
      </c>
      <c r="G773" s="31" t="n">
        <f aca="false">IF($D$5=$B$5,$B$5,IF(N773&lt;($C$5-$B$5)/($D$5-$B$5),$B$5+SQRT(N773*($D$5-$B$5)*($C$5-$B$5)),$D$5-SQRT((1-N773)*($D$5-$B$5)*($D$5-$C$5))))</f>
        <v>0.837650772000526</v>
      </c>
      <c r="H773" s="30" t="n">
        <f aca="false">IF($D$6=$B$6,$B$6,IF(O773&lt;($C$6-$B$6)/($D$6-$B$6),$B$6+SQRT(O773*($D$6-$B$6)*($C$6-$B$6)),$D$6-SQRT((1-O773)*($D$6-$B$6)*($D$6-$C$6))))</f>
        <v>717015.156821062</v>
      </c>
      <c r="I773" s="30" t="n">
        <f aca="false">IF($D$7=$B$7,$B$7,IF(P773&lt;($C$7-$B$7)/($D$7-$B$7),$B$7+SQRT(P773*($D$7-$B$7)*($C$7-$B$7)),$D$7-SQRT((1-P773)*($D$7-$B$7)*($D$7-$C$7))))</f>
        <v>0.935243417469153</v>
      </c>
      <c r="J773" s="30" t="n">
        <f aca="false">IF($D$8=$B$8,$B$8,IF(Q773&lt;($C$8-$B$8)/($D$8-$B$8),$B$8+SQRT(Q773*($D$8-$B$8)*($C$8-$B$8)),$D$8-SQRT((1-Q773)*($D$8-$B$8)*($D$8-$C$8))))</f>
        <v>0.0852429649119456</v>
      </c>
      <c r="K773" s="30" t="n">
        <f aca="false">F773*G773*H773*(1-I773*J773)+S773*(1-J773)</f>
        <v>428144.876237742</v>
      </c>
      <c r="L773" s="30" t="n">
        <f aca="false">K773-F773*G773*H773*(1-I773)</f>
        <v>398017.863764429</v>
      </c>
      <c r="M773" s="30" t="n">
        <f aca="true">RAND()</f>
        <v>0.111320892403975</v>
      </c>
      <c r="N773" s="30" t="n">
        <f aca="true">RAND()</f>
        <v>0.870419125595653</v>
      </c>
      <c r="O773" s="30" t="n">
        <f aca="true">RAND()</f>
        <v>0.06279410438676</v>
      </c>
      <c r="P773" s="30" t="n">
        <f aca="true">RAND()</f>
        <v>0.558956940140019</v>
      </c>
      <c r="Q773" s="30" t="n">
        <f aca="true">RAND()</f>
        <v>0.165608876771283</v>
      </c>
      <c r="R773" s="30" t="n">
        <f aca="true">RAND()</f>
        <v>0.323032608290477</v>
      </c>
      <c r="S773" s="32" t="n">
        <f aca="false">IF($D$9=$B$9,$B$9,IF(R773&lt;($C$9-$B$9)/($D$9-$B$9),$B$9+SQRT(R773*($D$9-$B$9)*($C$9-$B$9)),$D$9-SQRT((1-R773)*($D$9-$B$9)*($D$9-$C$9))))</f>
        <v>0</v>
      </c>
    </row>
    <row r="774" customFormat="false" ht="15" hidden="false" customHeight="false" outlineLevel="0" collapsed="false">
      <c r="A774" s="30" t="n">
        <v>754</v>
      </c>
      <c r="F774" s="31" t="n">
        <f aca="false">IF($D$4=$B$4,$B$4,IF(M774&lt;($C$4-$B$4)/($D$4-$B$4),$B$4+SQRT(M774*($D$4-$B$4)*($C$4-$B$4)),$D$4-SQRT((1-M774)*($D$4-$B$4)*($D$4-$C$4))))</f>
        <v>0.886561745728391</v>
      </c>
      <c r="G774" s="31" t="n">
        <f aca="false">IF($D$5=$B$5,$B$5,IF(N774&lt;($C$5-$B$5)/($D$5-$B$5),$B$5+SQRT(N774*($D$5-$B$5)*($C$5-$B$5)),$D$5-SQRT((1-N774)*($D$5-$B$5)*($D$5-$C$5))))</f>
        <v>0.758173948567956</v>
      </c>
      <c r="H774" s="30" t="n">
        <f aca="false">IF($D$6=$B$6,$B$6,IF(O774&lt;($C$6-$B$6)/($D$6-$B$6),$B$6+SQRT(O774*($D$6-$B$6)*($C$6-$B$6)),$D$6-SQRT((1-O774)*($D$6-$B$6)*($D$6-$C$6))))</f>
        <v>1346994.95929503</v>
      </c>
      <c r="I774" s="30" t="n">
        <f aca="false">IF($D$7=$B$7,$B$7,IF(P774&lt;($C$7-$B$7)/($D$7-$B$7),$B$7+SQRT(P774*($D$7-$B$7)*($C$7-$B$7)),$D$7-SQRT((1-P774)*($D$7-$B$7)*($D$7-$C$7))))</f>
        <v>0.925040844902669</v>
      </c>
      <c r="J774" s="30" t="n">
        <f aca="false">IF($D$8=$B$8,$B$8,IF(Q774&lt;($C$8-$B$8)/($D$8-$B$8),$B$8+SQRT(Q774*($D$8-$B$8)*($C$8-$B$8)),$D$8-SQRT((1-Q774)*($D$8-$B$8)*($D$8-$C$8))))</f>
        <v>0.166529660989922</v>
      </c>
      <c r="K774" s="30" t="n">
        <f aca="false">F774*G774*H774*(1-I774*J774)+S774*(1-J774)</f>
        <v>765931.948931024</v>
      </c>
      <c r="L774" s="30" t="n">
        <f aca="false">K774-F774*G774*H774*(1-I774)</f>
        <v>698063.410143454</v>
      </c>
      <c r="M774" s="30" t="n">
        <f aca="true">RAND()</f>
        <v>0.696105699384498</v>
      </c>
      <c r="N774" s="30" t="n">
        <f aca="true">RAND()</f>
        <v>0.416983300092971</v>
      </c>
      <c r="O774" s="30" t="n">
        <f aca="true">RAND()</f>
        <v>0.715722944542599</v>
      </c>
      <c r="P774" s="30" t="n">
        <f aca="true">RAND()</f>
        <v>0.433163723362035</v>
      </c>
      <c r="Q774" s="30" t="n">
        <f aca="true">RAND()</f>
        <v>0.925315760436695</v>
      </c>
      <c r="R774" s="30" t="n">
        <f aca="true">RAND()</f>
        <v>0.446953273595734</v>
      </c>
      <c r="S774" s="32" t="n">
        <f aca="false">IF($D$9=$B$9,$B$9,IF(R774&lt;($C$9-$B$9)/($D$9-$B$9),$B$9+SQRT(R774*($D$9-$B$9)*($C$9-$B$9)),$D$9-SQRT((1-R774)*($D$9-$B$9)*($D$9-$C$9))))</f>
        <v>0</v>
      </c>
    </row>
    <row r="775" customFormat="false" ht="15" hidden="false" customHeight="false" outlineLevel="0" collapsed="false">
      <c r="A775" s="30" t="n">
        <v>755</v>
      </c>
      <c r="F775" s="31" t="n">
        <f aca="false">IF($D$4=$B$4,$B$4,IF(M775&lt;($C$4-$B$4)/($D$4-$B$4),$B$4+SQRT(M775*($D$4-$B$4)*($C$4-$B$4)),$D$4-SQRT((1-M775)*($D$4-$B$4)*($D$4-$C$4))))</f>
        <v>0.921629968726888</v>
      </c>
      <c r="G775" s="31" t="n">
        <f aca="false">IF($D$5=$B$5,$B$5,IF(N775&lt;($C$5-$B$5)/($D$5-$B$5),$B$5+SQRT(N775*($D$5-$B$5)*($C$5-$B$5)),$D$5-SQRT((1-N775)*($D$5-$B$5)*($D$5-$C$5))))</f>
        <v>0.622395986037213</v>
      </c>
      <c r="H775" s="30" t="n">
        <f aca="false">IF($D$6=$B$6,$B$6,IF(O775&lt;($C$6-$B$6)/($D$6-$B$6),$B$6+SQRT(O775*($D$6-$B$6)*($C$6-$B$6)),$D$6-SQRT((1-O775)*($D$6-$B$6)*($D$6-$C$6))))</f>
        <v>799164.446426311</v>
      </c>
      <c r="I775" s="30" t="n">
        <f aca="false">IF($D$7=$B$7,$B$7,IF(P775&lt;($C$7-$B$7)/($D$7-$B$7),$B$7+SQRT(P775*($D$7-$B$7)*($C$7-$B$7)),$D$7-SQRT((1-P775)*($D$7-$B$7)*($D$7-$C$7))))</f>
        <v>0.953448948585878</v>
      </c>
      <c r="J775" s="30" t="n">
        <f aca="false">IF($D$8=$B$8,$B$8,IF(Q775&lt;($C$8-$B$8)/($D$8-$B$8),$B$8+SQRT(Q775*($D$8-$B$8)*($C$8-$B$8)),$D$8-SQRT((1-Q775)*($D$8-$B$8)*($D$8-$C$8))))</f>
        <v>0.112482655027651</v>
      </c>
      <c r="K775" s="30" t="n">
        <f aca="false">F775*G775*H775*(1-I775*J775)+S775*(1-J775)</f>
        <v>409252.27519133</v>
      </c>
      <c r="L775" s="30" t="n">
        <f aca="false">K775-F775*G775*H775*(1-I775)</f>
        <v>387912.540263514</v>
      </c>
      <c r="M775" s="30" t="n">
        <f aca="true">RAND()</f>
        <v>0.935611306045012</v>
      </c>
      <c r="N775" s="30" t="n">
        <f aca="true">RAND()</f>
        <v>0.00835966984298373</v>
      </c>
      <c r="O775" s="30" t="n">
        <f aca="true">RAND()</f>
        <v>0.119332488007415</v>
      </c>
      <c r="P775" s="30" t="n">
        <f aca="true">RAND()</f>
        <v>0.819241453539659</v>
      </c>
      <c r="Q775" s="30" t="n">
        <f aca="true">RAND()</f>
        <v>0.489380955266059</v>
      </c>
      <c r="R775" s="30" t="n">
        <f aca="true">RAND()</f>
        <v>0.730593424064181</v>
      </c>
      <c r="S775" s="32" t="n">
        <f aca="false">IF($D$9=$B$9,$B$9,IF(R775&lt;($C$9-$B$9)/($D$9-$B$9),$B$9+SQRT(R775*($D$9-$B$9)*($C$9-$B$9)),$D$9-SQRT((1-R775)*($D$9-$B$9)*($D$9-$C$9))))</f>
        <v>0</v>
      </c>
    </row>
    <row r="776" customFormat="false" ht="15" hidden="false" customHeight="false" outlineLevel="0" collapsed="false">
      <c r="A776" s="30" t="n">
        <v>756</v>
      </c>
      <c r="F776" s="31" t="n">
        <f aca="false">IF($D$4=$B$4,$B$4,IF(M776&lt;($C$4-$B$4)/($D$4-$B$4),$B$4+SQRT(M776*($D$4-$B$4)*($C$4-$B$4)),$D$4-SQRT((1-M776)*($D$4-$B$4)*($D$4-$C$4))))</f>
        <v>0.70973138076269</v>
      </c>
      <c r="G776" s="31" t="n">
        <f aca="false">IF($D$5=$B$5,$B$5,IF(N776&lt;($C$5-$B$5)/($D$5-$B$5),$B$5+SQRT(N776*($D$5-$B$5)*($C$5-$B$5)),$D$5-SQRT((1-N776)*($D$5-$B$5)*($D$5-$C$5))))</f>
        <v>0.679188554309368</v>
      </c>
      <c r="H776" s="30" t="n">
        <f aca="false">IF($D$6=$B$6,$B$6,IF(O776&lt;($C$6-$B$6)/($D$6-$B$6),$B$6+SQRT(O776*($D$6-$B$6)*($C$6-$B$6)),$D$6-SQRT((1-O776)*($D$6-$B$6)*($D$6-$C$6))))</f>
        <v>1610956.87444627</v>
      </c>
      <c r="I776" s="30" t="n">
        <f aca="false">IF($D$7=$B$7,$B$7,IF(P776&lt;($C$7-$B$7)/($D$7-$B$7),$B$7+SQRT(P776*($D$7-$B$7)*($C$7-$B$7)),$D$7-SQRT((1-P776)*($D$7-$B$7)*($D$7-$C$7))))</f>
        <v>0.960107966519627</v>
      </c>
      <c r="J776" s="30" t="n">
        <f aca="false">IF($D$8=$B$8,$B$8,IF(Q776&lt;($C$8-$B$8)/($D$8-$B$8),$B$8+SQRT(Q776*($D$8-$B$8)*($C$8-$B$8)),$D$8-SQRT((1-Q776)*($D$8-$B$8)*($D$8-$C$8))))</f>
        <v>0.126757969227211</v>
      </c>
      <c r="K776" s="30" t="n">
        <f aca="false">F776*G776*H776*(1-I776*J776)+S776*(1-J776)</f>
        <v>682041.032358949</v>
      </c>
      <c r="L776" s="30" t="n">
        <f aca="false">K776-F776*G776*H776*(1-I776)</f>
        <v>651062.95529316</v>
      </c>
      <c r="M776" s="30" t="n">
        <f aca="true">RAND()</f>
        <v>0.00189399543096893</v>
      </c>
      <c r="N776" s="30" t="n">
        <f aca="true">RAND()</f>
        <v>0.104513785560129</v>
      </c>
      <c r="O776" s="30" t="n">
        <f aca="true">RAND()</f>
        <v>0.899096964306254</v>
      </c>
      <c r="P776" s="30" t="n">
        <f aca="true">RAND()</f>
        <v>0.898540257439927</v>
      </c>
      <c r="Q776" s="30" t="n">
        <f aca="true">RAND()</f>
        <v>0.642373661885193</v>
      </c>
      <c r="R776" s="30" t="n">
        <f aca="true">RAND()</f>
        <v>0.874821010164568</v>
      </c>
      <c r="S776" s="32" t="n">
        <f aca="false">IF($D$9=$B$9,$B$9,IF(R776&lt;($C$9-$B$9)/($D$9-$B$9),$B$9+SQRT(R776*($D$9-$B$9)*($C$9-$B$9)),$D$9-SQRT((1-R776)*($D$9-$B$9)*($D$9-$C$9))))</f>
        <v>0</v>
      </c>
    </row>
    <row r="777" customFormat="false" ht="15" hidden="false" customHeight="false" outlineLevel="0" collapsed="false">
      <c r="A777" s="30" t="n">
        <v>757</v>
      </c>
      <c r="F777" s="31" t="n">
        <f aca="false">IF($D$4=$B$4,$B$4,IF(M777&lt;($C$4-$B$4)/($D$4-$B$4),$B$4+SQRT(M777*($D$4-$B$4)*($C$4-$B$4)),$D$4-SQRT((1-M777)*($D$4-$B$4)*($D$4-$C$4))))</f>
        <v>0.784197468267007</v>
      </c>
      <c r="G777" s="31" t="n">
        <f aca="false">IF($D$5=$B$5,$B$5,IF(N777&lt;($C$5-$B$5)/($D$5-$B$5),$B$5+SQRT(N777*($D$5-$B$5)*($C$5-$B$5)),$D$5-SQRT((1-N777)*($D$5-$B$5)*($D$5-$C$5))))</f>
        <v>0.814109587560178</v>
      </c>
      <c r="H777" s="30" t="n">
        <f aca="false">IF($D$6=$B$6,$B$6,IF(O777&lt;($C$6-$B$6)/($D$6-$B$6),$B$6+SQRT(O777*($D$6-$B$6)*($C$6-$B$6)),$D$6-SQRT((1-O777)*($D$6-$B$6)*($D$6-$C$6))))</f>
        <v>1797330.10971722</v>
      </c>
      <c r="I777" s="30" t="n">
        <f aca="false">IF($D$7=$B$7,$B$7,IF(P777&lt;($C$7-$B$7)/($D$7-$B$7),$B$7+SQRT(P777*($D$7-$B$7)*($C$7-$B$7)),$D$7-SQRT((1-P777)*($D$7-$B$7)*($D$7-$C$7))))</f>
        <v>0.925133767120131</v>
      </c>
      <c r="J777" s="30" t="n">
        <f aca="false">IF($D$8=$B$8,$B$8,IF(Q777&lt;($C$8-$B$8)/($D$8-$B$8),$B$8+SQRT(Q777*($D$8-$B$8)*($C$8-$B$8)),$D$8-SQRT((1-Q777)*($D$8-$B$8)*($D$8-$C$8))))</f>
        <v>0.11484200946181</v>
      </c>
      <c r="K777" s="30" t="n">
        <f aca="false">F777*G777*H777*(1-I777*J777)+S777*(1-J777)</f>
        <v>1025545.70028331</v>
      </c>
      <c r="L777" s="30" t="n">
        <f aca="false">K777-F777*G777*H777*(1-I777)</f>
        <v>939639.96963923</v>
      </c>
      <c r="M777" s="30" t="n">
        <f aca="true">RAND()</f>
        <v>0.141784273251472</v>
      </c>
      <c r="N777" s="30" t="n">
        <f aca="true">RAND()</f>
        <v>0.754094568363906</v>
      </c>
      <c r="O777" s="30" t="n">
        <f aca="true">RAND()</f>
        <v>0.972616610381844</v>
      </c>
      <c r="P777" s="30" t="n">
        <f aca="true">RAND()</f>
        <v>0.434237150897081</v>
      </c>
      <c r="Q777" s="30" t="n">
        <f aca="true">RAND()</f>
        <v>0.516541109833175</v>
      </c>
      <c r="R777" s="30" t="n">
        <f aca="true">RAND()</f>
        <v>0.0813142555590864</v>
      </c>
      <c r="S777" s="32" t="n">
        <f aca="false">IF($D$9=$B$9,$B$9,IF(R777&lt;($C$9-$B$9)/($D$9-$B$9),$B$9+SQRT(R777*($D$9-$B$9)*($C$9-$B$9)),$D$9-SQRT((1-R777)*($D$9-$B$9)*($D$9-$C$9))))</f>
        <v>0</v>
      </c>
    </row>
    <row r="778" customFormat="false" ht="15" hidden="false" customHeight="false" outlineLevel="0" collapsed="false">
      <c r="A778" s="30" t="n">
        <v>758</v>
      </c>
      <c r="F778" s="31" t="n">
        <f aca="false">IF($D$4=$B$4,$B$4,IF(M778&lt;($C$4-$B$4)/($D$4-$B$4),$B$4+SQRT(M778*($D$4-$B$4)*($C$4-$B$4)),$D$4-SQRT((1-M778)*($D$4-$B$4)*($D$4-$C$4))))</f>
        <v>0.875894023828813</v>
      </c>
      <c r="G778" s="31" t="n">
        <f aca="false">IF($D$5=$B$5,$B$5,IF(N778&lt;($C$5-$B$5)/($D$5-$B$5),$B$5+SQRT(N778*($D$5-$B$5)*($C$5-$B$5)),$D$5-SQRT((1-N778)*($D$5-$B$5)*($D$5-$C$5))))</f>
        <v>0.740054828695114</v>
      </c>
      <c r="H778" s="30" t="n">
        <f aca="false">IF($D$6=$B$6,$B$6,IF(O778&lt;($C$6-$B$6)/($D$6-$B$6),$B$6+SQRT(O778*($D$6-$B$6)*($C$6-$B$6)),$D$6-SQRT((1-O778)*($D$6-$B$6)*($D$6-$C$6))))</f>
        <v>1080935.48427516</v>
      </c>
      <c r="I778" s="30" t="n">
        <f aca="false">IF($D$7=$B$7,$B$7,IF(P778&lt;($C$7-$B$7)/($D$7-$B$7),$B$7+SQRT(P778*($D$7-$B$7)*($C$7-$B$7)),$D$7-SQRT((1-P778)*($D$7-$B$7)*($D$7-$C$7))))</f>
        <v>0.918411545728654</v>
      </c>
      <c r="J778" s="30" t="n">
        <f aca="false">IF($D$8=$B$8,$B$8,IF(Q778&lt;($C$8-$B$8)/($D$8-$B$8),$B$8+SQRT(Q778*($D$8-$B$8)*($C$8-$B$8)),$D$8-SQRT((1-Q778)*($D$8-$B$8)*($D$8-$C$8))))</f>
        <v>0.161082351241293</v>
      </c>
      <c r="K778" s="30" t="n">
        <f aca="false">F778*G778*H778*(1-I778*J778)+S778*(1-J778)</f>
        <v>597015.307944629</v>
      </c>
      <c r="L778" s="30" t="n">
        <f aca="false">K778-F778*G778*H778*(1-I778)</f>
        <v>539848.50052333</v>
      </c>
      <c r="M778" s="30" t="n">
        <f aca="true">RAND()</f>
        <v>0.618774152373822</v>
      </c>
      <c r="N778" s="30" t="n">
        <f aca="true">RAND()</f>
        <v>0.32692258401363</v>
      </c>
      <c r="O778" s="30" t="n">
        <f aca="true">RAND()</f>
        <v>0.43688027729031</v>
      </c>
      <c r="P778" s="30" t="n">
        <f aca="true">RAND()</f>
        <v>0.360010737614127</v>
      </c>
      <c r="Q778" s="30" t="n">
        <f aca="true">RAND()</f>
        <v>0.899027774339597</v>
      </c>
      <c r="R778" s="30" t="n">
        <f aca="true">RAND()</f>
        <v>0.602721179133719</v>
      </c>
      <c r="S778" s="32" t="n">
        <f aca="false">IF($D$9=$B$9,$B$9,IF(R778&lt;($C$9-$B$9)/($D$9-$B$9),$B$9+SQRT(R778*($D$9-$B$9)*($C$9-$B$9)),$D$9-SQRT((1-R778)*($D$9-$B$9)*($D$9-$C$9))))</f>
        <v>0</v>
      </c>
    </row>
    <row r="779" customFormat="false" ht="15" hidden="false" customHeight="false" outlineLevel="0" collapsed="false">
      <c r="A779" s="30" t="n">
        <v>759</v>
      </c>
      <c r="F779" s="31" t="n">
        <f aca="false">IF($D$4=$B$4,$B$4,IF(M779&lt;($C$4-$B$4)/($D$4-$B$4),$B$4+SQRT(M779*($D$4-$B$4)*($C$4-$B$4)),$D$4-SQRT((1-M779)*($D$4-$B$4)*($D$4-$C$4))))</f>
        <v>0.929991453922918</v>
      </c>
      <c r="G779" s="31" t="n">
        <f aca="false">IF($D$5=$B$5,$B$5,IF(N779&lt;($C$5-$B$5)/($D$5-$B$5),$B$5+SQRT(N779*($D$5-$B$5)*($C$5-$B$5)),$D$5-SQRT((1-N779)*($D$5-$B$5)*($D$5-$C$5))))</f>
        <v>0.797269584567838</v>
      </c>
      <c r="H779" s="30" t="n">
        <f aca="false">IF($D$6=$B$6,$B$6,IF(O779&lt;($C$6-$B$6)/($D$6-$B$6),$B$6+SQRT(O779*($D$6-$B$6)*($C$6-$B$6)),$D$6-SQRT((1-O779)*($D$6-$B$6)*($D$6-$C$6))))</f>
        <v>1933475.30244479</v>
      </c>
      <c r="I779" s="30" t="n">
        <f aca="false">IF($D$7=$B$7,$B$7,IF(P779&lt;($C$7-$B$7)/($D$7-$B$7),$B$7+SQRT(P779*($D$7-$B$7)*($C$7-$B$7)),$D$7-SQRT((1-P779)*($D$7-$B$7)*($D$7-$C$7))))</f>
        <v>0.904088255618257</v>
      </c>
      <c r="J779" s="30" t="n">
        <f aca="false">IF($D$8=$B$8,$B$8,IF(Q779&lt;($C$8-$B$8)/($D$8-$B$8),$B$8+SQRT(Q779*($D$8-$B$8)*($C$8-$B$8)),$D$8-SQRT((1-Q779)*($D$8-$B$8)*($D$8-$C$8))))</f>
        <v>0.0838371832617042</v>
      </c>
      <c r="K779" s="30" t="n">
        <f aca="false">F779*G779*H779*(1-I779*J779)+S779*(1-J779)</f>
        <v>1324922.6565643</v>
      </c>
      <c r="L779" s="30" t="n">
        <f aca="false">K779-F779*G779*H779*(1-I779)</f>
        <v>1187425.22913763</v>
      </c>
      <c r="M779" s="30" t="n">
        <f aca="true">RAND()</f>
        <v>0.967972646710502</v>
      </c>
      <c r="N779" s="30" t="n">
        <f aca="true">RAND()</f>
        <v>0.648588149926119</v>
      </c>
      <c r="O779" s="30" t="n">
        <f aca="true">RAND()</f>
        <v>0.997049643076792</v>
      </c>
      <c r="P779" s="30" t="n">
        <f aca="true">RAND()</f>
        <v>0.225041491986611</v>
      </c>
      <c r="Q779" s="30" t="n">
        <f aca="true">RAND()</f>
        <v>0.152660662811487</v>
      </c>
      <c r="R779" s="30" t="n">
        <f aca="true">RAND()</f>
        <v>0.448781781929496</v>
      </c>
      <c r="S779" s="32" t="n">
        <f aca="false">IF($D$9=$B$9,$B$9,IF(R779&lt;($C$9-$B$9)/($D$9-$B$9),$B$9+SQRT(R779*($D$9-$B$9)*($C$9-$B$9)),$D$9-SQRT((1-R779)*($D$9-$B$9)*($D$9-$C$9))))</f>
        <v>0</v>
      </c>
    </row>
    <row r="780" customFormat="false" ht="15" hidden="false" customHeight="false" outlineLevel="0" collapsed="false">
      <c r="A780" s="30" t="n">
        <v>760</v>
      </c>
      <c r="F780" s="31" t="n">
        <f aca="false">IF($D$4=$B$4,$B$4,IF(M780&lt;($C$4-$B$4)/($D$4-$B$4),$B$4+SQRT(M780*($D$4-$B$4)*($C$4-$B$4)),$D$4-SQRT((1-M780)*($D$4-$B$4)*($D$4-$C$4))))</f>
        <v>0.893013150300542</v>
      </c>
      <c r="G780" s="31" t="n">
        <f aca="false">IF($D$5=$B$5,$B$5,IF(N780&lt;($C$5-$B$5)/($D$5-$B$5),$B$5+SQRT(N780*($D$5-$B$5)*($C$5-$B$5)),$D$5-SQRT((1-N780)*($D$5-$B$5)*($D$5-$C$5))))</f>
        <v>0.764210984892566</v>
      </c>
      <c r="H780" s="30" t="n">
        <f aca="false">IF($D$6=$B$6,$B$6,IF(O780&lt;($C$6-$B$6)/($D$6-$B$6),$B$6+SQRT(O780*($D$6-$B$6)*($C$6-$B$6)),$D$6-SQRT((1-O780)*($D$6-$B$6)*($D$6-$C$6))))</f>
        <v>1137462.33719264</v>
      </c>
      <c r="I780" s="30" t="n">
        <f aca="false">IF($D$7=$B$7,$B$7,IF(P780&lt;($C$7-$B$7)/($D$7-$B$7),$B$7+SQRT(P780*($D$7-$B$7)*($C$7-$B$7)),$D$7-SQRT((1-P780)*($D$7-$B$7)*($D$7-$C$7))))</f>
        <v>0.859077641939216</v>
      </c>
      <c r="J780" s="30" t="n">
        <f aca="false">IF($D$8=$B$8,$B$8,IF(Q780&lt;($C$8-$B$8)/($D$8-$B$8),$B$8+SQRT(Q780*($D$8-$B$8)*($C$8-$B$8)),$D$8-SQRT((1-Q780)*($D$8-$B$8)*($D$8-$C$8))))</f>
        <v>0.0951045604231599</v>
      </c>
      <c r="K780" s="30" t="n">
        <f aca="false">F780*G780*H780*(1-I780*J780)+S780*(1-J780)</f>
        <v>712839.404876808</v>
      </c>
      <c r="L780" s="30" t="n">
        <f aca="false">K780-F780*G780*H780*(1-I780)</f>
        <v>603446.776452096</v>
      </c>
      <c r="M780" s="30" t="n">
        <f aca="true">RAND()</f>
        <v>0.74508152377879</v>
      </c>
      <c r="N780" s="30" t="n">
        <f aca="true">RAND()</f>
        <v>0.449420792656443</v>
      </c>
      <c r="O780" s="30" t="n">
        <f aca="true">RAND()</f>
        <v>0.504019186825874</v>
      </c>
      <c r="P780" s="30" t="n">
        <f aca="true">RAND()</f>
        <v>0.00633873716743131</v>
      </c>
      <c r="Q780" s="30" t="n">
        <f aca="true">RAND()</f>
        <v>0.271256182795531</v>
      </c>
      <c r="R780" s="30" t="n">
        <f aca="true">RAND()</f>
        <v>0.145482831047657</v>
      </c>
      <c r="S780" s="32" t="n">
        <f aca="false">IF($D$9=$B$9,$B$9,IF(R780&lt;($C$9-$B$9)/($D$9-$B$9),$B$9+SQRT(R780*($D$9-$B$9)*($C$9-$B$9)),$D$9-SQRT((1-R780)*($D$9-$B$9)*($D$9-$C$9))))</f>
        <v>0</v>
      </c>
    </row>
    <row r="781" customFormat="false" ht="15" hidden="false" customHeight="false" outlineLevel="0" collapsed="false">
      <c r="A781" s="30" t="n">
        <v>761</v>
      </c>
      <c r="F781" s="31" t="n">
        <f aca="false">IF($D$4=$B$4,$B$4,IF(M781&lt;($C$4-$B$4)/($D$4-$B$4),$B$4+SQRT(M781*($D$4-$B$4)*($C$4-$B$4)),$D$4-SQRT((1-M781)*($D$4-$B$4)*($D$4-$C$4))))</f>
        <v>0.77412413751637</v>
      </c>
      <c r="G781" s="31" t="n">
        <f aca="false">IF($D$5=$B$5,$B$5,IF(N781&lt;($C$5-$B$5)/($D$5-$B$5),$B$5+SQRT(N781*($D$5-$B$5)*($C$5-$B$5)),$D$5-SQRT((1-N781)*($D$5-$B$5)*($D$5-$C$5))))</f>
        <v>0.726068811068794</v>
      </c>
      <c r="H781" s="30" t="n">
        <f aca="false">IF($D$6=$B$6,$B$6,IF(O781&lt;($C$6-$B$6)/($D$6-$B$6),$B$6+SQRT(O781*($D$6-$B$6)*($C$6-$B$6)),$D$6-SQRT((1-O781)*($D$6-$B$6)*($D$6-$C$6))))</f>
        <v>1404986.90734031</v>
      </c>
      <c r="I781" s="30" t="n">
        <f aca="false">IF($D$7=$B$7,$B$7,IF(P781&lt;($C$7-$B$7)/($D$7-$B$7),$B$7+SQRT(P781*($D$7-$B$7)*($C$7-$B$7)),$D$7-SQRT((1-P781)*($D$7-$B$7)*($D$7-$C$7))))</f>
        <v>0.92518176230433</v>
      </c>
      <c r="J781" s="30" t="n">
        <f aca="false">IF($D$8=$B$8,$B$8,IF(Q781&lt;($C$8-$B$8)/($D$8-$B$8),$B$8+SQRT(Q781*($D$8-$B$8)*($C$8-$B$8)),$D$8-SQRT((1-Q781)*($D$8-$B$8)*($D$8-$C$8))))</f>
        <v>0.140929807413739</v>
      </c>
      <c r="K781" s="30" t="n">
        <f aca="false">F781*G781*H781*(1-I781*J781)+S781*(1-J781)</f>
        <v>686732.098042855</v>
      </c>
      <c r="L781" s="30" t="n">
        <f aca="false">K781-F781*G781*H781*(1-I781)</f>
        <v>627648.335723115</v>
      </c>
      <c r="M781" s="30" t="n">
        <f aca="true">RAND()</f>
        <v>0.109887755250915</v>
      </c>
      <c r="N781" s="30" t="n">
        <f aca="true">RAND()</f>
        <v>0.264889085404989</v>
      </c>
      <c r="O781" s="30" t="n">
        <f aca="true">RAND()</f>
        <v>0.763972946375701</v>
      </c>
      <c r="P781" s="30" t="n">
        <f aca="true">RAND()</f>
        <v>0.434792106398833</v>
      </c>
      <c r="Q781" s="30" t="n">
        <f aca="true">RAND()</f>
        <v>0.767380823188139</v>
      </c>
      <c r="R781" s="30" t="n">
        <f aca="true">RAND()</f>
        <v>0.753186375499654</v>
      </c>
      <c r="S781" s="32" t="n">
        <f aca="false">IF($D$9=$B$9,$B$9,IF(R781&lt;($C$9-$B$9)/($D$9-$B$9),$B$9+SQRT(R781*($D$9-$B$9)*($C$9-$B$9)),$D$9-SQRT((1-R781)*($D$9-$B$9)*($D$9-$C$9))))</f>
        <v>0</v>
      </c>
    </row>
    <row r="782" customFormat="false" ht="15" hidden="false" customHeight="false" outlineLevel="0" collapsed="false">
      <c r="A782" s="30" t="n">
        <v>762</v>
      </c>
      <c r="F782" s="31" t="n">
        <f aca="false">IF($D$4=$B$4,$B$4,IF(M782&lt;($C$4-$B$4)/($D$4-$B$4),$B$4+SQRT(M782*($D$4-$B$4)*($C$4-$B$4)),$D$4-SQRT((1-M782)*($D$4-$B$4)*($D$4-$C$4))))</f>
        <v>0.883324651361175</v>
      </c>
      <c r="G782" s="31" t="n">
        <f aca="false">IF($D$5=$B$5,$B$5,IF(N782&lt;($C$5-$B$5)/($D$5-$B$5),$B$5+SQRT(N782*($D$5-$B$5)*($C$5-$B$5)),$D$5-SQRT((1-N782)*($D$5-$B$5)*($D$5-$C$5))))</f>
        <v>0.862577818444855</v>
      </c>
      <c r="H782" s="30" t="n">
        <f aca="false">IF($D$6=$B$6,$B$6,IF(O782&lt;($C$6-$B$6)/($D$6-$B$6),$B$6+SQRT(O782*($D$6-$B$6)*($C$6-$B$6)),$D$6-SQRT((1-O782)*($D$6-$B$6)*($D$6-$C$6))))</f>
        <v>914903.646773607</v>
      </c>
      <c r="I782" s="30" t="n">
        <f aca="false">IF($D$7=$B$7,$B$7,IF(P782&lt;($C$7-$B$7)/($D$7-$B$7),$B$7+SQRT(P782*($D$7-$B$7)*($C$7-$B$7)),$D$7-SQRT((1-P782)*($D$7-$B$7)*($D$7-$C$7))))</f>
        <v>0.888851951854346</v>
      </c>
      <c r="J782" s="30" t="n">
        <f aca="false">IF($D$8=$B$8,$B$8,IF(Q782&lt;($C$8-$B$8)/($D$8-$B$8),$B$8+SQRT(Q782*($D$8-$B$8)*($C$8-$B$8)),$D$8-SQRT((1-Q782)*($D$8-$B$8)*($D$8-$C$8))))</f>
        <v>0.100825073813055</v>
      </c>
      <c r="K782" s="30" t="n">
        <f aca="false">F782*G782*H782*(1-I782*J782)+S782*(1-J782)</f>
        <v>634625.310132661</v>
      </c>
      <c r="L782" s="30" t="n">
        <f aca="false">K782-F782*G782*H782*(1-I782)</f>
        <v>557144.199788146</v>
      </c>
      <c r="M782" s="30" t="n">
        <f aca="true">RAND()</f>
        <v>0.672158555933925</v>
      </c>
      <c r="N782" s="30" t="n">
        <f aca="true">RAND()</f>
        <v>0.953319344255124</v>
      </c>
      <c r="O782" s="30" t="n">
        <f aca="true">RAND()</f>
        <v>0.229526714808051</v>
      </c>
      <c r="P782" s="30" t="n">
        <f aca="true">RAND()</f>
        <v>0.116113397145569</v>
      </c>
      <c r="Q782" s="30" t="n">
        <f aca="true">RAND()</f>
        <v>0.344288934387602</v>
      </c>
      <c r="R782" s="30" t="n">
        <f aca="true">RAND()</f>
        <v>0.587728532386485</v>
      </c>
      <c r="S782" s="32" t="n">
        <f aca="false">IF($D$9=$B$9,$B$9,IF(R782&lt;($C$9-$B$9)/($D$9-$B$9),$B$9+SQRT(R782*($D$9-$B$9)*($C$9-$B$9)),$D$9-SQRT((1-R782)*($D$9-$B$9)*($D$9-$C$9))))</f>
        <v>0</v>
      </c>
    </row>
    <row r="783" customFormat="false" ht="15" hidden="false" customHeight="false" outlineLevel="0" collapsed="false">
      <c r="A783" s="30" t="n">
        <v>763</v>
      </c>
      <c r="F783" s="31" t="n">
        <f aca="false">IF($D$4=$B$4,$B$4,IF(M783&lt;($C$4-$B$4)/($D$4-$B$4),$B$4+SQRT(M783*($D$4-$B$4)*($C$4-$B$4)),$D$4-SQRT((1-M783)*($D$4-$B$4)*($D$4-$C$4))))</f>
        <v>0.747122523525692</v>
      </c>
      <c r="G783" s="31" t="n">
        <f aca="false">IF($D$5=$B$5,$B$5,IF(N783&lt;($C$5-$B$5)/($D$5-$B$5),$B$5+SQRT(N783*($D$5-$B$5)*($C$5-$B$5)),$D$5-SQRT((1-N783)*($D$5-$B$5)*($D$5-$C$5))))</f>
        <v>0.801617594284159</v>
      </c>
      <c r="H783" s="30" t="n">
        <f aca="false">IF($D$6=$B$6,$B$6,IF(O783&lt;($C$6-$B$6)/($D$6-$B$6),$B$6+SQRT(O783*($D$6-$B$6)*($C$6-$B$6)),$D$6-SQRT((1-O783)*($D$6-$B$6)*($D$6-$C$6))))</f>
        <v>766264.329586786</v>
      </c>
      <c r="I783" s="30" t="n">
        <f aca="false">IF($D$7=$B$7,$B$7,IF(P783&lt;($C$7-$B$7)/($D$7-$B$7),$B$7+SQRT(P783*($D$7-$B$7)*($C$7-$B$7)),$D$7-SQRT((1-P783)*($D$7-$B$7)*($D$7-$C$7))))</f>
        <v>0.933639322809605</v>
      </c>
      <c r="J783" s="30" t="n">
        <f aca="false">IF($D$8=$B$8,$B$8,IF(Q783&lt;($C$8-$B$8)/($D$8-$B$8),$B$8+SQRT(Q783*($D$8-$B$8)*($C$8-$B$8)),$D$8-SQRT((1-Q783)*($D$8-$B$8)*($D$8-$C$8))))</f>
        <v>0.178026104172745</v>
      </c>
      <c r="K783" s="30" t="n">
        <f aca="false">F783*G783*H783*(1-I783*J783)+S783*(1-J783)</f>
        <v>382642.522028333</v>
      </c>
      <c r="L783" s="30" t="n">
        <f aca="false">K783-F783*G783*H783*(1-I783)</f>
        <v>352188.23136722</v>
      </c>
      <c r="M783" s="30" t="n">
        <f aca="true">RAND()</f>
        <v>0.0444106444685883</v>
      </c>
      <c r="N783" s="30" t="n">
        <f aca="true">RAND()</f>
        <v>0.677363408185453</v>
      </c>
      <c r="O783" s="30" t="n">
        <f aca="true">RAND()</f>
        <v>0.0945289242804006</v>
      </c>
      <c r="P783" s="30" t="n">
        <f aca="true">RAND()</f>
        <v>0.538118178465333</v>
      </c>
      <c r="Q783" s="30" t="n">
        <f aca="true">RAND()</f>
        <v>0.967809860144863</v>
      </c>
      <c r="R783" s="30" t="n">
        <f aca="true">RAND()</f>
        <v>0.844719275858323</v>
      </c>
      <c r="S783" s="32" t="n">
        <f aca="false">IF($D$9=$B$9,$B$9,IF(R783&lt;($C$9-$B$9)/($D$9-$B$9),$B$9+SQRT(R783*($D$9-$B$9)*($C$9-$B$9)),$D$9-SQRT((1-R783)*($D$9-$B$9)*($D$9-$C$9))))</f>
        <v>0</v>
      </c>
    </row>
    <row r="784" customFormat="false" ht="15" hidden="false" customHeight="false" outlineLevel="0" collapsed="false">
      <c r="A784" s="30" t="n">
        <v>764</v>
      </c>
      <c r="F784" s="31" t="n">
        <f aca="false">IF($D$4=$B$4,$B$4,IF(M784&lt;($C$4-$B$4)/($D$4-$B$4),$B$4+SQRT(M784*($D$4-$B$4)*($C$4-$B$4)),$D$4-SQRT((1-M784)*($D$4-$B$4)*($D$4-$C$4))))</f>
        <v>0.845231424981675</v>
      </c>
      <c r="G784" s="31" t="n">
        <f aca="false">IF($D$5=$B$5,$B$5,IF(N784&lt;($C$5-$B$5)/($D$5-$B$5),$B$5+SQRT(N784*($D$5-$B$5)*($C$5-$B$5)),$D$5-SQRT((1-N784)*($D$5-$B$5)*($D$5-$C$5))))</f>
        <v>0.700569677148118</v>
      </c>
      <c r="H784" s="30" t="n">
        <f aca="false">IF($D$6=$B$6,$B$6,IF(O784&lt;($C$6-$B$6)/($D$6-$B$6),$B$6+SQRT(O784*($D$6-$B$6)*($C$6-$B$6)),$D$6-SQRT((1-O784)*($D$6-$B$6)*($D$6-$C$6))))</f>
        <v>1608911.50420471</v>
      </c>
      <c r="I784" s="30" t="n">
        <f aca="false">IF($D$7=$B$7,$B$7,IF(P784&lt;($C$7-$B$7)/($D$7-$B$7),$B$7+SQRT(P784*($D$7-$B$7)*($C$7-$B$7)),$D$7-SQRT((1-P784)*($D$7-$B$7)*($D$7-$C$7))))</f>
        <v>0.897471241103609</v>
      </c>
      <c r="J784" s="30" t="n">
        <f aca="false">IF($D$8=$B$8,$B$8,IF(Q784&lt;($C$8-$B$8)/($D$8-$B$8),$B$8+SQRT(Q784*($D$8-$B$8)*($C$8-$B$8)),$D$8-SQRT((1-Q784)*($D$8-$B$8)*($D$8-$C$8))))</f>
        <v>0.0936528655688303</v>
      </c>
      <c r="K784" s="30" t="n">
        <f aca="false">F784*G784*H784*(1-I784*J784)+S784*(1-J784)</f>
        <v>872630.800606487</v>
      </c>
      <c r="L784" s="30" t="n">
        <f aca="false">K784-F784*G784*H784*(1-I784)</f>
        <v>774950.985592353</v>
      </c>
      <c r="M784" s="30" t="n">
        <f aca="true">RAND()</f>
        <v>0.421843336044157</v>
      </c>
      <c r="N784" s="30" t="n">
        <f aca="true">RAND()</f>
        <v>0.168570999361276</v>
      </c>
      <c r="O784" s="30" t="n">
        <f aca="true">RAND()</f>
        <v>0.898033192304383</v>
      </c>
      <c r="P784" s="30" t="n">
        <f aca="true">RAND()</f>
        <v>0.173347594762846</v>
      </c>
      <c r="Q784" s="30" t="n">
        <f aca="true">RAND()</f>
        <v>0.254076356316049</v>
      </c>
      <c r="R784" s="30" t="n">
        <f aca="true">RAND()</f>
        <v>0.719987994508696</v>
      </c>
      <c r="S784" s="32" t="n">
        <f aca="false">IF($D$9=$B$9,$B$9,IF(R784&lt;($C$9-$B$9)/($D$9-$B$9),$B$9+SQRT(R784*($D$9-$B$9)*($C$9-$B$9)),$D$9-SQRT((1-R784)*($D$9-$B$9)*($D$9-$C$9))))</f>
        <v>0</v>
      </c>
    </row>
    <row r="785" customFormat="false" ht="15" hidden="false" customHeight="false" outlineLevel="0" collapsed="false">
      <c r="A785" s="30" t="n">
        <v>765</v>
      </c>
      <c r="F785" s="31" t="n">
        <f aca="false">IF($D$4=$B$4,$B$4,IF(M785&lt;($C$4-$B$4)/($D$4-$B$4),$B$4+SQRT(M785*($D$4-$B$4)*($C$4-$B$4)),$D$4-SQRT((1-M785)*($D$4-$B$4)*($D$4-$C$4))))</f>
        <v>0.899703738889509</v>
      </c>
      <c r="G785" s="31" t="n">
        <f aca="false">IF($D$5=$B$5,$B$5,IF(N785&lt;($C$5-$B$5)/($D$5-$B$5),$B$5+SQRT(N785*($D$5-$B$5)*($C$5-$B$5)),$D$5-SQRT((1-N785)*($D$5-$B$5)*($D$5-$C$5))))</f>
        <v>0.718438468990458</v>
      </c>
      <c r="H785" s="30" t="n">
        <f aca="false">IF($D$6=$B$6,$B$6,IF(O785&lt;($C$6-$B$6)/($D$6-$B$6),$B$6+SQRT(O785*($D$6-$B$6)*($C$6-$B$6)),$D$6-SQRT((1-O785)*($D$6-$B$6)*($D$6-$C$6))))</f>
        <v>991004.678348364</v>
      </c>
      <c r="I785" s="30" t="n">
        <f aca="false">IF($D$7=$B$7,$B$7,IF(P785&lt;($C$7-$B$7)/($D$7-$B$7),$B$7+SQRT(P785*($D$7-$B$7)*($C$7-$B$7)),$D$7-SQRT((1-P785)*($D$7-$B$7)*($D$7-$C$7))))</f>
        <v>0.929716304205171</v>
      </c>
      <c r="J785" s="30" t="n">
        <f aca="false">IF($D$8=$B$8,$B$8,IF(Q785&lt;($C$8-$B$8)/($D$8-$B$8),$B$8+SQRT(Q785*($D$8-$B$8)*($C$8-$B$8)),$D$8-SQRT((1-Q785)*($D$8-$B$8)*($D$8-$C$8))))</f>
        <v>0.14713325456527</v>
      </c>
      <c r="K785" s="30" t="n">
        <f aca="false">F785*G785*H785*(1-I785*J785)+S785*(1-J785)</f>
        <v>552942.754838699</v>
      </c>
      <c r="L785" s="30" t="n">
        <f aca="false">K785-F785*G785*H785*(1-I785)</f>
        <v>507921.313040518</v>
      </c>
      <c r="M785" s="30" t="n">
        <f aca="true">RAND()</f>
        <v>0.797631666528981</v>
      </c>
      <c r="N785" s="30" t="n">
        <f aca="true">RAND()</f>
        <v>0.233794515613394</v>
      </c>
      <c r="O785" s="30" t="n">
        <f aca="true">RAND()</f>
        <v>0.321447458879973</v>
      </c>
      <c r="P785" s="30" t="n">
        <f aca="true">RAND()</f>
        <v>0.488822242779329</v>
      </c>
      <c r="Q785" s="30" t="n">
        <f aca="true">RAND()</f>
        <v>0.813673815142633</v>
      </c>
      <c r="R785" s="30" t="n">
        <f aca="true">RAND()</f>
        <v>0.639403140983531</v>
      </c>
      <c r="S785" s="32" t="n">
        <f aca="false">IF($D$9=$B$9,$B$9,IF(R785&lt;($C$9-$B$9)/($D$9-$B$9),$B$9+SQRT(R785*($D$9-$B$9)*($C$9-$B$9)),$D$9-SQRT((1-R785)*($D$9-$B$9)*($D$9-$C$9))))</f>
        <v>0</v>
      </c>
    </row>
    <row r="786" customFormat="false" ht="15" hidden="false" customHeight="false" outlineLevel="0" collapsed="false">
      <c r="A786" s="30" t="n">
        <v>766</v>
      </c>
      <c r="F786" s="31" t="n">
        <f aca="false">IF($D$4=$B$4,$B$4,IF(M786&lt;($C$4-$B$4)/($D$4-$B$4),$B$4+SQRT(M786*($D$4-$B$4)*($C$4-$B$4)),$D$4-SQRT((1-M786)*($D$4-$B$4)*($D$4-$C$4))))</f>
        <v>0.859578600939182</v>
      </c>
      <c r="G786" s="31" t="n">
        <f aca="false">IF($D$5=$B$5,$B$5,IF(N786&lt;($C$5-$B$5)/($D$5-$B$5),$B$5+SQRT(N786*($D$5-$B$5)*($C$5-$B$5)),$D$5-SQRT((1-N786)*($D$5-$B$5)*($D$5-$C$5))))</f>
        <v>0.723680334116042</v>
      </c>
      <c r="H786" s="30" t="n">
        <f aca="false">IF($D$6=$B$6,$B$6,IF(O786&lt;($C$6-$B$6)/($D$6-$B$6),$B$6+SQRT(O786*($D$6-$B$6)*($C$6-$B$6)),$D$6-SQRT((1-O786)*($D$6-$B$6)*($D$6-$C$6))))</f>
        <v>578660.398732043</v>
      </c>
      <c r="I786" s="30" t="n">
        <f aca="false">IF($D$7=$B$7,$B$7,IF(P786&lt;($C$7-$B$7)/($D$7-$B$7),$B$7+SQRT(P786*($D$7-$B$7)*($C$7-$B$7)),$D$7-SQRT((1-P786)*($D$7-$B$7)*($D$7-$C$7))))</f>
        <v>0.931412560553262</v>
      </c>
      <c r="J786" s="30" t="n">
        <f aca="false">IF($D$8=$B$8,$B$8,IF(Q786&lt;($C$8-$B$8)/($D$8-$B$8),$B$8+SQRT(Q786*($D$8-$B$8)*($C$8-$B$8)),$D$8-SQRT((1-Q786)*($D$8-$B$8)*($D$8-$C$8))))</f>
        <v>0.0923103970984946</v>
      </c>
      <c r="K786" s="30" t="n">
        <f aca="false">F786*G786*H786*(1-I786*J786)+S786*(1-J786)</f>
        <v>329012.404390602</v>
      </c>
      <c r="L786" s="30" t="n">
        <f aca="false">K786-F786*G786*H786*(1-I786)</f>
        <v>304323.562529375</v>
      </c>
      <c r="M786" s="30" t="n">
        <f aca="true">RAND()</f>
        <v>0.509306597554134</v>
      </c>
      <c r="N786" s="30" t="n">
        <f aca="true">RAND()</f>
        <v>0.254947084117597</v>
      </c>
      <c r="O786" s="30" t="n">
        <f aca="true">RAND()</f>
        <v>0.00824994443824534</v>
      </c>
      <c r="P786" s="30" t="n">
        <f aca="true">RAND()</f>
        <v>0.509846539679891</v>
      </c>
      <c r="Q786" s="30" t="n">
        <f aca="true">RAND()</f>
        <v>0.238689293684307</v>
      </c>
      <c r="R786" s="30" t="n">
        <f aca="true">RAND()</f>
        <v>0.16725839005164</v>
      </c>
      <c r="S786" s="32" t="n">
        <f aca="false">IF($D$9=$B$9,$B$9,IF(R786&lt;($C$9-$B$9)/($D$9-$B$9),$B$9+SQRT(R786*($D$9-$B$9)*($C$9-$B$9)),$D$9-SQRT((1-R786)*($D$9-$B$9)*($D$9-$C$9))))</f>
        <v>0</v>
      </c>
    </row>
    <row r="787" customFormat="false" ht="15" hidden="false" customHeight="false" outlineLevel="0" collapsed="false">
      <c r="A787" s="30" t="n">
        <v>767</v>
      </c>
      <c r="F787" s="31" t="n">
        <f aca="false">IF($D$4=$B$4,$B$4,IF(M787&lt;($C$4-$B$4)/($D$4-$B$4),$B$4+SQRT(M787*($D$4-$B$4)*($C$4-$B$4)),$D$4-SQRT((1-M787)*($D$4-$B$4)*($D$4-$C$4))))</f>
        <v>0.816526083817934</v>
      </c>
      <c r="G787" s="31" t="n">
        <f aca="false">IF($D$5=$B$5,$B$5,IF(N787&lt;($C$5-$B$5)/($D$5-$B$5),$B$5+SQRT(N787*($D$5-$B$5)*($C$5-$B$5)),$D$5-SQRT((1-N787)*($D$5-$B$5)*($D$5-$C$5))))</f>
        <v>0.727305301507653</v>
      </c>
      <c r="H787" s="30" t="n">
        <f aca="false">IF($D$6=$B$6,$B$6,IF(O787&lt;($C$6-$B$6)/($D$6-$B$6),$B$6+SQRT(O787*($D$6-$B$6)*($C$6-$B$6)),$D$6-SQRT((1-O787)*($D$6-$B$6)*($D$6-$C$6))))</f>
        <v>1501579.09635311</v>
      </c>
      <c r="I787" s="30" t="n">
        <f aca="false">IF($D$7=$B$7,$B$7,IF(P787&lt;($C$7-$B$7)/($D$7-$B$7),$B$7+SQRT(P787*($D$7-$B$7)*($C$7-$B$7)),$D$7-SQRT((1-P787)*($D$7-$B$7)*($D$7-$C$7))))</f>
        <v>0.951596796090758</v>
      </c>
      <c r="J787" s="30" t="n">
        <f aca="false">IF($D$8=$B$8,$B$8,IF(Q787&lt;($C$8-$B$8)/($D$8-$B$8),$B$8+SQRT(Q787*($D$8-$B$8)*($C$8-$B$8)),$D$8-SQRT((1-Q787)*($D$8-$B$8)*($D$8-$C$8))))</f>
        <v>0.0686883358486432</v>
      </c>
      <c r="K787" s="30" t="n">
        <f aca="false">F787*G787*H787*(1-I787*J787)+S787*(1-J787)</f>
        <v>833446.487393001</v>
      </c>
      <c r="L787" s="30" t="n">
        <f aca="false">K787-F787*G787*H787*(1-I787)</f>
        <v>790283.734165501</v>
      </c>
      <c r="M787" s="30" t="n">
        <f aca="true">RAND()</f>
        <v>0.271566564198883</v>
      </c>
      <c r="N787" s="30" t="n">
        <f aca="true">RAND()</f>
        <v>0.27011066319924</v>
      </c>
      <c r="O787" s="30" t="n">
        <f aca="true">RAND()</f>
        <v>0.834384401871878</v>
      </c>
      <c r="P787" s="30" t="n">
        <f aca="true">RAND()</f>
        <v>0.793143078894874</v>
      </c>
      <c r="Q787" s="30" t="n">
        <f aca="true">RAND()</f>
        <v>0.0465671862388911</v>
      </c>
      <c r="R787" s="30" t="n">
        <f aca="true">RAND()</f>
        <v>0.739375066099297</v>
      </c>
      <c r="S787" s="32" t="n">
        <f aca="false">IF($D$9=$B$9,$B$9,IF(R787&lt;($C$9-$B$9)/($D$9-$B$9),$B$9+SQRT(R787*($D$9-$B$9)*($C$9-$B$9)),$D$9-SQRT((1-R787)*($D$9-$B$9)*($D$9-$C$9))))</f>
        <v>0</v>
      </c>
    </row>
    <row r="788" customFormat="false" ht="15" hidden="false" customHeight="false" outlineLevel="0" collapsed="false">
      <c r="A788" s="30" t="n">
        <v>768</v>
      </c>
      <c r="F788" s="31" t="n">
        <f aca="false">IF($D$4=$B$4,$B$4,IF(M788&lt;($C$4-$B$4)/($D$4-$B$4),$B$4+SQRT(M788*($D$4-$B$4)*($C$4-$B$4)),$D$4-SQRT((1-M788)*($D$4-$B$4)*($D$4-$C$4))))</f>
        <v>0.941870690515065</v>
      </c>
      <c r="G788" s="31" t="n">
        <f aca="false">IF($D$5=$B$5,$B$5,IF(N788&lt;($C$5-$B$5)/($D$5-$B$5),$B$5+SQRT(N788*($D$5-$B$5)*($C$5-$B$5)),$D$5-SQRT((1-N788)*($D$5-$B$5)*($D$5-$C$5))))</f>
        <v>0.637972309800184</v>
      </c>
      <c r="H788" s="30" t="n">
        <f aca="false">IF($D$6=$B$6,$B$6,IF(O788&lt;($C$6-$B$6)/($D$6-$B$6),$B$6+SQRT(O788*($D$6-$B$6)*($C$6-$B$6)),$D$6-SQRT((1-O788)*($D$6-$B$6)*($D$6-$C$6))))</f>
        <v>1444244.36088089</v>
      </c>
      <c r="I788" s="30" t="n">
        <f aca="false">IF($D$7=$B$7,$B$7,IF(P788&lt;($C$7-$B$7)/($D$7-$B$7),$B$7+SQRT(P788*($D$7-$B$7)*($C$7-$B$7)),$D$7-SQRT((1-P788)*($D$7-$B$7)*($D$7-$C$7))))</f>
        <v>0.920720445862405</v>
      </c>
      <c r="J788" s="30" t="n">
        <f aca="false">IF($D$8=$B$8,$B$8,IF(Q788&lt;($C$8-$B$8)/($D$8-$B$8),$B$8+SQRT(Q788*($D$8-$B$8)*($C$8-$B$8)),$D$8-SQRT((1-Q788)*($D$8-$B$8)*($D$8-$C$8))))</f>
        <v>0.105052368849678</v>
      </c>
      <c r="K788" s="30" t="n">
        <f aca="false">F788*G788*H788*(1-I788*J788)+S788*(1-J788)</f>
        <v>783888.564551383</v>
      </c>
      <c r="L788" s="30" t="n">
        <f aca="false">K788-F788*G788*H788*(1-I788)</f>
        <v>715087.526411965</v>
      </c>
      <c r="M788" s="30" t="n">
        <f aca="true">RAND()</f>
        <v>0.994713146183852</v>
      </c>
      <c r="N788" s="30" t="n">
        <f aca="true">RAND()</f>
        <v>0.0240316051926853</v>
      </c>
      <c r="O788" s="30" t="n">
        <f aca="true">RAND()</f>
        <v>0.794090446391543</v>
      </c>
      <c r="P788" s="30" t="n">
        <f aca="true">RAND()</f>
        <v>0.384721650998264</v>
      </c>
      <c r="Q788" s="30" t="n">
        <f aca="true">RAND()</f>
        <v>0.398996489262821</v>
      </c>
      <c r="R788" s="30" t="n">
        <f aca="true">RAND()</f>
        <v>0.786454681755717</v>
      </c>
      <c r="S788" s="32" t="n">
        <f aca="false">IF($D$9=$B$9,$B$9,IF(R788&lt;($C$9-$B$9)/($D$9-$B$9),$B$9+SQRT(R788*($D$9-$B$9)*($C$9-$B$9)),$D$9-SQRT((1-R788)*($D$9-$B$9)*($D$9-$C$9))))</f>
        <v>0</v>
      </c>
    </row>
    <row r="789" customFormat="false" ht="15" hidden="false" customHeight="false" outlineLevel="0" collapsed="false">
      <c r="A789" s="30" t="n">
        <v>769</v>
      </c>
      <c r="F789" s="31" t="n">
        <f aca="false">IF($D$4=$B$4,$B$4,IF(M789&lt;($C$4-$B$4)/($D$4-$B$4),$B$4+SQRT(M789*($D$4-$B$4)*($C$4-$B$4)),$D$4-SQRT((1-M789)*($D$4-$B$4)*($D$4-$C$4))))</f>
        <v>0.908570460174283</v>
      </c>
      <c r="G789" s="31" t="n">
        <f aca="false">IF($D$5=$B$5,$B$5,IF(N789&lt;($C$5-$B$5)/($D$5-$B$5),$B$5+SQRT(N789*($D$5-$B$5)*($C$5-$B$5)),$D$5-SQRT((1-N789)*($D$5-$B$5)*($D$5-$C$5))))</f>
        <v>0.795230354426439</v>
      </c>
      <c r="H789" s="30" t="n">
        <f aca="false">IF($D$6=$B$6,$B$6,IF(O789&lt;($C$6-$B$6)/($D$6-$B$6),$B$6+SQRT(O789*($D$6-$B$6)*($C$6-$B$6)),$D$6-SQRT((1-O789)*($D$6-$B$6)*($D$6-$C$6))))</f>
        <v>1500294.22419376</v>
      </c>
      <c r="I789" s="30" t="n">
        <f aca="false">IF($D$7=$B$7,$B$7,IF(P789&lt;($C$7-$B$7)/($D$7-$B$7),$B$7+SQRT(P789*($D$7-$B$7)*($C$7-$B$7)),$D$7-SQRT((1-P789)*($D$7-$B$7)*($D$7-$C$7))))</f>
        <v>0.930801963975564</v>
      </c>
      <c r="J789" s="30" t="n">
        <f aca="false">IF($D$8=$B$8,$B$8,IF(Q789&lt;($C$8-$B$8)/($D$8-$B$8),$B$8+SQRT(Q789*($D$8-$B$8)*($C$8-$B$8)),$D$8-SQRT((1-Q789)*($D$8-$B$8)*($D$8-$C$8))))</f>
        <v>0.0853464330211459</v>
      </c>
      <c r="K789" s="30" t="n">
        <f aca="false">F789*G789*H789*(1-I789*J789)+S789*(1-J789)</f>
        <v>997883.411532733</v>
      </c>
      <c r="L789" s="30" t="n">
        <f aca="false">K789-F789*G789*H789*(1-I789)</f>
        <v>922872.96210351</v>
      </c>
      <c r="M789" s="30" t="n">
        <f aca="true">RAND()</f>
        <v>0.862687458386346</v>
      </c>
      <c r="N789" s="30" t="n">
        <f aca="true">RAND()</f>
        <v>0.63524818815788</v>
      </c>
      <c r="O789" s="30" t="n">
        <f aca="true">RAND()</f>
        <v>0.833529425083925</v>
      </c>
      <c r="P789" s="30" t="n">
        <f aca="true">RAND()</f>
        <v>0.502227490946794</v>
      </c>
      <c r="Q789" s="30" t="n">
        <f aca="true">RAND()</f>
        <v>0.166582710309113</v>
      </c>
      <c r="R789" s="30" t="n">
        <f aca="true">RAND()</f>
        <v>0.797326541259854</v>
      </c>
      <c r="S789" s="32" t="n">
        <f aca="false">IF($D$9=$B$9,$B$9,IF(R789&lt;($C$9-$B$9)/($D$9-$B$9),$B$9+SQRT(R789*($D$9-$B$9)*($C$9-$B$9)),$D$9-SQRT((1-R789)*($D$9-$B$9)*($D$9-$C$9))))</f>
        <v>0</v>
      </c>
    </row>
    <row r="790" customFormat="false" ht="15" hidden="false" customHeight="false" outlineLevel="0" collapsed="false">
      <c r="A790" s="30" t="n">
        <v>770</v>
      </c>
      <c r="F790" s="31" t="n">
        <f aca="false">IF($D$4=$B$4,$B$4,IF(M790&lt;($C$4-$B$4)/($D$4-$B$4),$B$4+SQRT(M790*($D$4-$B$4)*($C$4-$B$4)),$D$4-SQRT((1-M790)*($D$4-$B$4)*($D$4-$C$4))))</f>
        <v>0.878778855670823</v>
      </c>
      <c r="G790" s="31" t="n">
        <f aca="false">IF($D$5=$B$5,$B$5,IF(N790&lt;($C$5-$B$5)/($D$5-$B$5),$B$5+SQRT(N790*($D$5-$B$5)*($C$5-$B$5)),$D$5-SQRT((1-N790)*($D$5-$B$5)*($D$5-$C$5))))</f>
        <v>0.763535628131437</v>
      </c>
      <c r="H790" s="30" t="n">
        <f aca="false">IF($D$6=$B$6,$B$6,IF(O790&lt;($C$6-$B$6)/($D$6-$B$6),$B$6+SQRT(O790*($D$6-$B$6)*($C$6-$B$6)),$D$6-SQRT((1-O790)*($D$6-$B$6)*($D$6-$C$6))))</f>
        <v>1526433.94160393</v>
      </c>
      <c r="I790" s="30" t="n">
        <f aca="false">IF($D$7=$B$7,$B$7,IF(P790&lt;($C$7-$B$7)/($D$7-$B$7),$B$7+SQRT(P790*($D$7-$B$7)*($C$7-$B$7)),$D$7-SQRT((1-P790)*($D$7-$B$7)*($D$7-$C$7))))</f>
        <v>0.919257672219595</v>
      </c>
      <c r="J790" s="30" t="n">
        <f aca="false">IF($D$8=$B$8,$B$8,IF(Q790&lt;($C$8-$B$8)/($D$8-$B$8),$B$8+SQRT(Q790*($D$8-$B$8)*($C$8-$B$8)),$D$8-SQRT((1-Q790)*($D$8-$B$8)*($D$8-$C$8))))</f>
        <v>0.0921654700725953</v>
      </c>
      <c r="K790" s="30" t="n">
        <f aca="false">F790*G790*H790*(1-I790*J790)+S790*(1-J790)</f>
        <v>937430.506004268</v>
      </c>
      <c r="L790" s="30" t="n">
        <f aca="false">K790-F790*G790*H790*(1-I790)</f>
        <v>854733.804760289</v>
      </c>
      <c r="M790" s="30" t="n">
        <f aca="true">RAND()</f>
        <v>0.639237584699376</v>
      </c>
      <c r="N790" s="30" t="n">
        <f aca="true">RAND()</f>
        <v>0.445731694472393</v>
      </c>
      <c r="O790" s="30" t="n">
        <f aca="true">RAND()</f>
        <v>0.850490125556804</v>
      </c>
      <c r="P790" s="30" t="n">
        <f aca="true">RAND()</f>
        <v>0.368971166252062</v>
      </c>
      <c r="Q790" s="30" t="n">
        <f aca="true">RAND()</f>
        <v>0.237056915525724</v>
      </c>
      <c r="R790" s="30" t="n">
        <f aca="true">RAND()</f>
        <v>0.00379768672227712</v>
      </c>
      <c r="S790" s="32" t="n">
        <f aca="false">IF($D$9=$B$9,$B$9,IF(R790&lt;($C$9-$B$9)/($D$9-$B$9),$B$9+SQRT(R790*($D$9-$B$9)*($C$9-$B$9)),$D$9-SQRT((1-R790)*($D$9-$B$9)*($D$9-$C$9))))</f>
        <v>0</v>
      </c>
    </row>
    <row r="791" customFormat="false" ht="15" hidden="false" customHeight="false" outlineLevel="0" collapsed="false">
      <c r="A791" s="30" t="n">
        <v>771</v>
      </c>
      <c r="F791" s="31" t="n">
        <f aca="false">IF($D$4=$B$4,$B$4,IF(M791&lt;($C$4-$B$4)/($D$4-$B$4),$B$4+SQRT(M791*($D$4-$B$4)*($C$4-$B$4)),$D$4-SQRT((1-M791)*($D$4-$B$4)*($D$4-$C$4))))</f>
        <v>0.786014457845434</v>
      </c>
      <c r="G791" s="31" t="n">
        <f aca="false">IF($D$5=$B$5,$B$5,IF(N791&lt;($C$5-$B$5)/($D$5-$B$5),$B$5+SQRT(N791*($D$5-$B$5)*($C$5-$B$5)),$D$5-SQRT((1-N791)*($D$5-$B$5)*($D$5-$C$5))))</f>
        <v>0.863331555124952</v>
      </c>
      <c r="H791" s="30" t="n">
        <f aca="false">IF($D$6=$B$6,$B$6,IF(O791&lt;($C$6-$B$6)/($D$6-$B$6),$B$6+SQRT(O791*($D$6-$B$6)*($C$6-$B$6)),$D$6-SQRT((1-O791)*($D$6-$B$6)*($D$6-$C$6))))</f>
        <v>1037053.69881888</v>
      </c>
      <c r="I791" s="30" t="n">
        <f aca="false">IF($D$7=$B$7,$B$7,IF(P791&lt;($C$7-$B$7)/($D$7-$B$7),$B$7+SQRT(P791*($D$7-$B$7)*($C$7-$B$7)),$D$7-SQRT((1-P791)*($D$7-$B$7)*($D$7-$C$7))))</f>
        <v>0.947953809304931</v>
      </c>
      <c r="J791" s="30" t="n">
        <f aca="false">IF($D$8=$B$8,$B$8,IF(Q791&lt;($C$8-$B$8)/($D$8-$B$8),$B$8+SQRT(Q791*($D$8-$B$8)*($C$8-$B$8)),$D$8-SQRT((1-Q791)*($D$8-$B$8)*($D$8-$C$8))))</f>
        <v>0.117012765120006</v>
      </c>
      <c r="K791" s="30" t="n">
        <f aca="false">F791*G791*H791*(1-I791*J791)+S791*(1-J791)</f>
        <v>625675.166432593</v>
      </c>
      <c r="L791" s="30" t="n">
        <f aca="false">K791-F791*G791*H791*(1-I791)</f>
        <v>589048.419922852</v>
      </c>
      <c r="M791" s="30" t="n">
        <f aca="true">RAND()</f>
        <v>0.147969739168878</v>
      </c>
      <c r="N791" s="30" t="n">
        <f aca="true">RAND()</f>
        <v>0.955180838348187</v>
      </c>
      <c r="O791" s="30" t="n">
        <f aca="true">RAND()</f>
        <v>0.381822947361063</v>
      </c>
      <c r="P791" s="30" t="n">
        <f aca="true">RAND()</f>
        <v>0.738072981334375</v>
      </c>
      <c r="Q791" s="30" t="n">
        <f aca="true">RAND()</f>
        <v>0.54087458979818</v>
      </c>
      <c r="R791" s="30" t="n">
        <f aca="true">RAND()</f>
        <v>0.706667703238769</v>
      </c>
      <c r="S791" s="32" t="n">
        <f aca="false">IF($D$9=$B$9,$B$9,IF(R791&lt;($C$9-$B$9)/($D$9-$B$9),$B$9+SQRT(R791*($D$9-$B$9)*($C$9-$B$9)),$D$9-SQRT((1-R791)*($D$9-$B$9)*($D$9-$C$9))))</f>
        <v>0</v>
      </c>
    </row>
    <row r="792" customFormat="false" ht="15" hidden="false" customHeight="false" outlineLevel="0" collapsed="false">
      <c r="A792" s="30" t="n">
        <v>772</v>
      </c>
      <c r="F792" s="31" t="n">
        <f aca="false">IF($D$4=$B$4,$B$4,IF(M792&lt;($C$4-$B$4)/($D$4-$B$4),$B$4+SQRT(M792*($D$4-$B$4)*($C$4-$B$4)),$D$4-SQRT((1-M792)*($D$4-$B$4)*($D$4-$C$4))))</f>
        <v>0.829663536664175</v>
      </c>
      <c r="G792" s="31" t="n">
        <f aca="false">IF($D$5=$B$5,$B$5,IF(N792&lt;($C$5-$B$5)/($D$5-$B$5),$B$5+SQRT(N792*($D$5-$B$5)*($C$5-$B$5)),$D$5-SQRT((1-N792)*($D$5-$B$5)*($D$5-$C$5))))</f>
        <v>0.765539908820765</v>
      </c>
      <c r="H792" s="30" t="n">
        <f aca="false">IF($D$6=$B$6,$B$6,IF(O792&lt;($C$6-$B$6)/($D$6-$B$6),$B$6+SQRT(O792*($D$6-$B$6)*($C$6-$B$6)),$D$6-SQRT((1-O792)*($D$6-$B$6)*($D$6-$C$6))))</f>
        <v>1032849.81710383</v>
      </c>
      <c r="I792" s="30" t="n">
        <f aca="false">IF($D$7=$B$7,$B$7,IF(P792&lt;($C$7-$B$7)/($D$7-$B$7),$B$7+SQRT(P792*($D$7-$B$7)*($C$7-$B$7)),$D$7-SQRT((1-P792)*($D$7-$B$7)*($D$7-$C$7))))</f>
        <v>0.945483952428578</v>
      </c>
      <c r="J792" s="30" t="n">
        <f aca="false">IF($D$8=$B$8,$B$8,IF(Q792&lt;($C$8-$B$8)/($D$8-$B$8),$B$8+SQRT(Q792*($D$8-$B$8)*($C$8-$B$8)),$D$8-SQRT((1-Q792)*($D$8-$B$8)*($D$8-$C$8))))</f>
        <v>0.121495344270378</v>
      </c>
      <c r="K792" s="30" t="n">
        <f aca="false">F792*G792*H792*(1-I792*J792)+S792*(1-J792)</f>
        <v>580648.282490921</v>
      </c>
      <c r="L792" s="30" t="n">
        <f aca="false">K792-F792*G792*H792*(1-I792)</f>
        <v>544885.493658627</v>
      </c>
      <c r="M792" s="30" t="n">
        <f aca="true">RAND()</f>
        <v>0.336252654805235</v>
      </c>
      <c r="N792" s="30" t="n">
        <f aca="true">RAND()</f>
        <v>0.456724356873119</v>
      </c>
      <c r="O792" s="30" t="n">
        <f aca="true">RAND()</f>
        <v>0.376413682482606</v>
      </c>
      <c r="P792" s="30" t="n">
        <f aca="true">RAND()</f>
        <v>0.701321936260224</v>
      </c>
      <c r="Q792" s="30" t="n">
        <f aca="true">RAND()</f>
        <v>0.58913460191823</v>
      </c>
      <c r="R792" s="30" t="n">
        <f aca="true">RAND()</f>
        <v>0.19269508892854</v>
      </c>
      <c r="S792" s="32" t="n">
        <f aca="false">IF($D$9=$B$9,$B$9,IF(R792&lt;($C$9-$B$9)/($D$9-$B$9),$B$9+SQRT(R792*($D$9-$B$9)*($C$9-$B$9)),$D$9-SQRT((1-R792)*($D$9-$B$9)*($D$9-$C$9))))</f>
        <v>0</v>
      </c>
    </row>
    <row r="793" customFormat="false" ht="15" hidden="false" customHeight="false" outlineLevel="0" collapsed="false">
      <c r="A793" s="30" t="n">
        <v>773</v>
      </c>
      <c r="F793" s="31" t="n">
        <f aca="false">IF($D$4=$B$4,$B$4,IF(M793&lt;($C$4-$B$4)/($D$4-$B$4),$B$4+SQRT(M793*($D$4-$B$4)*($C$4-$B$4)),$D$4-SQRT((1-M793)*($D$4-$B$4)*($D$4-$C$4))))</f>
        <v>0.885708428859188</v>
      </c>
      <c r="G793" s="31" t="n">
        <f aca="false">IF($D$5=$B$5,$B$5,IF(N793&lt;($C$5-$B$5)/($D$5-$B$5),$B$5+SQRT(N793*($D$5-$B$5)*($C$5-$B$5)),$D$5-SQRT((1-N793)*($D$5-$B$5)*($D$5-$C$5))))</f>
        <v>0.832575024492273</v>
      </c>
      <c r="H793" s="30" t="n">
        <f aca="false">IF($D$6=$B$6,$B$6,IF(O793&lt;($C$6-$B$6)/($D$6-$B$6),$B$6+SQRT(O793*($D$6-$B$6)*($C$6-$B$6)),$D$6-SQRT((1-O793)*($D$6-$B$6)*($D$6-$C$6))))</f>
        <v>1025072.76711134</v>
      </c>
      <c r="I793" s="30" t="n">
        <f aca="false">IF($D$7=$B$7,$B$7,IF(P793&lt;($C$7-$B$7)/($D$7-$B$7),$B$7+SQRT(P793*($D$7-$B$7)*($C$7-$B$7)),$D$7-SQRT((1-P793)*($D$7-$B$7)*($D$7-$C$7))))</f>
        <v>0.913625627083641</v>
      </c>
      <c r="J793" s="30" t="n">
        <f aca="false">IF($D$8=$B$8,$B$8,IF(Q793&lt;($C$8-$B$8)/($D$8-$B$8),$B$8+SQRT(Q793*($D$8-$B$8)*($C$8-$B$8)),$D$8-SQRT((1-Q793)*($D$8-$B$8)*($D$8-$C$8))))</f>
        <v>0.115948985136837</v>
      </c>
      <c r="K793" s="30" t="n">
        <f aca="false">F793*G793*H793*(1-I793*J793)+S793*(1-J793)</f>
        <v>675831.530011223</v>
      </c>
      <c r="L793" s="30" t="n">
        <f aca="false">K793-F793*G793*H793*(1-I793)</f>
        <v>610540.463951204</v>
      </c>
      <c r="M793" s="30" t="n">
        <f aca="true">RAND()</f>
        <v>0.689752410986964</v>
      </c>
      <c r="N793" s="30" t="n">
        <f aca="true">RAND()</f>
        <v>0.848462422592747</v>
      </c>
      <c r="O793" s="30" t="n">
        <f aca="true">RAND()</f>
        <v>0.366344593714713</v>
      </c>
      <c r="P793" s="30" t="n">
        <f aca="true">RAND()</f>
        <v>0.311401570906662</v>
      </c>
      <c r="Q793" s="30" t="n">
        <f aca="true">RAND()</f>
        <v>0.529028460031486</v>
      </c>
      <c r="R793" s="30" t="n">
        <f aca="true">RAND()</f>
        <v>0.902224102235967</v>
      </c>
      <c r="S793" s="32" t="n">
        <f aca="false">IF($D$9=$B$9,$B$9,IF(R793&lt;($C$9-$B$9)/($D$9-$B$9),$B$9+SQRT(R793*($D$9-$B$9)*($C$9-$B$9)),$D$9-SQRT((1-R793)*($D$9-$B$9)*($D$9-$C$9))))</f>
        <v>0</v>
      </c>
    </row>
    <row r="794" customFormat="false" ht="15" hidden="false" customHeight="false" outlineLevel="0" collapsed="false">
      <c r="A794" s="30" t="n">
        <v>774</v>
      </c>
      <c r="F794" s="31" t="n">
        <f aca="false">IF($D$4=$B$4,$B$4,IF(M794&lt;($C$4-$B$4)/($D$4-$B$4),$B$4+SQRT(M794*($D$4-$B$4)*($C$4-$B$4)),$D$4-SQRT((1-M794)*($D$4-$B$4)*($D$4-$C$4))))</f>
        <v>0.904203539856197</v>
      </c>
      <c r="G794" s="31" t="n">
        <f aca="false">IF($D$5=$B$5,$B$5,IF(N794&lt;($C$5-$B$5)/($D$5-$B$5),$B$5+SQRT(N794*($D$5-$B$5)*($C$5-$B$5)),$D$5-SQRT((1-N794)*($D$5-$B$5)*($D$5-$C$5))))</f>
        <v>0.783397409062062</v>
      </c>
      <c r="H794" s="30" t="n">
        <f aca="false">IF($D$6=$B$6,$B$6,IF(O794&lt;($C$6-$B$6)/($D$6-$B$6),$B$6+SQRT(O794*($D$6-$B$6)*($C$6-$B$6)),$D$6-SQRT((1-O794)*($D$6-$B$6)*($D$6-$C$6))))</f>
        <v>594431.512153837</v>
      </c>
      <c r="I794" s="30" t="n">
        <f aca="false">IF($D$7=$B$7,$B$7,IF(P794&lt;($C$7-$B$7)/($D$7-$B$7),$B$7+SQRT(P794*($D$7-$B$7)*($C$7-$B$7)),$D$7-SQRT((1-P794)*($D$7-$B$7)*($D$7-$C$7))))</f>
        <v>0.916332855342223</v>
      </c>
      <c r="J794" s="30" t="n">
        <f aca="false">IF($D$8=$B$8,$B$8,IF(Q794&lt;($C$8-$B$8)/($D$8-$B$8),$B$8+SQRT(Q794*($D$8-$B$8)*($C$8-$B$8)),$D$8-SQRT((1-Q794)*($D$8-$B$8)*($D$8-$C$8))))</f>
        <v>0.142091521378548</v>
      </c>
      <c r="K794" s="30" t="n">
        <f aca="false">F794*G794*H794*(1-I794*J794)+S794*(1-J794)</f>
        <v>366241.875078007</v>
      </c>
      <c r="L794" s="30" t="n">
        <f aca="false">K794-F794*G794*H794*(1-I794)</f>
        <v>331012.486491637</v>
      </c>
      <c r="M794" s="30" t="n">
        <f aca="true">RAND()</f>
        <v>0.832214739063761</v>
      </c>
      <c r="N794" s="30" t="n">
        <f aca="true">RAND()</f>
        <v>0.560576827511285</v>
      </c>
      <c r="O794" s="30" t="n">
        <f aca="true">RAND()</f>
        <v>0.0118897473168804</v>
      </c>
      <c r="P794" s="30" t="n">
        <f aca="true">RAND()</f>
        <v>0.338465207527099</v>
      </c>
      <c r="Q794" s="30" t="n">
        <f aca="true">RAND()</f>
        <v>0.776440540249921</v>
      </c>
      <c r="R794" s="30" t="n">
        <f aca="true">RAND()</f>
        <v>0.24104073032916</v>
      </c>
      <c r="S794" s="32" t="n">
        <f aca="false">IF($D$9=$B$9,$B$9,IF(R794&lt;($C$9-$B$9)/($D$9-$B$9),$B$9+SQRT(R794*($D$9-$B$9)*($C$9-$B$9)),$D$9-SQRT((1-R794)*($D$9-$B$9)*($D$9-$C$9))))</f>
        <v>0</v>
      </c>
    </row>
    <row r="795" customFormat="false" ht="15" hidden="false" customHeight="false" outlineLevel="0" collapsed="false">
      <c r="A795" s="30" t="n">
        <v>775</v>
      </c>
      <c r="F795" s="31" t="n">
        <f aca="false">IF($D$4=$B$4,$B$4,IF(M795&lt;($C$4-$B$4)/($D$4-$B$4),$B$4+SQRT(M795*($D$4-$B$4)*($C$4-$B$4)),$D$4-SQRT((1-M795)*($D$4-$B$4)*($D$4-$C$4))))</f>
        <v>0.762971202444188</v>
      </c>
      <c r="G795" s="31" t="n">
        <f aca="false">IF($D$5=$B$5,$B$5,IF(N795&lt;($C$5-$B$5)/($D$5-$B$5),$B$5+SQRT(N795*($D$5-$B$5)*($C$5-$B$5)),$D$5-SQRT((1-N795)*($D$5-$B$5)*($D$5-$C$5))))</f>
        <v>0.770820981386625</v>
      </c>
      <c r="H795" s="30" t="n">
        <f aca="false">IF($D$6=$B$6,$B$6,IF(O795&lt;($C$6-$B$6)/($D$6-$B$6),$B$6+SQRT(O795*($D$6-$B$6)*($C$6-$B$6)),$D$6-SQRT((1-O795)*($D$6-$B$6)*($D$6-$C$6))))</f>
        <v>863738.354753428</v>
      </c>
      <c r="I795" s="30" t="n">
        <f aca="false">IF($D$7=$B$7,$B$7,IF(P795&lt;($C$7-$B$7)/($D$7-$B$7),$B$7+SQRT(P795*($D$7-$B$7)*($C$7-$B$7)),$D$7-SQRT((1-P795)*($D$7-$B$7)*($D$7-$C$7))))</f>
        <v>0.965525127915261</v>
      </c>
      <c r="J795" s="30" t="n">
        <f aca="false">IF($D$8=$B$8,$B$8,IF(Q795&lt;($C$8-$B$8)/($D$8-$B$8),$B$8+SQRT(Q795*($D$8-$B$8)*($C$8-$B$8)),$D$8-SQRT((1-Q795)*($D$8-$B$8)*($D$8-$C$8))))</f>
        <v>0.104090748292901</v>
      </c>
      <c r="K795" s="30" t="n">
        <f aca="false">F795*G795*H795*(1-I795*J795)+S795*(1-J795)</f>
        <v>456923.99820063</v>
      </c>
      <c r="L795" s="30" t="n">
        <f aca="false">K795-F795*G795*H795*(1-I795)</f>
        <v>439411.562962455</v>
      </c>
      <c r="M795" s="30" t="n">
        <f aca="true">RAND()</f>
        <v>0.0793074467453391</v>
      </c>
      <c r="N795" s="30" t="n">
        <f aca="true">RAND()</f>
        <v>0.486330128031496</v>
      </c>
      <c r="O795" s="30" t="n">
        <f aca="true">RAND()</f>
        <v>0.176407454291641</v>
      </c>
      <c r="P795" s="30" t="n">
        <f aca="true">RAND()</f>
        <v>0.94627643028986</v>
      </c>
      <c r="Q795" s="30" t="n">
        <f aca="true">RAND()</f>
        <v>0.386761029132287</v>
      </c>
      <c r="R795" s="30" t="n">
        <f aca="true">RAND()</f>
        <v>0.0455502247034107</v>
      </c>
      <c r="S795" s="32" t="n">
        <f aca="false">IF($D$9=$B$9,$B$9,IF(R795&lt;($C$9-$B$9)/($D$9-$B$9),$B$9+SQRT(R795*($D$9-$B$9)*($C$9-$B$9)),$D$9-SQRT((1-R795)*($D$9-$B$9)*($D$9-$C$9))))</f>
        <v>0</v>
      </c>
    </row>
    <row r="796" customFormat="false" ht="15" hidden="false" customHeight="false" outlineLevel="0" collapsed="false">
      <c r="A796" s="30" t="n">
        <v>776</v>
      </c>
      <c r="F796" s="31" t="n">
        <f aca="false">IF($D$4=$B$4,$B$4,IF(M796&lt;($C$4-$B$4)/($D$4-$B$4),$B$4+SQRT(M796*($D$4-$B$4)*($C$4-$B$4)),$D$4-SQRT((1-M796)*($D$4-$B$4)*($D$4-$C$4))))</f>
        <v>0.874670111792873</v>
      </c>
      <c r="G796" s="31" t="n">
        <f aca="false">IF($D$5=$B$5,$B$5,IF(N796&lt;($C$5-$B$5)/($D$5-$B$5),$B$5+SQRT(N796*($D$5-$B$5)*($C$5-$B$5)),$D$5-SQRT((1-N796)*($D$5-$B$5)*($D$5-$C$5))))</f>
        <v>0.711518175620629</v>
      </c>
      <c r="H796" s="30" t="n">
        <f aca="false">IF($D$6=$B$6,$B$6,IF(O796&lt;($C$6-$B$6)/($D$6-$B$6),$B$6+SQRT(O796*($D$6-$B$6)*($C$6-$B$6)),$D$6-SQRT((1-O796)*($D$6-$B$6)*($D$6-$C$6))))</f>
        <v>827527.984440181</v>
      </c>
      <c r="I796" s="30" t="n">
        <f aca="false">IF($D$7=$B$7,$B$7,IF(P796&lt;($C$7-$B$7)/($D$7-$B$7),$B$7+SQRT(P796*($D$7-$B$7)*($C$7-$B$7)),$D$7-SQRT((1-P796)*($D$7-$B$7)*($D$7-$C$7))))</f>
        <v>0.948467095979297</v>
      </c>
      <c r="J796" s="30" t="n">
        <f aca="false">IF($D$8=$B$8,$B$8,IF(Q796&lt;($C$8-$B$8)/($D$8-$B$8),$B$8+SQRT(Q796*($D$8-$B$8)*($C$8-$B$8)),$D$8-SQRT((1-Q796)*($D$8-$B$8)*($D$8-$C$8))))</f>
        <v>0.103063574981878</v>
      </c>
      <c r="K796" s="30" t="n">
        <f aca="false">F796*G796*H796*(1-I796*J796)+S796*(1-J796)</f>
        <v>464663.656009192</v>
      </c>
      <c r="L796" s="30" t="n">
        <f aca="false">K796-F796*G796*H796*(1-I796)</f>
        <v>438123.859346369</v>
      </c>
      <c r="M796" s="30" t="n">
        <f aca="true">RAND()</f>
        <v>0.610192959074697</v>
      </c>
      <c r="N796" s="30" t="n">
        <f aca="true">RAND()</f>
        <v>0.20727172489589</v>
      </c>
      <c r="O796" s="30" t="n">
        <f aca="true">RAND()</f>
        <v>0.14303277412193</v>
      </c>
      <c r="P796" s="30" t="n">
        <f aca="true">RAND()</f>
        <v>0.745828383892004</v>
      </c>
      <c r="Q796" s="30" t="n">
        <f aca="true">RAND()</f>
        <v>0.373555300313732</v>
      </c>
      <c r="R796" s="30" t="n">
        <f aca="true">RAND()</f>
        <v>0.405471592704616</v>
      </c>
      <c r="S796" s="32" t="n">
        <f aca="false">IF($D$9=$B$9,$B$9,IF(R796&lt;($C$9-$B$9)/($D$9-$B$9),$B$9+SQRT(R796*($D$9-$B$9)*($C$9-$B$9)),$D$9-SQRT((1-R796)*($D$9-$B$9)*($D$9-$C$9))))</f>
        <v>0</v>
      </c>
    </row>
    <row r="797" customFormat="false" ht="15" hidden="false" customHeight="false" outlineLevel="0" collapsed="false">
      <c r="A797" s="30" t="n">
        <v>777</v>
      </c>
      <c r="F797" s="31" t="n">
        <f aca="false">IF($D$4=$B$4,$B$4,IF(M797&lt;($C$4-$B$4)/($D$4-$B$4),$B$4+SQRT(M797*($D$4-$B$4)*($C$4-$B$4)),$D$4-SQRT((1-M797)*($D$4-$B$4)*($D$4-$C$4))))</f>
        <v>0.756708799482369</v>
      </c>
      <c r="G797" s="31" t="n">
        <f aca="false">IF($D$5=$B$5,$B$5,IF(N797&lt;($C$5-$B$5)/($D$5-$B$5),$B$5+SQRT(N797*($D$5-$B$5)*($C$5-$B$5)),$D$5-SQRT((1-N797)*($D$5-$B$5)*($D$5-$C$5))))</f>
        <v>0.807097265834387</v>
      </c>
      <c r="H797" s="30" t="n">
        <f aca="false">IF($D$6=$B$6,$B$6,IF(O797&lt;($C$6-$B$6)/($D$6-$B$6),$B$6+SQRT(O797*($D$6-$B$6)*($C$6-$B$6)),$D$6-SQRT((1-O797)*($D$6-$B$6)*($D$6-$C$6))))</f>
        <v>1053209.54884458</v>
      </c>
      <c r="I797" s="30" t="n">
        <f aca="false">IF($D$7=$B$7,$B$7,IF(P797&lt;($C$7-$B$7)/($D$7-$B$7),$B$7+SQRT(P797*($D$7-$B$7)*($C$7-$B$7)),$D$7-SQRT((1-P797)*($D$7-$B$7)*($D$7-$C$7))))</f>
        <v>0.952383824748842</v>
      </c>
      <c r="J797" s="30" t="n">
        <f aca="false">IF($D$8=$B$8,$B$8,IF(Q797&lt;($C$8-$B$8)/($D$8-$B$8),$B$8+SQRT(Q797*($D$8-$B$8)*($C$8-$B$8)),$D$8-SQRT((1-Q797)*($D$8-$B$8)*($D$8-$C$8))))</f>
        <v>0.147848768371428</v>
      </c>
      <c r="K797" s="30" t="n">
        <f aca="false">F797*G797*H797*(1-I797*J797)+S797*(1-J797)</f>
        <v>552661.588409531</v>
      </c>
      <c r="L797" s="30" t="n">
        <f aca="false">K797-F797*G797*H797*(1-I797)</f>
        <v>522033.213377199</v>
      </c>
      <c r="M797" s="30" t="n">
        <f aca="true">RAND()</f>
        <v>0.0643177587746302</v>
      </c>
      <c r="N797" s="30" t="n">
        <f aca="true">RAND()</f>
        <v>0.712302732818447</v>
      </c>
      <c r="O797" s="30" t="n">
        <f aca="true">RAND()</f>
        <v>0.402391894400617</v>
      </c>
      <c r="P797" s="30" t="n">
        <f aca="true">RAND()</f>
        <v>0.804447913973679</v>
      </c>
      <c r="Q797" s="30" t="n">
        <f aca="true">RAND()</f>
        <v>0.8186832693082</v>
      </c>
      <c r="R797" s="30" t="n">
        <f aca="true">RAND()</f>
        <v>0.275557612547332</v>
      </c>
      <c r="S797" s="32" t="n">
        <f aca="false">IF($D$9=$B$9,$B$9,IF(R797&lt;($C$9-$B$9)/($D$9-$B$9),$B$9+SQRT(R797*($D$9-$B$9)*($C$9-$B$9)),$D$9-SQRT((1-R797)*($D$9-$B$9)*($D$9-$C$9))))</f>
        <v>0</v>
      </c>
    </row>
    <row r="798" customFormat="false" ht="15" hidden="false" customHeight="false" outlineLevel="0" collapsed="false">
      <c r="A798" s="30" t="n">
        <v>778</v>
      </c>
      <c r="F798" s="31" t="n">
        <f aca="false">IF($D$4=$B$4,$B$4,IF(M798&lt;($C$4-$B$4)/($D$4-$B$4),$B$4+SQRT(M798*($D$4-$B$4)*($C$4-$B$4)),$D$4-SQRT((1-M798)*($D$4-$B$4)*($D$4-$C$4))))</f>
        <v>0.897641260916648</v>
      </c>
      <c r="G798" s="31" t="n">
        <f aca="false">IF($D$5=$B$5,$B$5,IF(N798&lt;($C$5-$B$5)/($D$5-$B$5),$B$5+SQRT(N798*($D$5-$B$5)*($C$5-$B$5)),$D$5-SQRT((1-N798)*($D$5-$B$5)*($D$5-$C$5))))</f>
        <v>0.798737060506797</v>
      </c>
      <c r="H798" s="30" t="n">
        <f aca="false">IF($D$6=$B$6,$B$6,IF(O798&lt;($C$6-$B$6)/($D$6-$B$6),$B$6+SQRT(O798*($D$6-$B$6)*($C$6-$B$6)),$D$6-SQRT((1-O798)*($D$6-$B$6)*($D$6-$C$6))))</f>
        <v>1523650.11195737</v>
      </c>
      <c r="I798" s="30" t="n">
        <f aca="false">IF($D$7=$B$7,$B$7,IF(P798&lt;($C$7-$B$7)/($D$7-$B$7),$B$7+SQRT(P798*($D$7-$B$7)*($C$7-$B$7)),$D$7-SQRT((1-P798)*($D$7-$B$7)*($D$7-$C$7))))</f>
        <v>0.917211064931489</v>
      </c>
      <c r="J798" s="30" t="n">
        <f aca="false">IF($D$8=$B$8,$B$8,IF(Q798&lt;($C$8-$B$8)/($D$8-$B$8),$B$8+SQRT(Q798*($D$8-$B$8)*($C$8-$B$8)),$D$8-SQRT((1-Q798)*($D$8-$B$8)*($D$8-$C$8))))</f>
        <v>0.0999218859581491</v>
      </c>
      <c r="K798" s="30" t="n">
        <f aca="false">F798*G798*H798*(1-I798*J798)+S798*(1-J798)</f>
        <v>992305.434173937</v>
      </c>
      <c r="L798" s="30" t="n">
        <f aca="false">K798-F798*G798*H798*(1-I798)</f>
        <v>901864.677562099</v>
      </c>
      <c r="M798" s="30" t="n">
        <f aca="true">RAND()</f>
        <v>0.781241360334451</v>
      </c>
      <c r="N798" s="30" t="n">
        <f aca="true">RAND()</f>
        <v>0.658273653648038</v>
      </c>
      <c r="O798" s="30" t="n">
        <f aca="true">RAND()</f>
        <v>0.84872718944118</v>
      </c>
      <c r="P798" s="30" t="n">
        <f aca="true">RAND()</f>
        <v>0.347486711478837</v>
      </c>
      <c r="Q798" s="30" t="n">
        <f aca="true">RAND()</f>
        <v>0.332292626349126</v>
      </c>
      <c r="R798" s="30" t="n">
        <f aca="true">RAND()</f>
        <v>0.874030845751699</v>
      </c>
      <c r="S798" s="32" t="n">
        <f aca="false">IF($D$9=$B$9,$B$9,IF(R798&lt;($C$9-$B$9)/($D$9-$B$9),$B$9+SQRT(R798*($D$9-$B$9)*($C$9-$B$9)),$D$9-SQRT((1-R798)*($D$9-$B$9)*($D$9-$C$9))))</f>
        <v>0</v>
      </c>
    </row>
    <row r="799" customFormat="false" ht="15" hidden="false" customHeight="false" outlineLevel="0" collapsed="false">
      <c r="A799" s="30" t="n">
        <v>779</v>
      </c>
      <c r="F799" s="31" t="n">
        <f aca="false">IF($D$4=$B$4,$B$4,IF(M799&lt;($C$4-$B$4)/($D$4-$B$4),$B$4+SQRT(M799*($D$4-$B$4)*($C$4-$B$4)),$D$4-SQRT((1-M799)*($D$4-$B$4)*($D$4-$C$4))))</f>
        <v>0.856846428714844</v>
      </c>
      <c r="G799" s="31" t="n">
        <f aca="false">IF($D$5=$B$5,$B$5,IF(N799&lt;($C$5-$B$5)/($D$5-$B$5),$B$5+SQRT(N799*($D$5-$B$5)*($C$5-$B$5)),$D$5-SQRT((1-N799)*($D$5-$B$5)*($D$5-$C$5))))</f>
        <v>0.817471042825162</v>
      </c>
      <c r="H799" s="30" t="n">
        <f aca="false">IF($D$6=$B$6,$B$6,IF(O799&lt;($C$6-$B$6)/($D$6-$B$6),$B$6+SQRT(O799*($D$6-$B$6)*($C$6-$B$6)),$D$6-SQRT((1-O799)*($D$6-$B$6)*($D$6-$C$6))))</f>
        <v>1529776.66630941</v>
      </c>
      <c r="I799" s="30" t="n">
        <f aca="false">IF($D$7=$B$7,$B$7,IF(P799&lt;($C$7-$B$7)/($D$7-$B$7),$B$7+SQRT(P799*($D$7-$B$7)*($C$7-$B$7)),$D$7-SQRT((1-P799)*($D$7-$B$7)*($D$7-$C$7))))</f>
        <v>0.94556018967716</v>
      </c>
      <c r="J799" s="30" t="n">
        <f aca="false">IF($D$8=$B$8,$B$8,IF(Q799&lt;($C$8-$B$8)/($D$8-$B$8),$B$8+SQRT(Q799*($D$8-$B$8)*($C$8-$B$8)),$D$8-SQRT((1-Q799)*($D$8-$B$8)*($D$8-$C$8))))</f>
        <v>0.171078584799387</v>
      </c>
      <c r="K799" s="30" t="n">
        <f aca="false">F799*G799*H799*(1-I799*J799)+S799*(1-J799)</f>
        <v>898191.912324907</v>
      </c>
      <c r="L799" s="30" t="n">
        <f aca="false">K799-F799*G799*H799*(1-I799)</f>
        <v>839858.147782838</v>
      </c>
      <c r="M799" s="30" t="n">
        <f aca="true">RAND()</f>
        <v>0.49201604401201</v>
      </c>
      <c r="N799" s="30" t="n">
        <f aca="true">RAND()</f>
        <v>0.772965707587791</v>
      </c>
      <c r="O799" s="30" t="n">
        <f aca="true">RAND()</f>
        <v>0.852593344301941</v>
      </c>
      <c r="P799" s="30" t="n">
        <f aca="true">RAND()</f>
        <v>0.702442296241144</v>
      </c>
      <c r="Q799" s="30" t="n">
        <f aca="true">RAND()</f>
        <v>0.944236782852916</v>
      </c>
      <c r="R799" s="30" t="n">
        <f aca="true">RAND()</f>
        <v>0.0975892513612175</v>
      </c>
      <c r="S799" s="32" t="n">
        <f aca="false">IF($D$9=$B$9,$B$9,IF(R799&lt;($C$9-$B$9)/($D$9-$B$9),$B$9+SQRT(R799*($D$9-$B$9)*($C$9-$B$9)),$D$9-SQRT((1-R799)*($D$9-$B$9)*($D$9-$C$9))))</f>
        <v>0</v>
      </c>
    </row>
    <row r="800" customFormat="false" ht="15" hidden="false" customHeight="false" outlineLevel="0" collapsed="false">
      <c r="A800" s="30" t="n">
        <v>780</v>
      </c>
      <c r="F800" s="31" t="n">
        <f aca="false">IF($D$4=$B$4,$B$4,IF(M800&lt;($C$4-$B$4)/($D$4-$B$4),$B$4+SQRT(M800*($D$4-$B$4)*($C$4-$B$4)),$D$4-SQRT((1-M800)*($D$4-$B$4)*($D$4-$C$4))))</f>
        <v>0.745806584492212</v>
      </c>
      <c r="G800" s="31" t="n">
        <f aca="false">IF($D$5=$B$5,$B$5,IF(N800&lt;($C$5-$B$5)/($D$5-$B$5),$B$5+SQRT(N800*($D$5-$B$5)*($C$5-$B$5)),$D$5-SQRT((1-N800)*($D$5-$B$5)*($D$5-$C$5))))</f>
        <v>0.6581771906148</v>
      </c>
      <c r="H800" s="30" t="n">
        <f aca="false">IF($D$6=$B$6,$B$6,IF(O800&lt;($C$6-$B$6)/($D$6-$B$6),$B$6+SQRT(O800*($D$6-$B$6)*($C$6-$B$6)),$D$6-SQRT((1-O800)*($D$6-$B$6)*($D$6-$C$6))))</f>
        <v>1701272.19368354</v>
      </c>
      <c r="I800" s="30" t="n">
        <f aca="false">IF($D$7=$B$7,$B$7,IF(P800&lt;($C$7-$B$7)/($D$7-$B$7),$B$7+SQRT(P800*($D$7-$B$7)*($C$7-$B$7)),$D$7-SQRT((1-P800)*($D$7-$B$7)*($D$7-$C$7))))</f>
        <v>0.948649379172858</v>
      </c>
      <c r="J800" s="30" t="n">
        <f aca="false">IF($D$8=$B$8,$B$8,IF(Q800&lt;($C$8-$B$8)/($D$8-$B$8),$B$8+SQRT(Q800*($D$8-$B$8)*($C$8-$B$8)),$D$8-SQRT((1-Q800)*($D$8-$B$8)*($D$8-$C$8))))</f>
        <v>0.136110211198116</v>
      </c>
      <c r="K800" s="30" t="n">
        <f aca="false">F800*G800*H800*(1-I800*J800)+S800*(1-J800)</f>
        <v>727278.466579076</v>
      </c>
      <c r="L800" s="30" t="n">
        <f aca="false">K800-F800*G800*H800*(1-I800)</f>
        <v>684395.132516977</v>
      </c>
      <c r="M800" s="30" t="n">
        <f aca="true">RAND()</f>
        <v>0.0419648636568428</v>
      </c>
      <c r="N800" s="30" t="n">
        <f aca="true">RAND()</f>
        <v>0.0564097584638468</v>
      </c>
      <c r="O800" s="30" t="n">
        <f aca="true">RAND()</f>
        <v>0.940507798488905</v>
      </c>
      <c r="P800" s="30" t="n">
        <f aca="true">RAND()</f>
        <v>0.748592308553102</v>
      </c>
      <c r="Q800" s="30" t="n">
        <f aca="true">RAND()</f>
        <v>0.72787299245671</v>
      </c>
      <c r="R800" s="30" t="n">
        <f aca="true">RAND()</f>
        <v>0.196721951268381</v>
      </c>
      <c r="S800" s="32" t="n">
        <f aca="false">IF($D$9=$B$9,$B$9,IF(R800&lt;($C$9-$B$9)/($D$9-$B$9),$B$9+SQRT(R800*($D$9-$B$9)*($C$9-$B$9)),$D$9-SQRT((1-R800)*($D$9-$B$9)*($D$9-$C$9))))</f>
        <v>0</v>
      </c>
    </row>
    <row r="801" customFormat="false" ht="15" hidden="false" customHeight="false" outlineLevel="0" collapsed="false">
      <c r="A801" s="30" t="n">
        <v>781</v>
      </c>
      <c r="F801" s="31" t="n">
        <f aca="false">IF($D$4=$B$4,$B$4,IF(M801&lt;($C$4-$B$4)/($D$4-$B$4),$B$4+SQRT(M801*($D$4-$B$4)*($C$4-$B$4)),$D$4-SQRT((1-M801)*($D$4-$B$4)*($D$4-$C$4))))</f>
        <v>0.851093101783588</v>
      </c>
      <c r="G801" s="31" t="n">
        <f aca="false">IF($D$5=$B$5,$B$5,IF(N801&lt;($C$5-$B$5)/($D$5-$B$5),$B$5+SQRT(N801*($D$5-$B$5)*($C$5-$B$5)),$D$5-SQRT((1-N801)*($D$5-$B$5)*($D$5-$C$5))))</f>
        <v>0.842787537008077</v>
      </c>
      <c r="H801" s="30" t="n">
        <f aca="false">IF($D$6=$B$6,$B$6,IF(O801&lt;($C$6-$B$6)/($D$6-$B$6),$B$6+SQRT(O801*($D$6-$B$6)*($C$6-$B$6)),$D$6-SQRT((1-O801)*($D$6-$B$6)*($D$6-$C$6))))</f>
        <v>1029531.79455298</v>
      </c>
      <c r="I801" s="30" t="n">
        <f aca="false">IF($D$7=$B$7,$B$7,IF(P801&lt;($C$7-$B$7)/($D$7-$B$7),$B$7+SQRT(P801*($D$7-$B$7)*($C$7-$B$7)),$D$7-SQRT((1-P801)*($D$7-$B$7)*($D$7-$C$7))))</f>
        <v>0.941732542146261</v>
      </c>
      <c r="J801" s="30" t="n">
        <f aca="false">IF($D$8=$B$8,$B$8,IF(Q801&lt;($C$8-$B$8)/($D$8-$B$8),$B$8+SQRT(Q801*($D$8-$B$8)*($C$8-$B$8)),$D$8-SQRT((1-Q801)*($D$8-$B$8)*($D$8-$C$8))))</f>
        <v>0.113516254308377</v>
      </c>
      <c r="K801" s="30" t="n">
        <f aca="false">F801*G801*H801*(1-I801*J801)+S801*(1-J801)</f>
        <v>659529.277459054</v>
      </c>
      <c r="L801" s="30" t="n">
        <f aca="false">K801-F801*G801*H801*(1-I801)</f>
        <v>616500.301626335</v>
      </c>
      <c r="M801" s="30" t="n">
        <f aca="true">RAND()</f>
        <v>0.456582508131713</v>
      </c>
      <c r="N801" s="30" t="n">
        <f aca="true">RAND()</f>
        <v>0.890891135946595</v>
      </c>
      <c r="O801" s="30" t="n">
        <f aca="true">RAND()</f>
        <v>0.37212764147763</v>
      </c>
      <c r="P801" s="30" t="n">
        <f aca="true">RAND()</f>
        <v>0.647296868355038</v>
      </c>
      <c r="Q801" s="30" t="n">
        <f aca="true">RAND()</f>
        <v>0.501370782076448</v>
      </c>
      <c r="R801" s="30" t="n">
        <f aca="true">RAND()</f>
        <v>0.248570247135739</v>
      </c>
      <c r="S801" s="32" t="n">
        <f aca="false">IF($D$9=$B$9,$B$9,IF(R801&lt;($C$9-$B$9)/($D$9-$B$9),$B$9+SQRT(R801*($D$9-$B$9)*($C$9-$B$9)),$D$9-SQRT((1-R801)*($D$9-$B$9)*($D$9-$C$9))))</f>
        <v>0</v>
      </c>
    </row>
    <row r="802" customFormat="false" ht="15" hidden="false" customHeight="false" outlineLevel="0" collapsed="false">
      <c r="A802" s="30" t="n">
        <v>782</v>
      </c>
      <c r="F802" s="31" t="n">
        <f aca="false">IF($D$4=$B$4,$B$4,IF(M802&lt;($C$4-$B$4)/($D$4-$B$4),$B$4+SQRT(M802*($D$4-$B$4)*($C$4-$B$4)),$D$4-SQRT((1-M802)*($D$4-$B$4)*($D$4-$C$4))))</f>
        <v>0.848771917776581</v>
      </c>
      <c r="G802" s="31" t="n">
        <f aca="false">IF($D$5=$B$5,$B$5,IF(N802&lt;($C$5-$B$5)/($D$5-$B$5),$B$5+SQRT(N802*($D$5-$B$5)*($C$5-$B$5)),$D$5-SQRT((1-N802)*($D$5-$B$5)*($D$5-$C$5))))</f>
        <v>0.718831284493977</v>
      </c>
      <c r="H802" s="30" t="n">
        <f aca="false">IF($D$6=$B$6,$B$6,IF(O802&lt;($C$6-$B$6)/($D$6-$B$6),$B$6+SQRT(O802*($D$6-$B$6)*($C$6-$B$6)),$D$6-SQRT((1-O802)*($D$6-$B$6)*($D$6-$C$6))))</f>
        <v>907566.053916502</v>
      </c>
      <c r="I802" s="30" t="n">
        <f aca="false">IF($D$7=$B$7,$B$7,IF(P802&lt;($C$7-$B$7)/($D$7-$B$7),$B$7+SQRT(P802*($D$7-$B$7)*($C$7-$B$7)),$D$7-SQRT((1-P802)*($D$7-$B$7)*($D$7-$C$7))))</f>
        <v>0.89953086795144</v>
      </c>
      <c r="J802" s="30" t="n">
        <f aca="false">IF($D$8=$B$8,$B$8,IF(Q802&lt;($C$8-$B$8)/($D$8-$B$8),$B$8+SQRT(Q802*($D$8-$B$8)*($C$8-$B$8)),$D$8-SQRT((1-Q802)*($D$8-$B$8)*($D$8-$C$8))))</f>
        <v>0.132783898157855</v>
      </c>
      <c r="K802" s="30" t="n">
        <f aca="false">F802*G802*H802*(1-I802*J802)+S802*(1-J802)</f>
        <v>487588.64509097</v>
      </c>
      <c r="L802" s="30" t="n">
        <f aca="false">K802-F802*G802*H802*(1-I802)</f>
        <v>431956.108027594</v>
      </c>
      <c r="M802" s="30" t="n">
        <f aca="true">RAND()</f>
        <v>0.442661670378434</v>
      </c>
      <c r="N802" s="30" t="n">
        <f aca="true">RAND()</f>
        <v>0.23534790290814</v>
      </c>
      <c r="O802" s="30" t="n">
        <f aca="true">RAND()</f>
        <v>0.221480117740092</v>
      </c>
      <c r="P802" s="30" t="n">
        <f aca="true">RAND()</f>
        <v>0.18871591384792</v>
      </c>
      <c r="Q802" s="30" t="n">
        <f aca="true">RAND()</f>
        <v>0.698799710209763</v>
      </c>
      <c r="R802" s="30" t="n">
        <f aca="true">RAND()</f>
        <v>0.486986720471897</v>
      </c>
      <c r="S802" s="32" t="n">
        <f aca="false">IF($D$9=$B$9,$B$9,IF(R802&lt;($C$9-$B$9)/($D$9-$B$9),$B$9+SQRT(R802*($D$9-$B$9)*($C$9-$B$9)),$D$9-SQRT((1-R802)*($D$9-$B$9)*($D$9-$C$9))))</f>
        <v>0</v>
      </c>
    </row>
    <row r="803" customFormat="false" ht="15" hidden="false" customHeight="false" outlineLevel="0" collapsed="false">
      <c r="A803" s="30" t="n">
        <v>783</v>
      </c>
      <c r="F803" s="31" t="n">
        <f aca="false">IF($D$4=$B$4,$B$4,IF(M803&lt;($C$4-$B$4)/($D$4-$B$4),$B$4+SQRT(M803*($D$4-$B$4)*($C$4-$B$4)),$D$4-SQRT((1-M803)*($D$4-$B$4)*($D$4-$C$4))))</f>
        <v>0.779094492359736</v>
      </c>
      <c r="G803" s="31" t="n">
        <f aca="false">IF($D$5=$B$5,$B$5,IF(N803&lt;($C$5-$B$5)/($D$5-$B$5),$B$5+SQRT(N803*($D$5-$B$5)*($C$5-$B$5)),$D$5-SQRT((1-N803)*($D$5-$B$5)*($D$5-$C$5))))</f>
        <v>0.743636583906537</v>
      </c>
      <c r="H803" s="30" t="n">
        <f aca="false">IF($D$6=$B$6,$B$6,IF(O803&lt;($C$6-$B$6)/($D$6-$B$6),$B$6+SQRT(O803*($D$6-$B$6)*($C$6-$B$6)),$D$6-SQRT((1-O803)*($D$6-$B$6)*($D$6-$C$6))))</f>
        <v>1465291.92880292</v>
      </c>
      <c r="I803" s="30" t="n">
        <f aca="false">IF($D$7=$B$7,$B$7,IF(P803&lt;($C$7-$B$7)/($D$7-$B$7),$B$7+SQRT(P803*($D$7-$B$7)*($C$7-$B$7)),$D$7-SQRT((1-P803)*($D$7-$B$7)*($D$7-$C$7))))</f>
        <v>0.911128535594503</v>
      </c>
      <c r="J803" s="30" t="n">
        <f aca="false">IF($D$8=$B$8,$B$8,IF(Q803&lt;($C$8-$B$8)/($D$8-$B$8),$B$8+SQRT(Q803*($D$8-$B$8)*($C$8-$B$8)),$D$8-SQRT((1-Q803)*($D$8-$B$8)*($D$8-$C$8))))</f>
        <v>0.0680764965817887</v>
      </c>
      <c r="K803" s="30" t="n">
        <f aca="false">F803*G803*H803*(1-I803*J803)+S803*(1-J803)</f>
        <v>796279.684820313</v>
      </c>
      <c r="L803" s="30" t="n">
        <f aca="false">K803-F803*G803*H803*(1-I803)</f>
        <v>720833.484008806</v>
      </c>
      <c r="M803" s="30" t="n">
        <f aca="true">RAND()</f>
        <v>0.125118774432886</v>
      </c>
      <c r="N803" s="30" t="n">
        <f aca="true">RAND()</f>
        <v>0.343857803938993</v>
      </c>
      <c r="O803" s="30" t="n">
        <f aca="true">RAND()</f>
        <v>0.809391519064468</v>
      </c>
      <c r="P803" s="30" t="n">
        <f aca="true">RAND()</f>
        <v>0.287438297225266</v>
      </c>
      <c r="Q803" s="30" t="n">
        <f aca="true">RAND()</f>
        <v>0.0435679638228556</v>
      </c>
      <c r="R803" s="30" t="n">
        <f aca="true">RAND()</f>
        <v>0.830955293251623</v>
      </c>
      <c r="S803" s="32" t="n">
        <f aca="false">IF($D$9=$B$9,$B$9,IF(R803&lt;($C$9-$B$9)/($D$9-$B$9),$B$9+SQRT(R803*($D$9-$B$9)*($C$9-$B$9)),$D$9-SQRT((1-R803)*($D$9-$B$9)*($D$9-$C$9))))</f>
        <v>0</v>
      </c>
    </row>
    <row r="804" customFormat="false" ht="15" hidden="false" customHeight="false" outlineLevel="0" collapsed="false">
      <c r="A804" s="30" t="n">
        <v>784</v>
      </c>
      <c r="F804" s="31" t="n">
        <f aca="false">IF($D$4=$B$4,$B$4,IF(M804&lt;($C$4-$B$4)/($D$4-$B$4),$B$4+SQRT(M804*($D$4-$B$4)*($C$4-$B$4)),$D$4-SQRT((1-M804)*($D$4-$B$4)*($D$4-$C$4))))</f>
        <v>0.896815370211139</v>
      </c>
      <c r="G804" s="31" t="n">
        <f aca="false">IF($D$5=$B$5,$B$5,IF(N804&lt;($C$5-$B$5)/($D$5-$B$5),$B$5+SQRT(N804*($D$5-$B$5)*($C$5-$B$5)),$D$5-SQRT((1-N804)*($D$5-$B$5)*($D$5-$C$5))))</f>
        <v>0.732245958897025</v>
      </c>
      <c r="H804" s="30" t="n">
        <f aca="false">IF($D$6=$B$6,$B$6,IF(O804&lt;($C$6-$B$6)/($D$6-$B$6),$B$6+SQRT(O804*($D$6-$B$6)*($C$6-$B$6)),$D$6-SQRT((1-O804)*($D$6-$B$6)*($D$6-$C$6))))</f>
        <v>754941.026523352</v>
      </c>
      <c r="I804" s="30" t="n">
        <f aca="false">IF($D$7=$B$7,$B$7,IF(P804&lt;($C$7-$B$7)/($D$7-$B$7),$B$7+SQRT(P804*($D$7-$B$7)*($C$7-$B$7)),$D$7-SQRT((1-P804)*($D$7-$B$7)*($D$7-$C$7))))</f>
        <v>0.919044218378749</v>
      </c>
      <c r="J804" s="30" t="n">
        <f aca="false">IF($D$8=$B$8,$B$8,IF(Q804&lt;($C$8-$B$8)/($D$8-$B$8),$B$8+SQRT(Q804*($D$8-$B$8)*($C$8-$B$8)),$D$8-SQRT((1-Q804)*($D$8-$B$8)*($D$8-$C$8))))</f>
        <v>0.114377138156604</v>
      </c>
      <c r="K804" s="30" t="n">
        <f aca="false">F804*G804*H804*(1-I804*J804)+S804*(1-J804)</f>
        <v>443648.479518339</v>
      </c>
      <c r="L804" s="30" t="n">
        <f aca="false">K804-F804*G804*H804*(1-I804)</f>
        <v>403513.696073727</v>
      </c>
      <c r="M804" s="30" t="n">
        <f aca="true">RAND()</f>
        <v>0.774725799026956</v>
      </c>
      <c r="N804" s="30" t="n">
        <f aca="true">RAND()</f>
        <v>0.291483227409895</v>
      </c>
      <c r="O804" s="30" t="n">
        <f aca="true">RAND()</f>
        <v>0.0866599026730405</v>
      </c>
      <c r="P804" s="30" t="n">
        <f aca="true">RAND()</f>
        <v>0.366700314733265</v>
      </c>
      <c r="Q804" s="30" t="n">
        <f aca="true">RAND()</f>
        <v>0.511248368649786</v>
      </c>
      <c r="R804" s="30" t="n">
        <f aca="true">RAND()</f>
        <v>0.712802579022859</v>
      </c>
      <c r="S804" s="32" t="n">
        <f aca="false">IF($D$9=$B$9,$B$9,IF(R804&lt;($C$9-$B$9)/($D$9-$B$9),$B$9+SQRT(R804*($D$9-$B$9)*($C$9-$B$9)),$D$9-SQRT((1-R804)*($D$9-$B$9)*($D$9-$C$9))))</f>
        <v>0</v>
      </c>
    </row>
    <row r="805" customFormat="false" ht="15" hidden="false" customHeight="false" outlineLevel="0" collapsed="false">
      <c r="A805" s="30" t="n">
        <v>785</v>
      </c>
      <c r="F805" s="31" t="n">
        <f aca="false">IF($D$4=$B$4,$B$4,IF(M805&lt;($C$4-$B$4)/($D$4-$B$4),$B$4+SQRT(M805*($D$4-$B$4)*($C$4-$B$4)),$D$4-SQRT((1-M805)*($D$4-$B$4)*($D$4-$C$4))))</f>
        <v>0.87370703235031</v>
      </c>
      <c r="G805" s="31" t="n">
        <f aca="false">IF($D$5=$B$5,$B$5,IF(N805&lt;($C$5-$B$5)/($D$5-$B$5),$B$5+SQRT(N805*($D$5-$B$5)*($C$5-$B$5)),$D$5-SQRT((1-N805)*($D$5-$B$5)*($D$5-$C$5))))</f>
        <v>0.838468867296232</v>
      </c>
      <c r="H805" s="30" t="n">
        <f aca="false">IF($D$6=$B$6,$B$6,IF(O805&lt;($C$6-$B$6)/($D$6-$B$6),$B$6+SQRT(O805*($D$6-$B$6)*($C$6-$B$6)),$D$6-SQRT((1-O805)*($D$6-$B$6)*($D$6-$C$6))))</f>
        <v>903287.452569234</v>
      </c>
      <c r="I805" s="30" t="n">
        <f aca="false">IF($D$7=$B$7,$B$7,IF(P805&lt;($C$7-$B$7)/($D$7-$B$7),$B$7+SQRT(P805*($D$7-$B$7)*($C$7-$B$7)),$D$7-SQRT((1-P805)*($D$7-$B$7)*($D$7-$C$7))))</f>
        <v>0.933317368076257</v>
      </c>
      <c r="J805" s="30" t="n">
        <f aca="false">IF($D$8=$B$8,$B$8,IF(Q805&lt;($C$8-$B$8)/($D$8-$B$8),$B$8+SQRT(Q805*($D$8-$B$8)*($C$8-$B$8)),$D$8-SQRT((1-Q805)*($D$8-$B$8)*($D$8-$C$8))))</f>
        <v>0.0758315033290488</v>
      </c>
      <c r="K805" s="30" t="n">
        <f aca="false">F805*G805*H805*(1-I805*J805)+S805*(1-J805)</f>
        <v>614893.216616377</v>
      </c>
      <c r="L805" s="30" t="n">
        <f aca="false">K805-F805*G805*H805*(1-I805)</f>
        <v>570767.529275939</v>
      </c>
      <c r="M805" s="30" t="n">
        <f aca="true">RAND()</f>
        <v>0.603482661759035</v>
      </c>
      <c r="N805" s="30" t="n">
        <f aca="true">RAND()</f>
        <v>0.873797323606377</v>
      </c>
      <c r="O805" s="30" t="n">
        <f aca="true">RAND()</f>
        <v>0.21685435919971</v>
      </c>
      <c r="P805" s="30" t="n">
        <f aca="true">RAND()</f>
        <v>0.533983371011884</v>
      </c>
      <c r="Q805" s="30" t="n">
        <f aca="true">RAND()</f>
        <v>0.0889688752318211</v>
      </c>
      <c r="R805" s="30" t="n">
        <f aca="true">RAND()</f>
        <v>0.935619330707062</v>
      </c>
      <c r="S805" s="32" t="n">
        <f aca="false">IF($D$9=$B$9,$B$9,IF(R805&lt;($C$9-$B$9)/($D$9-$B$9),$B$9+SQRT(R805*($D$9-$B$9)*($C$9-$B$9)),$D$9-SQRT((1-R805)*($D$9-$B$9)*($D$9-$C$9))))</f>
        <v>0</v>
      </c>
    </row>
    <row r="806" customFormat="false" ht="15" hidden="false" customHeight="false" outlineLevel="0" collapsed="false">
      <c r="A806" s="30" t="n">
        <v>786</v>
      </c>
      <c r="F806" s="31" t="n">
        <f aca="false">IF($D$4=$B$4,$B$4,IF(M806&lt;($C$4-$B$4)/($D$4-$B$4),$B$4+SQRT(M806*($D$4-$B$4)*($C$4-$B$4)),$D$4-SQRT((1-M806)*($D$4-$B$4)*($D$4-$C$4))))</f>
        <v>0.851336295832498</v>
      </c>
      <c r="G806" s="31" t="n">
        <f aca="false">IF($D$5=$B$5,$B$5,IF(N806&lt;($C$5-$B$5)/($D$5-$B$5),$B$5+SQRT(N806*($D$5-$B$5)*($C$5-$B$5)),$D$5-SQRT((1-N806)*($D$5-$B$5)*($D$5-$C$5))))</f>
        <v>0.781905347416052</v>
      </c>
      <c r="H806" s="30" t="n">
        <f aca="false">IF($D$6=$B$6,$B$6,IF(O806&lt;($C$6-$B$6)/($D$6-$B$6),$B$6+SQRT(O806*($D$6-$B$6)*($C$6-$B$6)),$D$6-SQRT((1-O806)*($D$6-$B$6)*($D$6-$C$6))))</f>
        <v>1154428.82442423</v>
      </c>
      <c r="I806" s="30" t="n">
        <f aca="false">IF($D$7=$B$7,$B$7,IF(P806&lt;($C$7-$B$7)/($D$7-$B$7),$B$7+SQRT(P806*($D$7-$B$7)*($C$7-$B$7)),$D$7-SQRT((1-P806)*($D$7-$B$7)*($D$7-$C$7))))</f>
        <v>0.898402730369812</v>
      </c>
      <c r="J806" s="30" t="n">
        <f aca="false">IF($D$8=$B$8,$B$8,IF(Q806&lt;($C$8-$B$8)/($D$8-$B$8),$B$8+SQRT(Q806*($D$8-$B$8)*($C$8-$B$8)),$D$8-SQRT((1-Q806)*($D$8-$B$8)*($D$8-$C$8))))</f>
        <v>0.128313896588596</v>
      </c>
      <c r="K806" s="30" t="n">
        <f aca="false">F806*G806*H806*(1-I806*J806)+S806*(1-J806)</f>
        <v>679875.732775169</v>
      </c>
      <c r="L806" s="30" t="n">
        <f aca="false">K806-F806*G806*H806*(1-I806)</f>
        <v>601802.074159137</v>
      </c>
      <c r="M806" s="30" t="n">
        <f aca="true">RAND()</f>
        <v>0.458053488726026</v>
      </c>
      <c r="N806" s="30" t="n">
        <f aca="true">RAND()</f>
        <v>0.551492590309246</v>
      </c>
      <c r="O806" s="30" t="n">
        <f aca="true">RAND()</f>
        <v>0.523339591356935</v>
      </c>
      <c r="P806" s="30" t="n">
        <f aca="true">RAND()</f>
        <v>0.180217254404055</v>
      </c>
      <c r="Q806" s="30" t="n">
        <f aca="true">RAND()</f>
        <v>0.657406838512635</v>
      </c>
      <c r="R806" s="30" t="n">
        <f aca="true">RAND()</f>
        <v>0.453797984462169</v>
      </c>
      <c r="S806" s="32" t="n">
        <f aca="false">IF($D$9=$B$9,$B$9,IF(R806&lt;($C$9-$B$9)/($D$9-$B$9),$B$9+SQRT(R806*($D$9-$B$9)*($C$9-$B$9)),$D$9-SQRT((1-R806)*($D$9-$B$9)*($D$9-$C$9))))</f>
        <v>0</v>
      </c>
    </row>
    <row r="807" customFormat="false" ht="15" hidden="false" customHeight="false" outlineLevel="0" collapsed="false">
      <c r="A807" s="30" t="n">
        <v>787</v>
      </c>
      <c r="F807" s="31" t="n">
        <f aca="false">IF($D$4=$B$4,$B$4,IF(M807&lt;($C$4-$B$4)/($D$4-$B$4),$B$4+SQRT(M807*($D$4-$B$4)*($C$4-$B$4)),$D$4-SQRT((1-M807)*($D$4-$B$4)*($D$4-$C$4))))</f>
        <v>0.88685229546448</v>
      </c>
      <c r="G807" s="31" t="n">
        <f aca="false">IF($D$5=$B$5,$B$5,IF(N807&lt;($C$5-$B$5)/($D$5-$B$5),$B$5+SQRT(N807*($D$5-$B$5)*($C$5-$B$5)),$D$5-SQRT((1-N807)*($D$5-$B$5)*($D$5-$C$5))))</f>
        <v>0.759897317258792</v>
      </c>
      <c r="H807" s="30" t="n">
        <f aca="false">IF($D$6=$B$6,$B$6,IF(O807&lt;($C$6-$B$6)/($D$6-$B$6),$B$6+SQRT(O807*($D$6-$B$6)*($C$6-$B$6)),$D$6-SQRT((1-O807)*($D$6-$B$6)*($D$6-$C$6))))</f>
        <v>1150554.78828751</v>
      </c>
      <c r="I807" s="30" t="n">
        <f aca="false">IF($D$7=$B$7,$B$7,IF(P807&lt;($C$7-$B$7)/($D$7-$B$7),$B$7+SQRT(P807*($D$7-$B$7)*($C$7-$B$7)),$D$7-SQRT((1-P807)*($D$7-$B$7)*($D$7-$C$7))))</f>
        <v>0.913048230872885</v>
      </c>
      <c r="J807" s="30" t="n">
        <f aca="false">IF($D$8=$B$8,$B$8,IF(Q807&lt;($C$8-$B$8)/($D$8-$B$8),$B$8+SQRT(Q807*($D$8-$B$8)*($C$8-$B$8)),$D$8-SQRT((1-Q807)*($D$8-$B$8)*($D$8-$C$8))))</f>
        <v>0.155100693697202</v>
      </c>
      <c r="K807" s="30" t="n">
        <f aca="false">F807*G807*H807*(1-I807*J807)+S807*(1-J807)</f>
        <v>665573.353185625</v>
      </c>
      <c r="L807" s="30" t="n">
        <f aca="false">K807-F807*G807*H807*(1-I807)</f>
        <v>598152.85884556</v>
      </c>
      <c r="M807" s="30" t="n">
        <f aca="true">RAND()</f>
        <v>0.698275606406908</v>
      </c>
      <c r="N807" s="30" t="n">
        <f aca="true">RAND()</f>
        <v>0.42611920110931</v>
      </c>
      <c r="O807" s="30" t="n">
        <f aca="true">RAND()</f>
        <v>0.518961888199144</v>
      </c>
      <c r="P807" s="30" t="n">
        <f aca="true">RAND()</f>
        <v>0.305775339707738</v>
      </c>
      <c r="Q807" s="30" t="n">
        <f aca="true">RAND()</f>
        <v>0.865603486235169</v>
      </c>
      <c r="R807" s="30" t="n">
        <f aca="true">RAND()</f>
        <v>0.938437969007281</v>
      </c>
      <c r="S807" s="32" t="n">
        <f aca="false">IF($D$9=$B$9,$B$9,IF(R807&lt;($C$9-$B$9)/($D$9-$B$9),$B$9+SQRT(R807*($D$9-$B$9)*($C$9-$B$9)),$D$9-SQRT((1-R807)*($D$9-$B$9)*($D$9-$C$9))))</f>
        <v>0</v>
      </c>
    </row>
    <row r="808" customFormat="false" ht="15" hidden="false" customHeight="false" outlineLevel="0" collapsed="false">
      <c r="A808" s="30" t="n">
        <v>788</v>
      </c>
      <c r="F808" s="31" t="n">
        <f aca="false">IF($D$4=$B$4,$B$4,IF(M808&lt;($C$4-$B$4)/($D$4-$B$4),$B$4+SQRT(M808*($D$4-$B$4)*($C$4-$B$4)),$D$4-SQRT((1-M808)*($D$4-$B$4)*($D$4-$C$4))))</f>
        <v>0.804840567441854</v>
      </c>
      <c r="G808" s="31" t="n">
        <f aca="false">IF($D$5=$B$5,$B$5,IF(N808&lt;($C$5-$B$5)/($D$5-$B$5),$B$5+SQRT(N808*($D$5-$B$5)*($C$5-$B$5)),$D$5-SQRT((1-N808)*($D$5-$B$5)*($D$5-$C$5))))</f>
        <v>0.745620456392545</v>
      </c>
      <c r="H808" s="30" t="n">
        <f aca="false">IF($D$6=$B$6,$B$6,IF(O808&lt;($C$6-$B$6)/($D$6-$B$6),$B$6+SQRT(O808*($D$6-$B$6)*($C$6-$B$6)),$D$6-SQRT((1-O808)*($D$6-$B$6)*($D$6-$C$6))))</f>
        <v>989411.504748196</v>
      </c>
      <c r="I808" s="30" t="n">
        <f aca="false">IF($D$7=$B$7,$B$7,IF(P808&lt;($C$7-$B$7)/($D$7-$B$7),$B$7+SQRT(P808*($D$7-$B$7)*($C$7-$B$7)),$D$7-SQRT((1-P808)*($D$7-$B$7)*($D$7-$C$7))))</f>
        <v>0.961629608454321</v>
      </c>
      <c r="J808" s="30" t="n">
        <f aca="false">IF($D$8=$B$8,$B$8,IF(Q808&lt;($C$8-$B$8)/($D$8-$B$8),$B$8+SQRT(Q808*($D$8-$B$8)*($C$8-$B$8)),$D$8-SQRT((1-Q808)*($D$8-$B$8)*($D$8-$C$8))))</f>
        <v>0.124518722105096</v>
      </c>
      <c r="K808" s="30" t="n">
        <f aca="false">F808*G808*H808*(1-I808*J808)+S808*(1-J808)</f>
        <v>522655.057823141</v>
      </c>
      <c r="L808" s="30" t="n">
        <f aca="false">K808-F808*G808*H808*(1-I808)</f>
        <v>499872.585044621</v>
      </c>
      <c r="M808" s="30" t="n">
        <f aca="true">RAND()</f>
        <v>0.219830891630598</v>
      </c>
      <c r="N808" s="30" t="n">
        <f aca="true">RAND()</f>
        <v>0.353421955332883</v>
      </c>
      <c r="O808" s="30" t="n">
        <f aca="true">RAND()</f>
        <v>0.319364827973191</v>
      </c>
      <c r="P808" s="30" t="n">
        <f aca="true">RAND()</f>
        <v>0.913468901143194</v>
      </c>
      <c r="Q808" s="30" t="n">
        <f aca="true">RAND()</f>
        <v>0.620171779156819</v>
      </c>
      <c r="R808" s="30" t="n">
        <f aca="true">RAND()</f>
        <v>0.296555653364406</v>
      </c>
      <c r="S808" s="32" t="n">
        <f aca="false">IF($D$9=$B$9,$B$9,IF(R808&lt;($C$9-$B$9)/($D$9-$B$9),$B$9+SQRT(R808*($D$9-$B$9)*($C$9-$B$9)),$D$9-SQRT((1-R808)*($D$9-$B$9)*($D$9-$C$9))))</f>
        <v>0</v>
      </c>
    </row>
    <row r="809" customFormat="false" ht="15" hidden="false" customHeight="false" outlineLevel="0" collapsed="false">
      <c r="A809" s="30" t="n">
        <v>789</v>
      </c>
      <c r="F809" s="31" t="n">
        <f aca="false">IF($D$4=$B$4,$B$4,IF(M809&lt;($C$4-$B$4)/($D$4-$B$4),$B$4+SQRT(M809*($D$4-$B$4)*($C$4-$B$4)),$D$4-SQRT((1-M809)*($D$4-$B$4)*($D$4-$C$4))))</f>
        <v>0.926671222797757</v>
      </c>
      <c r="G809" s="31" t="n">
        <f aca="false">IF($D$5=$B$5,$B$5,IF(N809&lt;($C$5-$B$5)/($D$5-$B$5),$B$5+SQRT(N809*($D$5-$B$5)*($C$5-$B$5)),$D$5-SQRT((1-N809)*($D$5-$B$5)*($D$5-$C$5))))</f>
        <v>0.757580842280865</v>
      </c>
      <c r="H809" s="30" t="n">
        <f aca="false">IF($D$6=$B$6,$B$6,IF(O809&lt;($C$6-$B$6)/($D$6-$B$6),$B$6+SQRT(O809*($D$6-$B$6)*($C$6-$B$6)),$D$6-SQRT((1-O809)*($D$6-$B$6)*($D$6-$C$6))))</f>
        <v>959978.27522891</v>
      </c>
      <c r="I809" s="30" t="n">
        <f aca="false">IF($D$7=$B$7,$B$7,IF(P809&lt;($C$7-$B$7)/($D$7-$B$7),$B$7+SQRT(P809*($D$7-$B$7)*($C$7-$B$7)),$D$7-SQRT((1-P809)*($D$7-$B$7)*($D$7-$C$7))))</f>
        <v>0.948099632338651</v>
      </c>
      <c r="J809" s="30" t="n">
        <f aca="false">IF($D$8=$B$8,$B$8,IF(Q809&lt;($C$8-$B$8)/($D$8-$B$8),$B$8+SQRT(Q809*($D$8-$B$8)*($C$8-$B$8)),$D$8-SQRT((1-Q809)*($D$8-$B$8)*($D$8-$C$8))))</f>
        <v>0.136400690437703</v>
      </c>
      <c r="K809" s="30" t="n">
        <f aca="false">F809*G809*H809*(1-I809*J809)+S809*(1-J809)</f>
        <v>586778.12241169</v>
      </c>
      <c r="L809" s="30" t="n">
        <f aca="false">K809-F809*G809*H809*(1-I809)</f>
        <v>551800.804898994</v>
      </c>
      <c r="M809" s="30" t="n">
        <f aca="true">RAND()</f>
        <v>0.95646145233985</v>
      </c>
      <c r="N809" s="30" t="n">
        <f aca="true">RAND()</f>
        <v>0.413862030899113</v>
      </c>
      <c r="O809" s="30" t="n">
        <f aca="true">RAND()</f>
        <v>0.282106684910083</v>
      </c>
      <c r="P809" s="30" t="n">
        <f aca="true">RAND()</f>
        <v>0.740272143459889</v>
      </c>
      <c r="Q809" s="30" t="n">
        <f aca="true">RAND()</f>
        <v>0.730341854879939</v>
      </c>
      <c r="R809" s="30" t="n">
        <f aca="true">RAND()</f>
        <v>0.826094154195316</v>
      </c>
      <c r="S809" s="32" t="n">
        <f aca="false">IF($D$9=$B$9,$B$9,IF(R809&lt;($C$9-$B$9)/($D$9-$B$9),$B$9+SQRT(R809*($D$9-$B$9)*($C$9-$B$9)),$D$9-SQRT((1-R809)*($D$9-$B$9)*($D$9-$C$9))))</f>
        <v>0</v>
      </c>
    </row>
    <row r="810" customFormat="false" ht="15" hidden="false" customHeight="false" outlineLevel="0" collapsed="false">
      <c r="A810" s="30" t="n">
        <v>790</v>
      </c>
      <c r="F810" s="31" t="n">
        <f aca="false">IF($D$4=$B$4,$B$4,IF(M810&lt;($C$4-$B$4)/($D$4-$B$4),$B$4+SQRT(M810*($D$4-$B$4)*($C$4-$B$4)),$D$4-SQRT((1-M810)*($D$4-$B$4)*($D$4-$C$4))))</f>
        <v>0.74894424029576</v>
      </c>
      <c r="G810" s="31" t="n">
        <f aca="false">IF($D$5=$B$5,$B$5,IF(N810&lt;($C$5-$B$5)/($D$5-$B$5),$B$5+SQRT(N810*($D$5-$B$5)*($C$5-$B$5)),$D$5-SQRT((1-N810)*($D$5-$B$5)*($D$5-$C$5))))</f>
        <v>0.805481192757322</v>
      </c>
      <c r="H810" s="30" t="n">
        <f aca="false">IF($D$6=$B$6,$B$6,IF(O810&lt;($C$6-$B$6)/($D$6-$B$6),$B$6+SQRT(O810*($D$6-$B$6)*($C$6-$B$6)),$D$6-SQRT((1-O810)*($D$6-$B$6)*($D$6-$C$6))))</f>
        <v>1850635.42541566</v>
      </c>
      <c r="I810" s="30" t="n">
        <f aca="false">IF($D$7=$B$7,$B$7,IF(P810&lt;($C$7-$B$7)/($D$7-$B$7),$B$7+SQRT(P810*($D$7-$B$7)*($C$7-$B$7)),$D$7-SQRT((1-P810)*($D$7-$B$7)*($D$7-$C$7))))</f>
        <v>0.951521439401882</v>
      </c>
      <c r="J810" s="30" t="n">
        <f aca="false">IF($D$8=$B$8,$B$8,IF(Q810&lt;($C$8-$B$8)/($D$8-$B$8),$B$8+SQRT(Q810*($D$8-$B$8)*($C$8-$B$8)),$D$8-SQRT((1-Q810)*($D$8-$B$8)*($D$8-$C$8))))</f>
        <v>0.072112367417144</v>
      </c>
      <c r="K810" s="30" t="n">
        <f aca="false">F810*G810*H810*(1-I810*J810)+S810*(1-J810)</f>
        <v>1039810.78546966</v>
      </c>
      <c r="L810" s="30" t="n">
        <f aca="false">K810-F810*G810*H810*(1-I810)</f>
        <v>985688.581021903</v>
      </c>
      <c r="M810" s="30" t="n">
        <f aca="true">RAND()</f>
        <v>0.0479107731625827</v>
      </c>
      <c r="N810" s="30" t="n">
        <f aca="true">RAND()</f>
        <v>0.702206502580715</v>
      </c>
      <c r="O810" s="30" t="n">
        <f aca="true">RAND()</f>
        <v>0.985126815906159</v>
      </c>
      <c r="P810" s="30" t="n">
        <f aca="true">RAND()</f>
        <v>0.792043996476743</v>
      </c>
      <c r="Q810" s="30" t="n">
        <f aca="true">RAND()</f>
        <v>0.0651942390387694</v>
      </c>
      <c r="R810" s="30" t="n">
        <f aca="true">RAND()</f>
        <v>0.217531450182987</v>
      </c>
      <c r="S810" s="32" t="n">
        <f aca="false">IF($D$9=$B$9,$B$9,IF(R810&lt;($C$9-$B$9)/($D$9-$B$9),$B$9+SQRT(R810*($D$9-$B$9)*($C$9-$B$9)),$D$9-SQRT((1-R810)*($D$9-$B$9)*($D$9-$C$9))))</f>
        <v>0</v>
      </c>
    </row>
    <row r="811" customFormat="false" ht="15" hidden="false" customHeight="false" outlineLevel="0" collapsed="false">
      <c r="A811" s="30" t="n">
        <v>791</v>
      </c>
      <c r="F811" s="31" t="n">
        <f aca="false">IF($D$4=$B$4,$B$4,IF(M811&lt;($C$4-$B$4)/($D$4-$B$4),$B$4+SQRT(M811*($D$4-$B$4)*($C$4-$B$4)),$D$4-SQRT((1-M811)*($D$4-$B$4)*($D$4-$C$4))))</f>
        <v>0.865482147158511</v>
      </c>
      <c r="G811" s="31" t="n">
        <f aca="false">IF($D$5=$B$5,$B$5,IF(N811&lt;($C$5-$B$5)/($D$5-$B$5),$B$5+SQRT(N811*($D$5-$B$5)*($C$5-$B$5)),$D$5-SQRT((1-N811)*($D$5-$B$5)*($D$5-$C$5))))</f>
        <v>0.829263281563548</v>
      </c>
      <c r="H811" s="30" t="n">
        <f aca="false">IF($D$6=$B$6,$B$6,IF(O811&lt;($C$6-$B$6)/($D$6-$B$6),$B$6+SQRT(O811*($D$6-$B$6)*($C$6-$B$6)),$D$6-SQRT((1-O811)*($D$6-$B$6)*($D$6-$C$6))))</f>
        <v>1011474.06930139</v>
      </c>
      <c r="I811" s="30" t="n">
        <f aca="false">IF($D$7=$B$7,$B$7,IF(P811&lt;($C$7-$B$7)/($D$7-$B$7),$B$7+SQRT(P811*($D$7-$B$7)*($C$7-$B$7)),$D$7-SQRT((1-P811)*($D$7-$B$7)*($D$7-$C$7))))</f>
        <v>0.884282916988193</v>
      </c>
      <c r="J811" s="30" t="n">
        <f aca="false">IF($D$8=$B$8,$B$8,IF(Q811&lt;($C$8-$B$8)/($D$8-$B$8),$B$8+SQRT(Q811*($D$8-$B$8)*($C$8-$B$8)),$D$8-SQRT((1-Q811)*($D$8-$B$8)*($D$8-$C$8))))</f>
        <v>0.161761839690092</v>
      </c>
      <c r="K811" s="30" t="n">
        <f aca="false">F811*G811*H811*(1-I811*J811)+S811*(1-J811)</f>
        <v>622105.751590604</v>
      </c>
      <c r="L811" s="30" t="n">
        <f aca="false">K811-F811*G811*H811*(1-I811)</f>
        <v>538101.207205645</v>
      </c>
      <c r="M811" s="30" t="n">
        <f aca="true">RAND()</f>
        <v>0.547686820563824</v>
      </c>
      <c r="N811" s="30" t="n">
        <f aca="true">RAND()</f>
        <v>0.833210555494739</v>
      </c>
      <c r="O811" s="30" t="n">
        <f aca="true">RAND()</f>
        <v>0.348544322890963</v>
      </c>
      <c r="P811" s="30" t="n">
        <f aca="true">RAND()</f>
        <v>0.090409107478409</v>
      </c>
      <c r="Q811" s="30" t="n">
        <f aca="true">RAND()</f>
        <v>0.90252287307425</v>
      </c>
      <c r="R811" s="30" t="n">
        <f aca="true">RAND()</f>
        <v>0.13138553543481</v>
      </c>
      <c r="S811" s="32" t="n">
        <f aca="false">IF($D$9=$B$9,$B$9,IF(R811&lt;($C$9-$B$9)/($D$9-$B$9),$B$9+SQRT(R811*($D$9-$B$9)*($C$9-$B$9)),$D$9-SQRT((1-R811)*($D$9-$B$9)*($D$9-$C$9))))</f>
        <v>0</v>
      </c>
    </row>
    <row r="812" customFormat="false" ht="15" hidden="false" customHeight="false" outlineLevel="0" collapsed="false">
      <c r="A812" s="30" t="n">
        <v>792</v>
      </c>
      <c r="F812" s="31" t="n">
        <f aca="false">IF($D$4=$B$4,$B$4,IF(M812&lt;($C$4-$B$4)/($D$4-$B$4),$B$4+SQRT(M812*($D$4-$B$4)*($C$4-$B$4)),$D$4-SQRT((1-M812)*($D$4-$B$4)*($D$4-$C$4))))</f>
        <v>0.935404817518791</v>
      </c>
      <c r="G812" s="31" t="n">
        <f aca="false">IF($D$5=$B$5,$B$5,IF(N812&lt;($C$5-$B$5)/($D$5-$B$5),$B$5+SQRT(N812*($D$5-$B$5)*($C$5-$B$5)),$D$5-SQRT((1-N812)*($D$5-$B$5)*($D$5-$C$5))))</f>
        <v>0.794846925254482</v>
      </c>
      <c r="H812" s="30" t="n">
        <f aca="false">IF($D$6=$B$6,$B$6,IF(O812&lt;($C$6-$B$6)/($D$6-$B$6),$B$6+SQRT(O812*($D$6-$B$6)*($C$6-$B$6)),$D$6-SQRT((1-O812)*($D$6-$B$6)*($D$6-$C$6))))</f>
        <v>1650703.78549817</v>
      </c>
      <c r="I812" s="30" t="n">
        <f aca="false">IF($D$7=$B$7,$B$7,IF(P812&lt;($C$7-$B$7)/($D$7-$B$7),$B$7+SQRT(P812*($D$7-$B$7)*($C$7-$B$7)),$D$7-SQRT((1-P812)*($D$7-$B$7)*($D$7-$C$7))))</f>
        <v>0.954308441749289</v>
      </c>
      <c r="J812" s="30" t="n">
        <f aca="false">IF($D$8=$B$8,$B$8,IF(Q812&lt;($C$8-$B$8)/($D$8-$B$8),$B$8+SQRT(Q812*($D$8-$B$8)*($C$8-$B$8)),$D$8-SQRT((1-Q812)*($D$8-$B$8)*($D$8-$C$8))))</f>
        <v>0.0730786563582818</v>
      </c>
      <c r="K812" s="30" t="n">
        <f aca="false">F812*G812*H812*(1-I812*J812)+S812*(1-J812)</f>
        <v>1141712.59488871</v>
      </c>
      <c r="L812" s="30" t="n">
        <f aca="false">K812-F812*G812*H812*(1-I812)</f>
        <v>1085635.14997217</v>
      </c>
      <c r="M812" s="30" t="n">
        <f aca="true">RAND()</f>
        <v>0.982958451867217</v>
      </c>
      <c r="N812" s="30" t="n">
        <f aca="true">RAND()</f>
        <v>0.63275540468543</v>
      </c>
      <c r="O812" s="30" t="n">
        <f aca="true">RAND()</f>
        <v>0.918661436356461</v>
      </c>
      <c r="P812" s="30" t="n">
        <f aca="true">RAND()</f>
        <v>0.830754829397516</v>
      </c>
      <c r="Q812" s="30" t="n">
        <f aca="true">RAND()</f>
        <v>0.0710165839071546</v>
      </c>
      <c r="R812" s="30" t="n">
        <f aca="true">RAND()</f>
        <v>0.223554153007388</v>
      </c>
      <c r="S812" s="32" t="n">
        <f aca="false">IF($D$9=$B$9,$B$9,IF(R812&lt;($C$9-$B$9)/($D$9-$B$9),$B$9+SQRT(R812*($D$9-$B$9)*($C$9-$B$9)),$D$9-SQRT((1-R812)*($D$9-$B$9)*($D$9-$C$9))))</f>
        <v>0</v>
      </c>
    </row>
    <row r="813" customFormat="false" ht="15" hidden="false" customHeight="false" outlineLevel="0" collapsed="false">
      <c r="A813" s="30" t="n">
        <v>793</v>
      </c>
      <c r="F813" s="31" t="n">
        <f aca="false">IF($D$4=$B$4,$B$4,IF(M813&lt;($C$4-$B$4)/($D$4-$B$4),$B$4+SQRT(M813*($D$4-$B$4)*($C$4-$B$4)),$D$4-SQRT((1-M813)*($D$4-$B$4)*($D$4-$C$4))))</f>
        <v>0.765086762388141</v>
      </c>
      <c r="G813" s="31" t="n">
        <f aca="false">IF($D$5=$B$5,$B$5,IF(N813&lt;($C$5-$B$5)/($D$5-$B$5),$B$5+SQRT(N813*($D$5-$B$5)*($C$5-$B$5)),$D$5-SQRT((1-N813)*($D$5-$B$5)*($D$5-$C$5))))</f>
        <v>0.793456402851345</v>
      </c>
      <c r="H813" s="30" t="n">
        <f aca="false">IF($D$6=$B$6,$B$6,IF(O813&lt;($C$6-$B$6)/($D$6-$B$6),$B$6+SQRT(O813*($D$6-$B$6)*($C$6-$B$6)),$D$6-SQRT((1-O813)*($D$6-$B$6)*($D$6-$C$6))))</f>
        <v>1310716.5159156</v>
      </c>
      <c r="I813" s="30" t="n">
        <f aca="false">IF($D$7=$B$7,$B$7,IF(P813&lt;($C$7-$B$7)/($D$7-$B$7),$B$7+SQRT(P813*($D$7-$B$7)*($C$7-$B$7)),$D$7-SQRT((1-P813)*($D$7-$B$7)*($D$7-$C$7))))</f>
        <v>0.860826651804945</v>
      </c>
      <c r="J813" s="30" t="n">
        <f aca="false">IF($D$8=$B$8,$B$8,IF(Q813&lt;($C$8-$B$8)/($D$8-$B$8),$B$8+SQRT(Q813*($D$8-$B$8)*($C$8-$B$8)),$D$8-SQRT((1-Q813)*($D$8-$B$8)*($D$8-$C$8))))</f>
        <v>0.162896289717351</v>
      </c>
      <c r="K813" s="30" t="n">
        <f aca="false">F813*G813*H813*(1-I813*J813)+S813*(1-J813)</f>
        <v>684111.837582639</v>
      </c>
      <c r="L813" s="30" t="n">
        <f aca="false">K813-F813*G813*H813*(1-I813)</f>
        <v>573373.345808408</v>
      </c>
      <c r="M813" s="30" t="n">
        <f aca="true">RAND()</f>
        <v>0.0847257327634076</v>
      </c>
      <c r="N813" s="30" t="n">
        <f aca="true">RAND()</f>
        <v>0.623756330069697</v>
      </c>
      <c r="O813" s="30" t="n">
        <f aca="true">RAND()</f>
        <v>0.683258852378982</v>
      </c>
      <c r="P813" s="30" t="n">
        <f aca="true">RAND()</f>
        <v>0.00901664533119302</v>
      </c>
      <c r="Q813" s="30" t="n">
        <f aca="true">RAND()</f>
        <v>0.908220978884084</v>
      </c>
      <c r="R813" s="30" t="n">
        <f aca="true">RAND()</f>
        <v>0.544890327488637</v>
      </c>
      <c r="S813" s="32" t="n">
        <f aca="false">IF($D$9=$B$9,$B$9,IF(R813&lt;($C$9-$B$9)/($D$9-$B$9),$B$9+SQRT(R813*($D$9-$B$9)*($C$9-$B$9)),$D$9-SQRT((1-R813)*($D$9-$B$9)*($D$9-$C$9))))</f>
        <v>0</v>
      </c>
    </row>
    <row r="814" customFormat="false" ht="15" hidden="false" customHeight="false" outlineLevel="0" collapsed="false">
      <c r="A814" s="30" t="n">
        <v>794</v>
      </c>
      <c r="F814" s="31" t="n">
        <f aca="false">IF($D$4=$B$4,$B$4,IF(M814&lt;($C$4-$B$4)/($D$4-$B$4),$B$4+SQRT(M814*($D$4-$B$4)*($C$4-$B$4)),$D$4-SQRT((1-M814)*($D$4-$B$4)*($D$4-$C$4))))</f>
        <v>0.791156700647016</v>
      </c>
      <c r="G814" s="31" t="n">
        <f aca="false">IF($D$5=$B$5,$B$5,IF(N814&lt;($C$5-$B$5)/($D$5-$B$5),$B$5+SQRT(N814*($D$5-$B$5)*($C$5-$B$5)),$D$5-SQRT((1-N814)*($D$5-$B$5)*($D$5-$C$5))))</f>
        <v>0.678871719291712</v>
      </c>
      <c r="H814" s="30" t="n">
        <f aca="false">IF($D$6=$B$6,$B$6,IF(O814&lt;($C$6-$B$6)/($D$6-$B$6),$B$6+SQRT(O814*($D$6-$B$6)*($C$6-$B$6)),$D$6-SQRT((1-O814)*($D$6-$B$6)*($D$6-$C$6))))</f>
        <v>1389351.82236753</v>
      </c>
      <c r="I814" s="30" t="n">
        <f aca="false">IF($D$7=$B$7,$B$7,IF(P814&lt;($C$7-$B$7)/($D$7-$B$7),$B$7+SQRT(P814*($D$7-$B$7)*($C$7-$B$7)),$D$7-SQRT((1-P814)*($D$7-$B$7)*($D$7-$C$7))))</f>
        <v>0.942451884652488</v>
      </c>
      <c r="J814" s="30" t="n">
        <f aca="false">IF($D$8=$B$8,$B$8,IF(Q814&lt;($C$8-$B$8)/($D$8-$B$8),$B$8+SQRT(Q814*($D$8-$B$8)*($C$8-$B$8)),$D$8-SQRT((1-Q814)*($D$8-$B$8)*($D$8-$C$8))))</f>
        <v>0.126691052422536</v>
      </c>
      <c r="K814" s="30" t="n">
        <f aca="false">F814*G814*H814*(1-I814*J814)+S814*(1-J814)</f>
        <v>657114.476267457</v>
      </c>
      <c r="L814" s="30" t="n">
        <f aca="false">K814-F814*G814*H814*(1-I814)</f>
        <v>614171.358878718</v>
      </c>
      <c r="M814" s="30" t="n">
        <f aca="true">RAND()</f>
        <v>0.166190881456993</v>
      </c>
      <c r="N814" s="30" t="n">
        <f aca="true">RAND()</f>
        <v>0.103679135067177</v>
      </c>
      <c r="O814" s="30" t="n">
        <f aca="true">RAND()</f>
        <v>0.751405868769427</v>
      </c>
      <c r="P814" s="30" t="n">
        <f aca="true">RAND()</f>
        <v>0.657488536599764</v>
      </c>
      <c r="Q814" s="30" t="n">
        <f aca="true">RAND()</f>
        <v>0.641719880338979</v>
      </c>
      <c r="R814" s="30" t="n">
        <f aca="true">RAND()</f>
        <v>0.251830887176305</v>
      </c>
      <c r="S814" s="32" t="n">
        <f aca="false">IF($D$9=$B$9,$B$9,IF(R814&lt;($C$9-$B$9)/($D$9-$B$9),$B$9+SQRT(R814*($D$9-$B$9)*($C$9-$B$9)),$D$9-SQRT((1-R814)*($D$9-$B$9)*($D$9-$C$9))))</f>
        <v>0</v>
      </c>
    </row>
    <row r="815" customFormat="false" ht="15" hidden="false" customHeight="false" outlineLevel="0" collapsed="false">
      <c r="A815" s="30" t="n">
        <v>795</v>
      </c>
      <c r="F815" s="31" t="n">
        <f aca="false">IF($D$4=$B$4,$B$4,IF(M815&lt;($C$4-$B$4)/($D$4-$B$4),$B$4+SQRT(M815*($D$4-$B$4)*($C$4-$B$4)),$D$4-SQRT((1-M815)*($D$4-$B$4)*($D$4-$C$4))))</f>
        <v>0.794602827227007</v>
      </c>
      <c r="G815" s="31" t="n">
        <f aca="false">IF($D$5=$B$5,$B$5,IF(N815&lt;($C$5-$B$5)/($D$5-$B$5),$B$5+SQRT(N815*($D$5-$B$5)*($C$5-$B$5)),$D$5-SQRT((1-N815)*($D$5-$B$5)*($D$5-$C$5))))</f>
        <v>0.799606240991356</v>
      </c>
      <c r="H815" s="30" t="n">
        <f aca="false">IF($D$6=$B$6,$B$6,IF(O815&lt;($C$6-$B$6)/($D$6-$B$6),$B$6+SQRT(O815*($D$6-$B$6)*($C$6-$B$6)),$D$6-SQRT((1-O815)*($D$6-$B$6)*($D$6-$C$6))))</f>
        <v>1159589.45828376</v>
      </c>
      <c r="I815" s="30" t="n">
        <f aca="false">IF($D$7=$B$7,$B$7,IF(P815&lt;($C$7-$B$7)/($D$7-$B$7),$B$7+SQRT(P815*($D$7-$B$7)*($C$7-$B$7)),$D$7-SQRT((1-P815)*($D$7-$B$7)*($D$7-$C$7))))</f>
        <v>0.969696680781284</v>
      </c>
      <c r="J815" s="30" t="n">
        <f aca="false">IF($D$8=$B$8,$B$8,IF(Q815&lt;($C$8-$B$8)/($D$8-$B$8),$B$8+SQRT(Q815*($D$8-$B$8)*($C$8-$B$8)),$D$8-SQRT((1-Q815)*($D$8-$B$8)*($D$8-$C$8))))</f>
        <v>0.10606944267514</v>
      </c>
      <c r="K815" s="30" t="n">
        <f aca="false">F815*G815*H815*(1-I815*J815)+S815*(1-J815)</f>
        <v>660987.26239684</v>
      </c>
      <c r="L815" s="30" t="n">
        <f aca="false">K815-F815*G815*H815*(1-I815)</f>
        <v>638660.757566869</v>
      </c>
      <c r="M815" s="30" t="n">
        <f aca="true">RAND()</f>
        <v>0.17899389838686</v>
      </c>
      <c r="N815" s="30" t="n">
        <f aca="true">RAND()</f>
        <v>0.664044190711656</v>
      </c>
      <c r="O815" s="30" t="n">
        <f aca="true">RAND()</f>
        <v>0.529140080914805</v>
      </c>
      <c r="P815" s="30" t="n">
        <f aca="true">RAND()</f>
        <v>0.972779900789036</v>
      </c>
      <c r="Q815" s="30" t="n">
        <f aca="true">RAND()</f>
        <v>0.411803360042743</v>
      </c>
      <c r="R815" s="30" t="n">
        <f aca="true">RAND()</f>
        <v>0.678718840294002</v>
      </c>
      <c r="S815" s="32" t="n">
        <f aca="false">IF($D$9=$B$9,$B$9,IF(R815&lt;($C$9-$B$9)/($D$9-$B$9),$B$9+SQRT(R815*($D$9-$B$9)*($C$9-$B$9)),$D$9-SQRT((1-R815)*($D$9-$B$9)*($D$9-$C$9))))</f>
        <v>0</v>
      </c>
    </row>
    <row r="816" customFormat="false" ht="15" hidden="false" customHeight="false" outlineLevel="0" collapsed="false">
      <c r="A816" s="30" t="n">
        <v>796</v>
      </c>
      <c r="F816" s="31" t="n">
        <f aca="false">IF($D$4=$B$4,$B$4,IF(M816&lt;($C$4-$B$4)/($D$4-$B$4),$B$4+SQRT(M816*($D$4-$B$4)*($C$4-$B$4)),$D$4-SQRT((1-M816)*($D$4-$B$4)*($D$4-$C$4))))</f>
        <v>0.80570407542339</v>
      </c>
      <c r="G816" s="31" t="n">
        <f aca="false">IF($D$5=$B$5,$B$5,IF(N816&lt;($C$5-$B$5)/($D$5-$B$5),$B$5+SQRT(N816*($D$5-$B$5)*($C$5-$B$5)),$D$5-SQRT((1-N816)*($D$5-$B$5)*($D$5-$C$5))))</f>
        <v>0.699872211132551</v>
      </c>
      <c r="H816" s="30" t="n">
        <f aca="false">IF($D$6=$B$6,$B$6,IF(O816&lt;($C$6-$B$6)/($D$6-$B$6),$B$6+SQRT(O816*($D$6-$B$6)*($C$6-$B$6)),$D$6-SQRT((1-O816)*($D$6-$B$6)*($D$6-$C$6))))</f>
        <v>1604923.09551752</v>
      </c>
      <c r="I816" s="30" t="n">
        <f aca="false">IF($D$7=$B$7,$B$7,IF(P816&lt;($C$7-$B$7)/($D$7-$B$7),$B$7+SQRT(P816*($D$7-$B$7)*($C$7-$B$7)),$D$7-SQRT((1-P816)*($D$7-$B$7)*($D$7-$C$7))))</f>
        <v>0.933073186783338</v>
      </c>
      <c r="J816" s="30" t="n">
        <f aca="false">IF($D$8=$B$8,$B$8,IF(Q816&lt;($C$8-$B$8)/($D$8-$B$8),$B$8+SQRT(Q816*($D$8-$B$8)*($C$8-$B$8)),$D$8-SQRT((1-Q816)*($D$8-$B$8)*($D$8-$C$8))))</f>
        <v>0.0818412913282798</v>
      </c>
      <c r="K816" s="30" t="n">
        <f aca="false">F816*G816*H816*(1-I816*J816)+S816*(1-J816)</f>
        <v>835890.576328183</v>
      </c>
      <c r="L816" s="30" t="n">
        <f aca="false">K816-F816*G816*H816*(1-I816)</f>
        <v>775321.816239285</v>
      </c>
      <c r="M816" s="30" t="n">
        <f aca="true">RAND()</f>
        <v>0.223467031222273</v>
      </c>
      <c r="N816" s="30" t="n">
        <f aca="true">RAND()</f>
        <v>0.166240975941746</v>
      </c>
      <c r="O816" s="30" t="n">
        <f aca="true">RAND()</f>
        <v>0.895942826363028</v>
      </c>
      <c r="P816" s="30" t="n">
        <f aca="true">RAND()</f>
        <v>0.53085802787226</v>
      </c>
      <c r="Q816" s="30" t="n">
        <f aca="true">RAND()</f>
        <v>0.135182377793652</v>
      </c>
      <c r="R816" s="30" t="n">
        <f aca="true">RAND()</f>
        <v>0.053691969038412</v>
      </c>
      <c r="S816" s="32" t="n">
        <f aca="false">IF($D$9=$B$9,$B$9,IF(R816&lt;($C$9-$B$9)/($D$9-$B$9),$B$9+SQRT(R816*($D$9-$B$9)*($C$9-$B$9)),$D$9-SQRT((1-R816)*($D$9-$B$9)*($D$9-$C$9))))</f>
        <v>0</v>
      </c>
    </row>
    <row r="817" customFormat="false" ht="15" hidden="false" customHeight="false" outlineLevel="0" collapsed="false">
      <c r="A817" s="30" t="n">
        <v>797</v>
      </c>
      <c r="F817" s="31" t="n">
        <f aca="false">IF($D$4=$B$4,$B$4,IF(M817&lt;($C$4-$B$4)/($D$4-$B$4),$B$4+SQRT(M817*($D$4-$B$4)*($C$4-$B$4)),$D$4-SQRT((1-M817)*($D$4-$B$4)*($D$4-$C$4))))</f>
        <v>0.898936077332418</v>
      </c>
      <c r="G817" s="31" t="n">
        <f aca="false">IF($D$5=$B$5,$B$5,IF(N817&lt;($C$5-$B$5)/($D$5-$B$5),$B$5+SQRT(N817*($D$5-$B$5)*($C$5-$B$5)),$D$5-SQRT((1-N817)*($D$5-$B$5)*($D$5-$C$5))))</f>
        <v>0.817314642449463</v>
      </c>
      <c r="H817" s="30" t="n">
        <f aca="false">IF($D$6=$B$6,$B$6,IF(O817&lt;($C$6-$B$6)/($D$6-$B$6),$B$6+SQRT(O817*($D$6-$B$6)*($C$6-$B$6)),$D$6-SQRT((1-O817)*($D$6-$B$6)*($D$6-$C$6))))</f>
        <v>1579510.14175243</v>
      </c>
      <c r="I817" s="30" t="n">
        <f aca="false">IF($D$7=$B$7,$B$7,IF(P817&lt;($C$7-$B$7)/($D$7-$B$7),$B$7+SQRT(P817*($D$7-$B$7)*($C$7-$B$7)),$D$7-SQRT((1-P817)*($D$7-$B$7)*($D$7-$C$7))))</f>
        <v>0.900434509475813</v>
      </c>
      <c r="J817" s="30" t="n">
        <f aca="false">IF($D$8=$B$8,$B$8,IF(Q817&lt;($C$8-$B$8)/($D$8-$B$8),$B$8+SQRT(Q817*($D$8-$B$8)*($C$8-$B$8)),$D$8-SQRT((1-Q817)*($D$8-$B$8)*($D$8-$C$8))))</f>
        <v>0.0952365397078873</v>
      </c>
      <c r="K817" s="30" t="n">
        <f aca="false">F817*G817*H817*(1-I817*J817)+S817*(1-J817)</f>
        <v>1060970.84748506</v>
      </c>
      <c r="L817" s="30" t="n">
        <f aca="false">K817-F817*G817*H817*(1-I817)</f>
        <v>945426.329158043</v>
      </c>
      <c r="M817" s="30" t="n">
        <f aca="true">RAND()</f>
        <v>0.791511257288199</v>
      </c>
      <c r="N817" s="30" t="n">
        <f aca="true">RAND()</f>
        <v>0.772104388224664</v>
      </c>
      <c r="O817" s="30" t="n">
        <f aca="true">RAND()</f>
        <v>0.882125519407294</v>
      </c>
      <c r="P817" s="30" t="n">
        <f aca="true">RAND()</f>
        <v>0.195664595851224</v>
      </c>
      <c r="Q817" s="30" t="n">
        <f aca="true">RAND()</f>
        <v>0.272845936632436</v>
      </c>
      <c r="R817" s="30" t="n">
        <f aca="true">RAND()</f>
        <v>0.0308463122307422</v>
      </c>
      <c r="S817" s="32" t="n">
        <f aca="false">IF($D$9=$B$9,$B$9,IF(R817&lt;($C$9-$B$9)/($D$9-$B$9),$B$9+SQRT(R817*($D$9-$B$9)*($C$9-$B$9)),$D$9-SQRT((1-R817)*($D$9-$B$9)*($D$9-$C$9))))</f>
        <v>0</v>
      </c>
    </row>
    <row r="818" customFormat="false" ht="15" hidden="false" customHeight="false" outlineLevel="0" collapsed="false">
      <c r="A818" s="30" t="n">
        <v>798</v>
      </c>
      <c r="F818" s="31" t="n">
        <f aca="false">IF($D$4=$B$4,$B$4,IF(M818&lt;($C$4-$B$4)/($D$4-$B$4),$B$4+SQRT(M818*($D$4-$B$4)*($C$4-$B$4)),$D$4-SQRT((1-M818)*($D$4-$B$4)*($D$4-$C$4))))</f>
        <v>0.866350819195875</v>
      </c>
      <c r="G818" s="31" t="n">
        <f aca="false">IF($D$5=$B$5,$B$5,IF(N818&lt;($C$5-$B$5)/($D$5-$B$5),$B$5+SQRT(N818*($D$5-$B$5)*($C$5-$B$5)),$D$5-SQRT((1-N818)*($D$5-$B$5)*($D$5-$C$5))))</f>
        <v>0.792446436280387</v>
      </c>
      <c r="H818" s="30" t="n">
        <f aca="false">IF($D$6=$B$6,$B$6,IF(O818&lt;($C$6-$B$6)/($D$6-$B$6),$B$6+SQRT(O818*($D$6-$B$6)*($C$6-$B$6)),$D$6-SQRT((1-O818)*($D$6-$B$6)*($D$6-$C$6))))</f>
        <v>815540.188596975</v>
      </c>
      <c r="I818" s="30" t="n">
        <f aca="false">IF($D$7=$B$7,$B$7,IF(P818&lt;($C$7-$B$7)/($D$7-$B$7),$B$7+SQRT(P818*($D$7-$B$7)*($C$7-$B$7)),$D$7-SQRT((1-P818)*($D$7-$B$7)*($D$7-$C$7))))</f>
        <v>0.935220680956137</v>
      </c>
      <c r="J818" s="30" t="n">
        <f aca="false">IF($D$8=$B$8,$B$8,IF(Q818&lt;($C$8-$B$8)/($D$8-$B$8),$B$8+SQRT(Q818*($D$8-$B$8)*($C$8-$B$8)),$D$8-SQRT((1-Q818)*($D$8-$B$8)*($D$8-$C$8))))</f>
        <v>0.1433413172192</v>
      </c>
      <c r="K818" s="30" t="n">
        <f aca="false">F818*G818*H818*(1-I818*J818)+S818*(1-J818)</f>
        <v>484840.622276067</v>
      </c>
      <c r="L818" s="30" t="n">
        <f aca="false">K818-F818*G818*H818*(1-I818)</f>
        <v>448570.797891339</v>
      </c>
      <c r="M818" s="30" t="n">
        <f aca="true">RAND()</f>
        <v>0.553451900942776</v>
      </c>
      <c r="N818" s="30" t="n">
        <f aca="true">RAND()</f>
        <v>0.617260513950352</v>
      </c>
      <c r="O818" s="30" t="n">
        <f aca="true">RAND()</f>
        <v>0.132754147493086</v>
      </c>
      <c r="P818" s="30" t="n">
        <f aca="true">RAND()</f>
        <v>0.558658804817516</v>
      </c>
      <c r="Q818" s="30" t="n">
        <f aca="true">RAND()</f>
        <v>0.785986244369648</v>
      </c>
      <c r="R818" s="30" t="n">
        <f aca="true">RAND()</f>
        <v>0.498437145338783</v>
      </c>
      <c r="S818" s="32" t="n">
        <f aca="false">IF($D$9=$B$9,$B$9,IF(R818&lt;($C$9-$B$9)/($D$9-$B$9),$B$9+SQRT(R818*($D$9-$B$9)*($C$9-$B$9)),$D$9-SQRT((1-R818)*($D$9-$B$9)*($D$9-$C$9))))</f>
        <v>0</v>
      </c>
    </row>
    <row r="819" customFormat="false" ht="15" hidden="false" customHeight="false" outlineLevel="0" collapsed="false">
      <c r="A819" s="30" t="n">
        <v>799</v>
      </c>
      <c r="F819" s="31" t="n">
        <f aca="false">IF($D$4=$B$4,$B$4,IF(M819&lt;($C$4-$B$4)/($D$4-$B$4),$B$4+SQRT(M819*($D$4-$B$4)*($C$4-$B$4)),$D$4-SQRT((1-M819)*($D$4-$B$4)*($D$4-$C$4))))</f>
        <v>0.872175535132812</v>
      </c>
      <c r="G819" s="31" t="n">
        <f aca="false">IF($D$5=$B$5,$B$5,IF(N819&lt;($C$5-$B$5)/($D$5-$B$5),$B$5+SQRT(N819*($D$5-$B$5)*($C$5-$B$5)),$D$5-SQRT((1-N819)*($D$5-$B$5)*($D$5-$C$5))))</f>
        <v>0.773067573272069</v>
      </c>
      <c r="H819" s="30" t="n">
        <f aca="false">IF($D$6=$B$6,$B$6,IF(O819&lt;($C$6-$B$6)/($D$6-$B$6),$B$6+SQRT(O819*($D$6-$B$6)*($C$6-$B$6)),$D$6-SQRT((1-O819)*($D$6-$B$6)*($D$6-$C$6))))</f>
        <v>877156.175259335</v>
      </c>
      <c r="I819" s="30" t="n">
        <f aca="false">IF($D$7=$B$7,$B$7,IF(P819&lt;($C$7-$B$7)/($D$7-$B$7),$B$7+SQRT(P819*($D$7-$B$7)*($C$7-$B$7)),$D$7-SQRT((1-P819)*($D$7-$B$7)*($D$7-$C$7))))</f>
        <v>0.860306616677957</v>
      </c>
      <c r="J819" s="30" t="n">
        <f aca="false">IF($D$8=$B$8,$B$8,IF(Q819&lt;($C$8-$B$8)/($D$8-$B$8),$B$8+SQRT(Q819*($D$8-$B$8)*($C$8-$B$8)),$D$8-SQRT((1-Q819)*($D$8-$B$8)*($D$8-$C$8))))</f>
        <v>0.135912651260222</v>
      </c>
      <c r="K819" s="30" t="n">
        <f aca="false">F819*G819*H819*(1-I819*J819)+S819*(1-J819)</f>
        <v>522270.034459472</v>
      </c>
      <c r="L819" s="30" t="n">
        <f aca="false">K819-F819*G819*H819*(1-I819)</f>
        <v>439652.140802706</v>
      </c>
      <c r="M819" s="30" t="n">
        <f aca="true">RAND()</f>
        <v>0.592888297965406</v>
      </c>
      <c r="N819" s="30" t="n">
        <f aca="true">RAND()</f>
        <v>0.499206415304716</v>
      </c>
      <c r="O819" s="30" t="n">
        <f aca="true">RAND()</f>
        <v>0.189662374048333</v>
      </c>
      <c r="P819" s="30" t="n">
        <f aca="true">RAND()</f>
        <v>0.00817125748818053</v>
      </c>
      <c r="Q819" s="30" t="n">
        <f aca="true">RAND()</f>
        <v>0.726187448767072</v>
      </c>
      <c r="R819" s="30" t="n">
        <f aca="true">RAND()</f>
        <v>0.329898033088172</v>
      </c>
      <c r="S819" s="32" t="n">
        <f aca="false">IF($D$9=$B$9,$B$9,IF(R819&lt;($C$9-$B$9)/($D$9-$B$9),$B$9+SQRT(R819*($D$9-$B$9)*($C$9-$B$9)),$D$9-SQRT((1-R819)*($D$9-$B$9)*($D$9-$C$9))))</f>
        <v>0</v>
      </c>
    </row>
    <row r="820" customFormat="false" ht="15" hidden="false" customHeight="false" outlineLevel="0" collapsed="false">
      <c r="A820" s="30" t="n">
        <v>800</v>
      </c>
      <c r="F820" s="31" t="n">
        <f aca="false">IF($D$4=$B$4,$B$4,IF(M820&lt;($C$4-$B$4)/($D$4-$B$4),$B$4+SQRT(M820*($D$4-$B$4)*($C$4-$B$4)),$D$4-SQRT((1-M820)*($D$4-$B$4)*($D$4-$C$4))))</f>
        <v>0.772631551764685</v>
      </c>
      <c r="G820" s="31" t="n">
        <f aca="false">IF($D$5=$B$5,$B$5,IF(N820&lt;($C$5-$B$5)/($D$5-$B$5),$B$5+SQRT(N820*($D$5-$B$5)*($C$5-$B$5)),$D$5-SQRT((1-N820)*($D$5-$B$5)*($D$5-$C$5))))</f>
        <v>0.83811588760174</v>
      </c>
      <c r="H820" s="30" t="n">
        <f aca="false">IF($D$6=$B$6,$B$6,IF(O820&lt;($C$6-$B$6)/($D$6-$B$6),$B$6+SQRT(O820*($D$6-$B$6)*($C$6-$B$6)),$D$6-SQRT((1-O820)*($D$6-$B$6)*($D$6-$C$6))))</f>
        <v>841060.557058164</v>
      </c>
      <c r="I820" s="30" t="n">
        <f aca="false">IF($D$7=$B$7,$B$7,IF(P820&lt;($C$7-$B$7)/($D$7-$B$7),$B$7+SQRT(P820*($D$7-$B$7)*($C$7-$B$7)),$D$7-SQRT((1-P820)*($D$7-$B$7)*($D$7-$C$7))))</f>
        <v>0.916461813569074</v>
      </c>
      <c r="J820" s="30" t="n">
        <f aca="false">IF($D$8=$B$8,$B$8,IF(Q820&lt;($C$8-$B$8)/($D$8-$B$8),$B$8+SQRT(Q820*($D$8-$B$8)*($C$8-$B$8)),$D$8-SQRT((1-Q820)*($D$8-$B$8)*($D$8-$C$8))))</f>
        <v>0.0969528616383537</v>
      </c>
      <c r="K820" s="30" t="n">
        <f aca="false">F820*G820*H820*(1-I820*J820)+S820*(1-J820)</f>
        <v>496240.202035409</v>
      </c>
      <c r="L820" s="30" t="n">
        <f aca="false">K820-F820*G820*H820*(1-I820)</f>
        <v>450742.567074419</v>
      </c>
      <c r="M820" s="30" t="n">
        <f aca="true">RAND()</f>
        <v>0.105506846234922</v>
      </c>
      <c r="N820" s="30" t="n">
        <f aca="true">RAND()</f>
        <v>0.872345221089318</v>
      </c>
      <c r="O820" s="30" t="n">
        <f aca="true">RAND()</f>
        <v>0.155096404774433</v>
      </c>
      <c r="P820" s="30" t="n">
        <f aca="true">RAND()</f>
        <v>0.339782512530026</v>
      </c>
      <c r="Q820" s="30" t="n">
        <f aca="true">RAND()</f>
        <v>0.293942828804051</v>
      </c>
      <c r="R820" s="30" t="n">
        <f aca="true">RAND()</f>
        <v>0.954699352881473</v>
      </c>
      <c r="S820" s="32" t="n">
        <f aca="false">IF($D$9=$B$9,$B$9,IF(R820&lt;($C$9-$B$9)/($D$9-$B$9),$B$9+SQRT(R820*($D$9-$B$9)*($C$9-$B$9)),$D$9-SQRT((1-R820)*($D$9-$B$9)*($D$9-$C$9))))</f>
        <v>0</v>
      </c>
    </row>
    <row r="821" customFormat="false" ht="15" hidden="false" customHeight="false" outlineLevel="0" collapsed="false">
      <c r="A821" s="30" t="n">
        <v>801</v>
      </c>
      <c r="F821" s="31" t="n">
        <f aca="false">IF($D$4=$B$4,$B$4,IF(M821&lt;($C$4-$B$4)/($D$4-$B$4),$B$4+SQRT(M821*($D$4-$B$4)*($C$4-$B$4)),$D$4-SQRT((1-M821)*($D$4-$B$4)*($D$4-$C$4))))</f>
        <v>0.824795120201799</v>
      </c>
      <c r="G821" s="31" t="n">
        <f aca="false">IF($D$5=$B$5,$B$5,IF(N821&lt;($C$5-$B$5)/($D$5-$B$5),$B$5+SQRT(N821*($D$5-$B$5)*($C$5-$B$5)),$D$5-SQRT((1-N821)*($D$5-$B$5)*($D$5-$C$5))))</f>
        <v>0.723717505124464</v>
      </c>
      <c r="H821" s="30" t="n">
        <f aca="false">IF($D$6=$B$6,$B$6,IF(O821&lt;($C$6-$B$6)/($D$6-$B$6),$B$6+SQRT(O821*($D$6-$B$6)*($C$6-$B$6)),$D$6-SQRT((1-O821)*($D$6-$B$6)*($D$6-$C$6))))</f>
        <v>1428928.90397047</v>
      </c>
      <c r="I821" s="30" t="n">
        <f aca="false">IF($D$7=$B$7,$B$7,IF(P821&lt;($C$7-$B$7)/($D$7-$B$7),$B$7+SQRT(P821*($D$7-$B$7)*($C$7-$B$7)),$D$7-SQRT((1-P821)*($D$7-$B$7)*($D$7-$C$7))))</f>
        <v>0.945592462489431</v>
      </c>
      <c r="J821" s="30" t="n">
        <f aca="false">IF($D$8=$B$8,$B$8,IF(Q821&lt;($C$8-$B$8)/($D$8-$B$8),$B$8+SQRT(Q821*($D$8-$B$8)*($C$8-$B$8)),$D$8-SQRT((1-Q821)*($D$8-$B$8)*($D$8-$C$8))))</f>
        <v>0.158480438803847</v>
      </c>
      <c r="K821" s="30" t="n">
        <f aca="false">F821*G821*H821*(1-I821*J821)+S821*(1-J821)</f>
        <v>725132.383317795</v>
      </c>
      <c r="L821" s="30" t="n">
        <f aca="false">K821-F821*G821*H821*(1-I821)</f>
        <v>678725.238283321</v>
      </c>
      <c r="M821" s="30" t="n">
        <f aca="true">RAND()</f>
        <v>0.31147644052363</v>
      </c>
      <c r="N821" s="30" t="n">
        <f aca="true">RAND()</f>
        <v>0.255100351237029</v>
      </c>
      <c r="O821" s="30" t="n">
        <f aca="true">RAND()</f>
        <v>0.782585202186423</v>
      </c>
      <c r="P821" s="30" t="n">
        <f aca="true">RAND()</f>
        <v>0.702916837291788</v>
      </c>
      <c r="Q821" s="30" t="n">
        <f aca="true">RAND()</f>
        <v>0.885075069205263</v>
      </c>
      <c r="R821" s="30" t="n">
        <f aca="true">RAND()</f>
        <v>0.551747702659959</v>
      </c>
      <c r="S821" s="32" t="n">
        <f aca="false">IF($D$9=$B$9,$B$9,IF(R821&lt;($C$9-$B$9)/($D$9-$B$9),$B$9+SQRT(R821*($D$9-$B$9)*($C$9-$B$9)),$D$9-SQRT((1-R821)*($D$9-$B$9)*($D$9-$C$9))))</f>
        <v>0</v>
      </c>
    </row>
    <row r="822" customFormat="false" ht="15" hidden="false" customHeight="false" outlineLevel="0" collapsed="false">
      <c r="A822" s="30" t="n">
        <v>802</v>
      </c>
      <c r="F822" s="31" t="n">
        <f aca="false">IF($D$4=$B$4,$B$4,IF(M822&lt;($C$4-$B$4)/($D$4-$B$4),$B$4+SQRT(M822*($D$4-$B$4)*($C$4-$B$4)),$D$4-SQRT((1-M822)*($D$4-$B$4)*($D$4-$C$4))))</f>
        <v>0.80033619892572</v>
      </c>
      <c r="G822" s="31" t="n">
        <f aca="false">IF($D$5=$B$5,$B$5,IF(N822&lt;($C$5-$B$5)/($D$5-$B$5),$B$5+SQRT(N822*($D$5-$B$5)*($C$5-$B$5)),$D$5-SQRT((1-N822)*($D$5-$B$5)*($D$5-$C$5))))</f>
        <v>0.862909058724337</v>
      </c>
      <c r="H822" s="30" t="n">
        <f aca="false">IF($D$6=$B$6,$B$6,IF(O822&lt;($C$6-$B$6)/($D$6-$B$6),$B$6+SQRT(O822*($D$6-$B$6)*($C$6-$B$6)),$D$6-SQRT((1-O822)*($D$6-$B$6)*($D$6-$C$6))))</f>
        <v>1421614.83657125</v>
      </c>
      <c r="I822" s="30" t="n">
        <f aca="false">IF($D$7=$B$7,$B$7,IF(P822&lt;($C$7-$B$7)/($D$7-$B$7),$B$7+SQRT(P822*($D$7-$B$7)*($C$7-$B$7)),$D$7-SQRT((1-P822)*($D$7-$B$7)*($D$7-$C$7))))</f>
        <v>0.925711140367056</v>
      </c>
      <c r="J822" s="30" t="n">
        <f aca="false">IF($D$8=$B$8,$B$8,IF(Q822&lt;($C$8-$B$8)/($D$8-$B$8),$B$8+SQRT(Q822*($D$8-$B$8)*($C$8-$B$8)),$D$8-SQRT((1-Q822)*($D$8-$B$8)*($D$8-$C$8))))</f>
        <v>0.10615587526994</v>
      </c>
      <c r="K822" s="30" t="n">
        <f aca="false">F822*G822*H822*(1-I822*J822)+S822*(1-J822)</f>
        <v>885311.509520932</v>
      </c>
      <c r="L822" s="30" t="n">
        <f aca="false">K822-F822*G822*H822*(1-I822)</f>
        <v>812375.310374143</v>
      </c>
      <c r="M822" s="30" t="n">
        <f aca="true">RAND()</f>
        <v>0.201347056297233</v>
      </c>
      <c r="N822" s="30" t="n">
        <f aca="true">RAND()</f>
        <v>0.954142069176178</v>
      </c>
      <c r="O822" s="30" t="n">
        <f aca="true">RAND()</f>
        <v>0.776980401816999</v>
      </c>
      <c r="P822" s="30" t="n">
        <f aca="true">RAND()</f>
        <v>0.440936675052307</v>
      </c>
      <c r="Q822" s="30" t="n">
        <f aca="true">RAND()</f>
        <v>0.412885350243261</v>
      </c>
      <c r="R822" s="30" t="n">
        <f aca="true">RAND()</f>
        <v>0.717148646394608</v>
      </c>
      <c r="S822" s="32" t="n">
        <f aca="false">IF($D$9=$B$9,$B$9,IF(R822&lt;($C$9-$B$9)/($D$9-$B$9),$B$9+SQRT(R822*($D$9-$B$9)*($C$9-$B$9)),$D$9-SQRT((1-R822)*($D$9-$B$9)*($D$9-$C$9))))</f>
        <v>0</v>
      </c>
    </row>
    <row r="823" customFormat="false" ht="15" hidden="false" customHeight="false" outlineLevel="0" collapsed="false">
      <c r="A823" s="30" t="n">
        <v>803</v>
      </c>
      <c r="F823" s="31" t="n">
        <f aca="false">IF($D$4=$B$4,$B$4,IF(M823&lt;($C$4-$B$4)/($D$4-$B$4),$B$4+SQRT(M823*($D$4-$B$4)*($C$4-$B$4)),$D$4-SQRT((1-M823)*($D$4-$B$4)*($D$4-$C$4))))</f>
        <v>0.794368462736361</v>
      </c>
      <c r="G823" s="31" t="n">
        <f aca="false">IF($D$5=$B$5,$B$5,IF(N823&lt;($C$5-$B$5)/($D$5-$B$5),$B$5+SQRT(N823*($D$5-$B$5)*($C$5-$B$5)),$D$5-SQRT((1-N823)*($D$5-$B$5)*($D$5-$C$5))))</f>
        <v>0.823128234536743</v>
      </c>
      <c r="H823" s="30" t="n">
        <f aca="false">IF($D$6=$B$6,$B$6,IF(O823&lt;($C$6-$B$6)/($D$6-$B$6),$B$6+SQRT(O823*($D$6-$B$6)*($C$6-$B$6)),$D$6-SQRT((1-O823)*($D$6-$B$6)*($D$6-$C$6))))</f>
        <v>789556.472624847</v>
      </c>
      <c r="I823" s="30" t="n">
        <f aca="false">IF($D$7=$B$7,$B$7,IF(P823&lt;($C$7-$B$7)/($D$7-$B$7),$B$7+SQRT(P823*($D$7-$B$7)*($C$7-$B$7)),$D$7-SQRT((1-P823)*($D$7-$B$7)*($D$7-$C$7))))</f>
        <v>0.935507135113672</v>
      </c>
      <c r="J823" s="30" t="n">
        <f aca="false">IF($D$8=$B$8,$B$8,IF(Q823&lt;($C$8-$B$8)/($D$8-$B$8),$B$8+SQRT(Q823*($D$8-$B$8)*($C$8-$B$8)),$D$8-SQRT((1-Q823)*($D$8-$B$8)*($D$8-$C$8))))</f>
        <v>0.114012788296101</v>
      </c>
      <c r="K823" s="30" t="n">
        <f aca="false">F823*G823*H823*(1-I823*J823)+S823*(1-J823)</f>
        <v>461200.298453483</v>
      </c>
      <c r="L823" s="30" t="n">
        <f aca="false">K823-F823*G823*H823*(1-I823)</f>
        <v>427904.888971098</v>
      </c>
      <c r="M823" s="30" t="n">
        <f aca="true">RAND()</f>
        <v>0.178108135184479</v>
      </c>
      <c r="N823" s="30" t="n">
        <f aca="true">RAND()</f>
        <v>0.803024389152066</v>
      </c>
      <c r="O823" s="30" t="n">
        <f aca="true">RAND()</f>
        <v>0.111790601118591</v>
      </c>
      <c r="P823" s="30" t="n">
        <f aca="true">RAND()</f>
        <v>0.562420781180598</v>
      </c>
      <c r="Q823" s="30" t="n">
        <f aca="true">RAND()</f>
        <v>0.507079961559261</v>
      </c>
      <c r="R823" s="30" t="n">
        <f aca="true">RAND()</f>
        <v>0.328149969237701</v>
      </c>
      <c r="S823" s="32" t="n">
        <f aca="false">IF($D$9=$B$9,$B$9,IF(R823&lt;($C$9-$B$9)/($D$9-$B$9),$B$9+SQRT(R823*($D$9-$B$9)*($C$9-$B$9)),$D$9-SQRT((1-R823)*($D$9-$B$9)*($D$9-$C$9))))</f>
        <v>0</v>
      </c>
    </row>
    <row r="824" customFormat="false" ht="15" hidden="false" customHeight="false" outlineLevel="0" collapsed="false">
      <c r="A824" s="30" t="n">
        <v>804</v>
      </c>
      <c r="F824" s="31" t="n">
        <f aca="false">IF($D$4=$B$4,$B$4,IF(M824&lt;($C$4-$B$4)/($D$4-$B$4),$B$4+SQRT(M824*($D$4-$B$4)*($C$4-$B$4)),$D$4-SQRT((1-M824)*($D$4-$B$4)*($D$4-$C$4))))</f>
        <v>0.800907069792626</v>
      </c>
      <c r="G824" s="31" t="n">
        <f aca="false">IF($D$5=$B$5,$B$5,IF(N824&lt;($C$5-$B$5)/($D$5-$B$5),$B$5+SQRT(N824*($D$5-$B$5)*($C$5-$B$5)),$D$5-SQRT((1-N824)*($D$5-$B$5)*($D$5-$C$5))))</f>
        <v>0.713121797432244</v>
      </c>
      <c r="H824" s="30" t="n">
        <f aca="false">IF($D$6=$B$6,$B$6,IF(O824&lt;($C$6-$B$6)/($D$6-$B$6),$B$6+SQRT(O824*($D$6-$B$6)*($C$6-$B$6)),$D$6-SQRT((1-O824)*($D$6-$B$6)*($D$6-$C$6))))</f>
        <v>1322841.31583462</v>
      </c>
      <c r="I824" s="30" t="n">
        <f aca="false">IF($D$7=$B$7,$B$7,IF(P824&lt;($C$7-$B$7)/($D$7-$B$7),$B$7+SQRT(P824*($D$7-$B$7)*($C$7-$B$7)),$D$7-SQRT((1-P824)*($D$7-$B$7)*($D$7-$C$7))))</f>
        <v>0.971578005287103</v>
      </c>
      <c r="J824" s="30" t="n">
        <f aca="false">IF($D$8=$B$8,$B$8,IF(Q824&lt;($C$8-$B$8)/($D$8-$B$8),$B$8+SQRT(Q824*($D$8-$B$8)*($C$8-$B$8)),$D$8-SQRT((1-Q824)*($D$8-$B$8)*($D$8-$C$8))))</f>
        <v>0.0772096376523975</v>
      </c>
      <c r="K824" s="30" t="n">
        <f aca="false">F824*G824*H824*(1-I824*J824)+S824*(1-J824)</f>
        <v>698856.794980102</v>
      </c>
      <c r="L824" s="30" t="n">
        <f aca="false">K824-F824*G824*H824*(1-I824)</f>
        <v>677383.032572585</v>
      </c>
      <c r="M824" s="30" t="n">
        <f aca="true">RAND()</f>
        <v>0.203644734682676</v>
      </c>
      <c r="N824" s="30" t="n">
        <f aca="true">RAND()</f>
        <v>0.21327568423836</v>
      </c>
      <c r="O824" s="30" t="n">
        <f aca="true">RAND()</f>
        <v>0.694304077639604</v>
      </c>
      <c r="P824" s="30" t="n">
        <f aca="true">RAND()</f>
        <v>0.981812821809215</v>
      </c>
      <c r="Q824" s="30" t="n">
        <f aca="true">RAND()</f>
        <v>0.098715250823302</v>
      </c>
      <c r="R824" s="30" t="n">
        <f aca="true">RAND()</f>
        <v>0.423848102483336</v>
      </c>
      <c r="S824" s="32" t="n">
        <f aca="false">IF($D$9=$B$9,$B$9,IF(R824&lt;($C$9-$B$9)/($D$9-$B$9),$B$9+SQRT(R824*($D$9-$B$9)*($C$9-$B$9)),$D$9-SQRT((1-R824)*($D$9-$B$9)*($D$9-$C$9))))</f>
        <v>0</v>
      </c>
    </row>
    <row r="825" customFormat="false" ht="15" hidden="false" customHeight="false" outlineLevel="0" collapsed="false">
      <c r="A825" s="30" t="n">
        <v>805</v>
      </c>
      <c r="F825" s="31" t="n">
        <f aca="false">IF($D$4=$B$4,$B$4,IF(M825&lt;($C$4-$B$4)/($D$4-$B$4),$B$4+SQRT(M825*($D$4-$B$4)*($C$4-$B$4)),$D$4-SQRT((1-M825)*($D$4-$B$4)*($D$4-$C$4))))</f>
        <v>0.738317035142959</v>
      </c>
      <c r="G825" s="31" t="n">
        <f aca="false">IF($D$5=$B$5,$B$5,IF(N825&lt;($C$5-$B$5)/($D$5-$B$5),$B$5+SQRT(N825*($D$5-$B$5)*($C$5-$B$5)),$D$5-SQRT((1-N825)*($D$5-$B$5)*($D$5-$C$5))))</f>
        <v>0.705684392813293</v>
      </c>
      <c r="H825" s="30" t="n">
        <f aca="false">IF($D$6=$B$6,$B$6,IF(O825&lt;($C$6-$B$6)/($D$6-$B$6),$B$6+SQRT(O825*($D$6-$B$6)*($C$6-$B$6)),$D$6-SQRT((1-O825)*($D$6-$B$6)*($D$6-$C$6))))</f>
        <v>1824482.88104028</v>
      </c>
      <c r="I825" s="30" t="n">
        <f aca="false">IF($D$7=$B$7,$B$7,IF(P825&lt;($C$7-$B$7)/($D$7-$B$7),$B$7+SQRT(P825*($D$7-$B$7)*($C$7-$B$7)),$D$7-SQRT((1-P825)*($D$7-$B$7)*($D$7-$C$7))))</f>
        <v>0.929301268955098</v>
      </c>
      <c r="J825" s="30" t="n">
        <f aca="false">IF($D$8=$B$8,$B$8,IF(Q825&lt;($C$8-$B$8)/($D$8-$B$8),$B$8+SQRT(Q825*($D$8-$B$8)*($C$8-$B$8)),$D$8-SQRT((1-Q825)*($D$8-$B$8)*($D$8-$C$8))))</f>
        <v>0.108942275641622</v>
      </c>
      <c r="K825" s="30" t="n">
        <f aca="false">F825*G825*H825*(1-I825*J825)+S825*(1-J825)</f>
        <v>854351.990537196</v>
      </c>
      <c r="L825" s="30" t="n">
        <f aca="false">K825-F825*G825*H825*(1-I825)</f>
        <v>787146.491069585</v>
      </c>
      <c r="M825" s="30" t="n">
        <f aca="true">RAND()</f>
        <v>0.0293639036429357</v>
      </c>
      <c r="N825" s="30" t="n">
        <f aca="true">RAND()</f>
        <v>0.186153181405242</v>
      </c>
      <c r="O825" s="30" t="n">
        <f aca="true">RAND()</f>
        <v>0.979462493968054</v>
      </c>
      <c r="P825" s="30" t="n">
        <f aca="true">RAND()</f>
        <v>0.483745481376065</v>
      </c>
      <c r="Q825" s="30" t="n">
        <f aca="true">RAND()</f>
        <v>0.447232722311581</v>
      </c>
      <c r="R825" s="30" t="n">
        <f aca="true">RAND()</f>
        <v>0.802825352810369</v>
      </c>
      <c r="S825" s="32" t="n">
        <f aca="false">IF($D$9=$B$9,$B$9,IF(R825&lt;($C$9-$B$9)/($D$9-$B$9),$B$9+SQRT(R825*($D$9-$B$9)*($C$9-$B$9)),$D$9-SQRT((1-R825)*($D$9-$B$9)*($D$9-$C$9))))</f>
        <v>0</v>
      </c>
    </row>
    <row r="826" customFormat="false" ht="15" hidden="false" customHeight="false" outlineLevel="0" collapsed="false">
      <c r="A826" s="30" t="n">
        <v>806</v>
      </c>
      <c r="F826" s="31" t="n">
        <f aca="false">IF($D$4=$B$4,$B$4,IF(M826&lt;($C$4-$B$4)/($D$4-$B$4),$B$4+SQRT(M826*($D$4-$B$4)*($C$4-$B$4)),$D$4-SQRT((1-M826)*($D$4-$B$4)*($D$4-$C$4))))</f>
        <v>0.885763885907763</v>
      </c>
      <c r="G826" s="31" t="n">
        <f aca="false">IF($D$5=$B$5,$B$5,IF(N826&lt;($C$5-$B$5)/($D$5-$B$5),$B$5+SQRT(N826*($D$5-$B$5)*($C$5-$B$5)),$D$5-SQRT((1-N826)*($D$5-$B$5)*($D$5-$C$5))))</f>
        <v>0.804267716185646</v>
      </c>
      <c r="H826" s="30" t="n">
        <f aca="false">IF($D$6=$B$6,$B$6,IF(O826&lt;($C$6-$B$6)/($D$6-$B$6),$B$6+SQRT(O826*($D$6-$B$6)*($C$6-$B$6)),$D$6-SQRT((1-O826)*($D$6-$B$6)*($D$6-$C$6))))</f>
        <v>1446103.28974683</v>
      </c>
      <c r="I826" s="30" t="n">
        <f aca="false">IF($D$7=$B$7,$B$7,IF(P826&lt;($C$7-$B$7)/($D$7-$B$7),$B$7+SQRT(P826*($D$7-$B$7)*($C$7-$B$7)),$D$7-SQRT((1-P826)*($D$7-$B$7)*($D$7-$C$7))))</f>
        <v>0.96236569396951</v>
      </c>
      <c r="J826" s="30" t="n">
        <f aca="false">IF($D$8=$B$8,$B$8,IF(Q826&lt;($C$8-$B$8)/($D$8-$B$8),$B$8+SQRT(Q826*($D$8-$B$8)*($C$8-$B$8)),$D$8-SQRT((1-Q826)*($D$8-$B$8)*($D$8-$C$8))))</f>
        <v>0.128602082142618</v>
      </c>
      <c r="K826" s="30" t="n">
        <f aca="false">F826*G826*H826*(1-I826*J826)+S826*(1-J826)</f>
        <v>902692.612083695</v>
      </c>
      <c r="L826" s="30" t="n">
        <f aca="false">K826-F826*G826*H826*(1-I826)</f>
        <v>863922.073702073</v>
      </c>
      <c r="M826" s="30" t="n">
        <f aca="true">RAND()</f>
        <v>0.690164426151048</v>
      </c>
      <c r="N826" s="30" t="n">
        <f aca="true">RAND()</f>
        <v>0.694510994522929</v>
      </c>
      <c r="O826" s="30" t="n">
        <f aca="true">RAND()</f>
        <v>0.795465622913809</v>
      </c>
      <c r="P826" s="30" t="n">
        <f aca="true">RAND()</f>
        <v>0.920264423287956</v>
      </c>
      <c r="Q826" s="30" t="n">
        <f aca="true">RAND()</f>
        <v>0.660155821708701</v>
      </c>
      <c r="R826" s="30" t="n">
        <f aca="true">RAND()</f>
        <v>0.330238028733115</v>
      </c>
      <c r="S826" s="32" t="n">
        <f aca="false">IF($D$9=$B$9,$B$9,IF(R826&lt;($C$9-$B$9)/($D$9-$B$9),$B$9+SQRT(R826*($D$9-$B$9)*($C$9-$B$9)),$D$9-SQRT((1-R826)*($D$9-$B$9)*($D$9-$C$9))))</f>
        <v>0</v>
      </c>
    </row>
    <row r="827" customFormat="false" ht="15" hidden="false" customHeight="false" outlineLevel="0" collapsed="false">
      <c r="A827" s="30" t="n">
        <v>807</v>
      </c>
      <c r="F827" s="31" t="n">
        <f aca="false">IF($D$4=$B$4,$B$4,IF(M827&lt;($C$4-$B$4)/($D$4-$B$4),$B$4+SQRT(M827*($D$4-$B$4)*($C$4-$B$4)),$D$4-SQRT((1-M827)*($D$4-$B$4)*($D$4-$C$4))))</f>
        <v>0.831735704625763</v>
      </c>
      <c r="G827" s="31" t="n">
        <f aca="false">IF($D$5=$B$5,$B$5,IF(N827&lt;($C$5-$B$5)/($D$5-$B$5),$B$5+SQRT(N827*($D$5-$B$5)*($C$5-$B$5)),$D$5-SQRT((1-N827)*($D$5-$B$5)*($D$5-$C$5))))</f>
        <v>0.696250763414212</v>
      </c>
      <c r="H827" s="30" t="n">
        <f aca="false">IF($D$6=$B$6,$B$6,IF(O827&lt;($C$6-$B$6)/($D$6-$B$6),$B$6+SQRT(O827*($D$6-$B$6)*($C$6-$B$6)),$D$6-SQRT((1-O827)*($D$6-$B$6)*($D$6-$C$6))))</f>
        <v>979691.432458743</v>
      </c>
      <c r="I827" s="30" t="n">
        <f aca="false">IF($D$7=$B$7,$B$7,IF(P827&lt;($C$7-$B$7)/($D$7-$B$7),$B$7+SQRT(P827*($D$7-$B$7)*($C$7-$B$7)),$D$7-SQRT((1-P827)*($D$7-$B$7)*($D$7-$C$7))))</f>
        <v>0.913825106141774</v>
      </c>
      <c r="J827" s="30" t="n">
        <f aca="false">IF($D$8=$B$8,$B$8,IF(Q827&lt;($C$8-$B$8)/($D$8-$B$8),$B$8+SQRT(Q827*($D$8-$B$8)*($C$8-$B$8)),$D$8-SQRT((1-Q827)*($D$8-$B$8)*($D$8-$C$8))))</f>
        <v>0.0674242403414956</v>
      </c>
      <c r="K827" s="30" t="n">
        <f aca="false">F827*G827*H827*(1-I827*J827)+S827*(1-J827)</f>
        <v>532380.177068862</v>
      </c>
      <c r="L827" s="30" t="n">
        <f aca="false">K827-F827*G827*H827*(1-I827)</f>
        <v>483490.057788654</v>
      </c>
      <c r="M827" s="30" t="n">
        <f aca="true">RAND()</f>
        <v>0.347085917464924</v>
      </c>
      <c r="N827" s="30" t="n">
        <f aca="true">RAND()</f>
        <v>0.154403490963642</v>
      </c>
      <c r="O827" s="30" t="n">
        <f aca="true">RAND()</f>
        <v>0.306805160499094</v>
      </c>
      <c r="P827" s="30" t="n">
        <f aca="true">RAND()</f>
        <v>0.313357244154512</v>
      </c>
      <c r="Q827" s="30" t="n">
        <f aca="true">RAND()</f>
        <v>0.0404805535304268</v>
      </c>
      <c r="R827" s="30" t="n">
        <f aca="true">RAND()</f>
        <v>0.621988352659811</v>
      </c>
      <c r="S827" s="32" t="n">
        <f aca="false">IF($D$9=$B$9,$B$9,IF(R827&lt;($C$9-$B$9)/($D$9-$B$9),$B$9+SQRT(R827*($D$9-$B$9)*($C$9-$B$9)),$D$9-SQRT((1-R827)*($D$9-$B$9)*($D$9-$C$9))))</f>
        <v>0</v>
      </c>
    </row>
    <row r="828" customFormat="false" ht="15" hidden="false" customHeight="false" outlineLevel="0" collapsed="false">
      <c r="A828" s="30" t="n">
        <v>808</v>
      </c>
      <c r="F828" s="31" t="n">
        <f aca="false">IF($D$4=$B$4,$B$4,IF(M828&lt;($C$4-$B$4)/($D$4-$B$4),$B$4+SQRT(M828*($D$4-$B$4)*($C$4-$B$4)),$D$4-SQRT((1-M828)*($D$4-$B$4)*($D$4-$C$4))))</f>
        <v>0.834239197334645</v>
      </c>
      <c r="G828" s="31" t="n">
        <f aca="false">IF($D$5=$B$5,$B$5,IF(N828&lt;($C$5-$B$5)/($D$5-$B$5),$B$5+SQRT(N828*($D$5-$B$5)*($C$5-$B$5)),$D$5-SQRT((1-N828)*($D$5-$B$5)*($D$5-$C$5))))</f>
        <v>0.74052846581955</v>
      </c>
      <c r="H828" s="30" t="n">
        <f aca="false">IF($D$6=$B$6,$B$6,IF(O828&lt;($C$6-$B$6)/($D$6-$B$6),$B$6+SQRT(O828*($D$6-$B$6)*($C$6-$B$6)),$D$6-SQRT((1-O828)*($D$6-$B$6)*($D$6-$C$6))))</f>
        <v>1599751.9700353</v>
      </c>
      <c r="I828" s="30" t="n">
        <f aca="false">IF($D$7=$B$7,$B$7,IF(P828&lt;($C$7-$B$7)/($D$7-$B$7),$B$7+SQRT(P828*($D$7-$B$7)*($C$7-$B$7)),$D$7-SQRT((1-P828)*($D$7-$B$7)*($D$7-$C$7))))</f>
        <v>0.9012698079886</v>
      </c>
      <c r="J828" s="30" t="n">
        <f aca="false">IF($D$8=$B$8,$B$8,IF(Q828&lt;($C$8-$B$8)/($D$8-$B$8),$B$8+SQRT(Q828*($D$8-$B$8)*($C$8-$B$8)),$D$8-SQRT((1-Q828)*($D$8-$B$8)*($D$8-$C$8))))</f>
        <v>0.0961669810004561</v>
      </c>
      <c r="K828" s="30" t="n">
        <f aca="false">F828*G828*H828*(1-I828*J828)+S828*(1-J828)</f>
        <v>902633.78784668</v>
      </c>
      <c r="L828" s="30" t="n">
        <f aca="false">K828-F828*G828*H828*(1-I828)</f>
        <v>805059.591196233</v>
      </c>
      <c r="M828" s="30" t="n">
        <f aca="true">RAND()</f>
        <v>0.360403242020994</v>
      </c>
      <c r="N828" s="30" t="n">
        <f aca="true">RAND()</f>
        <v>0.329137495093276</v>
      </c>
      <c r="O828" s="30" t="n">
        <f aca="true">RAND()</f>
        <v>0.893201009672916</v>
      </c>
      <c r="P828" s="30" t="n">
        <f aca="true">RAND()</f>
        <v>0.202199477783685</v>
      </c>
      <c r="Q828" s="30" t="n">
        <f aca="true">RAND()</f>
        <v>0.284185351292863</v>
      </c>
      <c r="R828" s="30" t="n">
        <f aca="true">RAND()</f>
        <v>0.297510163959685</v>
      </c>
      <c r="S828" s="32" t="n">
        <f aca="false">IF($D$9=$B$9,$B$9,IF(R828&lt;($C$9-$B$9)/($D$9-$B$9),$B$9+SQRT(R828*($D$9-$B$9)*($C$9-$B$9)),$D$9-SQRT((1-R828)*($D$9-$B$9)*($D$9-$C$9))))</f>
        <v>0</v>
      </c>
    </row>
    <row r="829" customFormat="false" ht="15" hidden="false" customHeight="false" outlineLevel="0" collapsed="false">
      <c r="A829" s="30" t="n">
        <v>809</v>
      </c>
      <c r="F829" s="31" t="n">
        <f aca="false">IF($D$4=$B$4,$B$4,IF(M829&lt;($C$4-$B$4)/($D$4-$B$4),$B$4+SQRT(M829*($D$4-$B$4)*($C$4-$B$4)),$D$4-SQRT((1-M829)*($D$4-$B$4)*($D$4-$C$4))))</f>
        <v>0.859625693852129</v>
      </c>
      <c r="G829" s="31" t="n">
        <f aca="false">IF($D$5=$B$5,$B$5,IF(N829&lt;($C$5-$B$5)/($D$5-$B$5),$B$5+SQRT(N829*($D$5-$B$5)*($C$5-$B$5)),$D$5-SQRT((1-N829)*($D$5-$B$5)*($D$5-$C$5))))</f>
        <v>0.779725084392891</v>
      </c>
      <c r="H829" s="30" t="n">
        <f aca="false">IF($D$6=$B$6,$B$6,IF(O829&lt;($C$6-$B$6)/($D$6-$B$6),$B$6+SQRT(O829*($D$6-$B$6)*($C$6-$B$6)),$D$6-SQRT((1-O829)*($D$6-$B$6)*($D$6-$C$6))))</f>
        <v>1541458.29742918</v>
      </c>
      <c r="I829" s="30" t="n">
        <f aca="false">IF($D$7=$B$7,$B$7,IF(P829&lt;($C$7-$B$7)/($D$7-$B$7),$B$7+SQRT(P829*($D$7-$B$7)*($C$7-$B$7)),$D$7-SQRT((1-P829)*($D$7-$B$7)*($D$7-$C$7))))</f>
        <v>0.925760153121287</v>
      </c>
      <c r="J829" s="30" t="n">
        <f aca="false">IF($D$8=$B$8,$B$8,IF(Q829&lt;($C$8-$B$8)/($D$8-$B$8),$B$8+SQRT(Q829*($D$8-$B$8)*($C$8-$B$8)),$D$8-SQRT((1-Q829)*($D$8-$B$8)*($D$8-$C$8))))</f>
        <v>0.110903179948971</v>
      </c>
      <c r="K829" s="30" t="n">
        <f aca="false">F829*G829*H829*(1-I829*J829)+S829*(1-J829)</f>
        <v>927117.939862571</v>
      </c>
      <c r="L829" s="30" t="n">
        <f aca="false">K829-F829*G829*H829*(1-I829)</f>
        <v>850413.63450903</v>
      </c>
      <c r="M829" s="30" t="n">
        <f aca="true">RAND()</f>
        <v>0.509607242755474</v>
      </c>
      <c r="N829" s="30" t="n">
        <f aca="true">RAND()</f>
        <v>0.538351766000531</v>
      </c>
      <c r="O829" s="30" t="n">
        <f aca="true">RAND()</f>
        <v>0.859826338002303</v>
      </c>
      <c r="P829" s="30" t="n">
        <f aca="true">RAND()</f>
        <v>0.441507753920069</v>
      </c>
      <c r="Q829" s="30" t="n">
        <f aca="true">RAND()</f>
        <v>0.470783777119636</v>
      </c>
      <c r="R829" s="30" t="n">
        <f aca="true">RAND()</f>
        <v>0.824283988601224</v>
      </c>
      <c r="S829" s="32" t="n">
        <f aca="false">IF($D$9=$B$9,$B$9,IF(R829&lt;($C$9-$B$9)/($D$9-$B$9),$B$9+SQRT(R829*($D$9-$B$9)*($C$9-$B$9)),$D$9-SQRT((1-R829)*($D$9-$B$9)*($D$9-$C$9))))</f>
        <v>0</v>
      </c>
    </row>
    <row r="830" customFormat="false" ht="15" hidden="false" customHeight="false" outlineLevel="0" collapsed="false">
      <c r="A830" s="30" t="n">
        <v>810</v>
      </c>
      <c r="F830" s="31" t="n">
        <f aca="false">IF($D$4=$B$4,$B$4,IF(M830&lt;($C$4-$B$4)/($D$4-$B$4),$B$4+SQRT(M830*($D$4-$B$4)*($C$4-$B$4)),$D$4-SQRT((1-M830)*($D$4-$B$4)*($D$4-$C$4))))</f>
        <v>0.891018218716148</v>
      </c>
      <c r="G830" s="31" t="n">
        <f aca="false">IF($D$5=$B$5,$B$5,IF(N830&lt;($C$5-$B$5)/($D$5-$B$5),$B$5+SQRT(N830*($D$5-$B$5)*($C$5-$B$5)),$D$5-SQRT((1-N830)*($D$5-$B$5)*($D$5-$C$5))))</f>
        <v>0.689302272097389</v>
      </c>
      <c r="H830" s="30" t="n">
        <f aca="false">IF($D$6=$B$6,$B$6,IF(O830&lt;($C$6-$B$6)/($D$6-$B$6),$B$6+SQRT(O830*($D$6-$B$6)*($C$6-$B$6)),$D$6-SQRT((1-O830)*($D$6-$B$6)*($D$6-$C$6))))</f>
        <v>1438907.29513581</v>
      </c>
      <c r="I830" s="30" t="n">
        <f aca="false">IF($D$7=$B$7,$B$7,IF(P830&lt;($C$7-$B$7)/($D$7-$B$7),$B$7+SQRT(P830*($D$7-$B$7)*($C$7-$B$7)),$D$7-SQRT((1-P830)*($D$7-$B$7)*($D$7-$C$7))))</f>
        <v>0.898972644199562</v>
      </c>
      <c r="J830" s="30" t="n">
        <f aca="false">IF($D$8=$B$8,$B$8,IF(Q830&lt;($C$8-$B$8)/($D$8-$B$8),$B$8+SQRT(Q830*($D$8-$B$8)*($C$8-$B$8)),$D$8-SQRT((1-Q830)*($D$8-$B$8)*($D$8-$C$8))))</f>
        <v>0.167744403515569</v>
      </c>
      <c r="K830" s="30" t="n">
        <f aca="false">F830*G830*H830*(1-I830*J830)+S830*(1-J830)</f>
        <v>750482.044703875</v>
      </c>
      <c r="L830" s="30" t="n">
        <f aca="false">K830-F830*G830*H830*(1-I830)</f>
        <v>661199.184423845</v>
      </c>
      <c r="M830" s="30" t="n">
        <f aca="true">RAND()</f>
        <v>0.729759197629806</v>
      </c>
      <c r="N830" s="30" t="n">
        <f aca="true">RAND()</f>
        <v>0.132914930029269</v>
      </c>
      <c r="O830" s="30" t="n">
        <f aca="true">RAND()</f>
        <v>0.790116651032127</v>
      </c>
      <c r="P830" s="30" t="n">
        <f aca="true">RAND()</f>
        <v>0.184486144607457</v>
      </c>
      <c r="Q830" s="30" t="n">
        <f aca="true">RAND()</f>
        <v>0.930638433028904</v>
      </c>
      <c r="R830" s="30" t="n">
        <f aca="true">RAND()</f>
        <v>0.836133639087999</v>
      </c>
      <c r="S830" s="32" t="n">
        <f aca="false">IF($D$9=$B$9,$B$9,IF(R830&lt;($C$9-$B$9)/($D$9-$B$9),$B$9+SQRT(R830*($D$9-$B$9)*($C$9-$B$9)),$D$9-SQRT((1-R830)*($D$9-$B$9)*($D$9-$C$9))))</f>
        <v>0</v>
      </c>
    </row>
    <row r="831" customFormat="false" ht="15" hidden="false" customHeight="false" outlineLevel="0" collapsed="false">
      <c r="A831" s="30" t="n">
        <v>811</v>
      </c>
      <c r="F831" s="31" t="n">
        <f aca="false">IF($D$4=$B$4,$B$4,IF(M831&lt;($C$4-$B$4)/($D$4-$B$4),$B$4+SQRT(M831*($D$4-$B$4)*($C$4-$B$4)),$D$4-SQRT((1-M831)*($D$4-$B$4)*($D$4-$C$4))))</f>
        <v>0.911806474095264</v>
      </c>
      <c r="G831" s="31" t="n">
        <f aca="false">IF($D$5=$B$5,$B$5,IF(N831&lt;($C$5-$B$5)/($D$5-$B$5),$B$5+SQRT(N831*($D$5-$B$5)*($C$5-$B$5)),$D$5-SQRT((1-N831)*($D$5-$B$5)*($D$5-$C$5))))</f>
        <v>0.761760810446058</v>
      </c>
      <c r="H831" s="30" t="n">
        <f aca="false">IF($D$6=$B$6,$B$6,IF(O831&lt;($C$6-$B$6)/($D$6-$B$6),$B$6+SQRT(O831*($D$6-$B$6)*($C$6-$B$6)),$D$6-SQRT((1-O831)*($D$6-$B$6)*($D$6-$C$6))))</f>
        <v>538114.361893149</v>
      </c>
      <c r="I831" s="30" t="n">
        <f aca="false">IF($D$7=$B$7,$B$7,IF(P831&lt;($C$7-$B$7)/($D$7-$B$7),$B$7+SQRT(P831*($D$7-$B$7)*($C$7-$B$7)),$D$7-SQRT((1-P831)*($D$7-$B$7)*($D$7-$C$7))))</f>
        <v>0.933821851983141</v>
      </c>
      <c r="J831" s="30" t="n">
        <f aca="false">IF($D$8=$B$8,$B$8,IF(Q831&lt;($C$8-$B$8)/($D$8-$B$8),$B$8+SQRT(Q831*($D$8-$B$8)*($C$8-$B$8)),$D$8-SQRT((1-Q831)*($D$8-$B$8)*($D$8-$C$8))))</f>
        <v>0.124667743813899</v>
      </c>
      <c r="K831" s="30" t="n">
        <f aca="false">F831*G831*H831*(1-I831*J831)+S831*(1-J831)</f>
        <v>330250.135625196</v>
      </c>
      <c r="L831" s="30" t="n">
        <f aca="false">K831-F831*G831*H831*(1-I831)</f>
        <v>305515.216754617</v>
      </c>
      <c r="M831" s="30" t="n">
        <f aca="true">RAND()</f>
        <v>0.883300366317139</v>
      </c>
      <c r="N831" s="30" t="n">
        <f aca="true">RAND()</f>
        <v>0.43610932993609</v>
      </c>
      <c r="O831" s="30" t="n">
        <f aca="true">RAND()</f>
        <v>0.0019369394433626</v>
      </c>
      <c r="P831" s="30" t="n">
        <f aca="true">RAND()</f>
        <v>0.540469451529501</v>
      </c>
      <c r="Q831" s="30" t="n">
        <f aca="true">RAND()</f>
        <v>0.621670078527441</v>
      </c>
      <c r="R831" s="30" t="n">
        <f aca="true">RAND()</f>
        <v>0.524926670656384</v>
      </c>
      <c r="S831" s="32" t="n">
        <f aca="false">IF($D$9=$B$9,$B$9,IF(R831&lt;($C$9-$B$9)/($D$9-$B$9),$B$9+SQRT(R831*($D$9-$B$9)*($C$9-$B$9)),$D$9-SQRT((1-R831)*($D$9-$B$9)*($D$9-$C$9))))</f>
        <v>0</v>
      </c>
    </row>
    <row r="832" customFormat="false" ht="15" hidden="false" customHeight="false" outlineLevel="0" collapsed="false">
      <c r="A832" s="30" t="n">
        <v>812</v>
      </c>
      <c r="F832" s="31" t="n">
        <f aca="false">IF($D$4=$B$4,$B$4,IF(M832&lt;($C$4-$B$4)/($D$4-$B$4),$B$4+SQRT(M832*($D$4-$B$4)*($C$4-$B$4)),$D$4-SQRT((1-M832)*($D$4-$B$4)*($D$4-$C$4))))</f>
        <v>0.893578912270419</v>
      </c>
      <c r="G832" s="31" t="n">
        <f aca="false">IF($D$5=$B$5,$B$5,IF(N832&lt;($C$5-$B$5)/($D$5-$B$5),$B$5+SQRT(N832*($D$5-$B$5)*($C$5-$B$5)),$D$5-SQRT((1-N832)*($D$5-$B$5)*($D$5-$C$5))))</f>
        <v>0.862275883197827</v>
      </c>
      <c r="H832" s="30" t="n">
        <f aca="false">IF($D$6=$B$6,$B$6,IF(O832&lt;($C$6-$B$6)/($D$6-$B$6),$B$6+SQRT(O832*($D$6-$B$6)*($C$6-$B$6)),$D$6-SQRT((1-O832)*($D$6-$B$6)*($D$6-$C$6))))</f>
        <v>858856.052051002</v>
      </c>
      <c r="I832" s="30" t="n">
        <f aca="false">IF($D$7=$B$7,$B$7,IF(P832&lt;($C$7-$B$7)/($D$7-$B$7),$B$7+SQRT(P832*($D$7-$B$7)*($C$7-$B$7)),$D$7-SQRT((1-P832)*($D$7-$B$7)*($D$7-$C$7))))</f>
        <v>0.954216833206755</v>
      </c>
      <c r="J832" s="30" t="n">
        <f aca="false">IF($D$8=$B$8,$B$8,IF(Q832&lt;($C$8-$B$8)/($D$8-$B$8),$B$8+SQRT(Q832*($D$8-$B$8)*($C$8-$B$8)),$D$8-SQRT((1-Q832)*($D$8-$B$8)*($D$8-$C$8))))</f>
        <v>0.15159762608635</v>
      </c>
      <c r="K832" s="30" t="n">
        <f aca="false">F832*G832*H832*(1-I832*J832)+S832*(1-J832)</f>
        <v>566030.499895633</v>
      </c>
      <c r="L832" s="30" t="n">
        <f aca="false">K832-F832*G832*H832*(1-I832)</f>
        <v>535733.099917673</v>
      </c>
      <c r="M832" s="30" t="n">
        <f aca="true">RAND()</f>
        <v>0.749455905515969</v>
      </c>
      <c r="N832" s="30" t="n">
        <f aca="true">RAND()</f>
        <v>0.952563033716534</v>
      </c>
      <c r="O832" s="30" t="n">
        <f aca="true">RAND()</f>
        <v>0.171703554791508</v>
      </c>
      <c r="P832" s="30" t="n">
        <f aca="true">RAND()</f>
        <v>0.829545720541458</v>
      </c>
      <c r="Q832" s="30" t="n">
        <f aca="true">RAND()</f>
        <v>0.843814013301546</v>
      </c>
      <c r="R832" s="30" t="n">
        <f aca="true">RAND()</f>
        <v>0.125252202416489</v>
      </c>
      <c r="S832" s="32" t="n">
        <f aca="false">IF($D$9=$B$9,$B$9,IF(R832&lt;($C$9-$B$9)/($D$9-$B$9),$B$9+SQRT(R832*($D$9-$B$9)*($C$9-$B$9)),$D$9-SQRT((1-R832)*($D$9-$B$9)*($D$9-$C$9))))</f>
        <v>0</v>
      </c>
    </row>
    <row r="833" customFormat="false" ht="15" hidden="false" customHeight="false" outlineLevel="0" collapsed="false">
      <c r="A833" s="30" t="n">
        <v>813</v>
      </c>
      <c r="F833" s="31" t="n">
        <f aca="false">IF($D$4=$B$4,$B$4,IF(M833&lt;($C$4-$B$4)/($D$4-$B$4),$B$4+SQRT(M833*($D$4-$B$4)*($C$4-$B$4)),$D$4-SQRT((1-M833)*($D$4-$B$4)*($D$4-$C$4))))</f>
        <v>0.881529705941895</v>
      </c>
      <c r="G833" s="31" t="n">
        <f aca="false">IF($D$5=$B$5,$B$5,IF(N833&lt;($C$5-$B$5)/($D$5-$B$5),$B$5+SQRT(N833*($D$5-$B$5)*($C$5-$B$5)),$D$5-SQRT((1-N833)*($D$5-$B$5)*($D$5-$C$5))))</f>
        <v>0.77805848645862</v>
      </c>
      <c r="H833" s="30" t="n">
        <f aca="false">IF($D$6=$B$6,$B$6,IF(O833&lt;($C$6-$B$6)/($D$6-$B$6),$B$6+SQRT(O833*($D$6-$B$6)*($C$6-$B$6)),$D$6-SQRT((1-O833)*($D$6-$B$6)*($D$6-$C$6))))</f>
        <v>731676.044066505</v>
      </c>
      <c r="I833" s="30" t="n">
        <f aca="false">IF($D$7=$B$7,$B$7,IF(P833&lt;($C$7-$B$7)/($D$7-$B$7),$B$7+SQRT(P833*($D$7-$B$7)*($C$7-$B$7)),$D$7-SQRT((1-P833)*($D$7-$B$7)*($D$7-$C$7))))</f>
        <v>0.91259665649429</v>
      </c>
      <c r="J833" s="30" t="n">
        <f aca="false">IF($D$8=$B$8,$B$8,IF(Q833&lt;($C$8-$B$8)/($D$8-$B$8),$B$8+SQRT(Q833*($D$8-$B$8)*($C$8-$B$8)),$D$8-SQRT((1-Q833)*($D$8-$B$8)*($D$8-$C$8))))</f>
        <v>0.0920122649843293</v>
      </c>
      <c r="K833" s="30" t="n">
        <f aca="false">F833*G833*H833*(1-I833*J833)+S833*(1-J833)</f>
        <v>459703.370920632</v>
      </c>
      <c r="L833" s="30" t="n">
        <f aca="false">K833-F833*G833*H833*(1-I833)</f>
        <v>415840.598539418</v>
      </c>
      <c r="M833" s="30" t="n">
        <f aca="true">RAND()</f>
        <v>0.65906068278702</v>
      </c>
      <c r="N833" s="30" t="n">
        <f aca="true">RAND()</f>
        <v>0.528413743332241</v>
      </c>
      <c r="O833" s="30" t="n">
        <f aca="true">RAND()</f>
        <v>0.0715650525257404</v>
      </c>
      <c r="P833" s="30" t="n">
        <f aca="true">RAND()</f>
        <v>0.301410877251092</v>
      </c>
      <c r="Q833" s="30" t="n">
        <f aca="true">RAND()</f>
        <v>0.2353373878818</v>
      </c>
      <c r="R833" s="30" t="n">
        <f aca="true">RAND()</f>
        <v>0.774853999846686</v>
      </c>
      <c r="S833" s="32" t="n">
        <f aca="false">IF($D$9=$B$9,$B$9,IF(R833&lt;($C$9-$B$9)/($D$9-$B$9),$B$9+SQRT(R833*($D$9-$B$9)*($C$9-$B$9)),$D$9-SQRT((1-R833)*($D$9-$B$9)*($D$9-$C$9))))</f>
        <v>0</v>
      </c>
    </row>
    <row r="834" customFormat="false" ht="15" hidden="false" customHeight="false" outlineLevel="0" collapsed="false">
      <c r="A834" s="30" t="n">
        <v>814</v>
      </c>
      <c r="F834" s="31" t="n">
        <f aca="false">IF($D$4=$B$4,$B$4,IF(M834&lt;($C$4-$B$4)/($D$4-$B$4),$B$4+SQRT(M834*($D$4-$B$4)*($C$4-$B$4)),$D$4-SQRT((1-M834)*($D$4-$B$4)*($D$4-$C$4))))</f>
        <v>0.796463141594767</v>
      </c>
      <c r="G834" s="31" t="n">
        <f aca="false">IF($D$5=$B$5,$B$5,IF(N834&lt;($C$5-$B$5)/($D$5-$B$5),$B$5+SQRT(N834*($D$5-$B$5)*($C$5-$B$5)),$D$5-SQRT((1-N834)*($D$5-$B$5)*($D$5-$C$5))))</f>
        <v>0.799455380177522</v>
      </c>
      <c r="H834" s="30" t="n">
        <f aca="false">IF($D$6=$B$6,$B$6,IF(O834&lt;($C$6-$B$6)/($D$6-$B$6),$B$6+SQRT(O834*($D$6-$B$6)*($C$6-$B$6)),$D$6-SQRT((1-O834)*($D$6-$B$6)*($D$6-$C$6))))</f>
        <v>985750.024082365</v>
      </c>
      <c r="I834" s="30" t="n">
        <f aca="false">IF($D$7=$B$7,$B$7,IF(P834&lt;($C$7-$B$7)/($D$7-$B$7),$B$7+SQRT(P834*($D$7-$B$7)*($C$7-$B$7)),$D$7-SQRT((1-P834)*($D$7-$B$7)*($D$7-$C$7))))</f>
        <v>0.951446817754403</v>
      </c>
      <c r="J834" s="30" t="n">
        <f aca="false">IF($D$8=$B$8,$B$8,IF(Q834&lt;($C$8-$B$8)/($D$8-$B$8),$B$8+SQRT(Q834*($D$8-$B$8)*($C$8-$B$8)),$D$8-SQRT((1-Q834)*($D$8-$B$8)*($D$8-$C$8))))</f>
        <v>0.0974791405919052</v>
      </c>
      <c r="K834" s="30" t="n">
        <f aca="false">F834*G834*H834*(1-I834*J834)+S834*(1-J834)</f>
        <v>569449.866747218</v>
      </c>
      <c r="L834" s="30" t="n">
        <f aca="false">K834-F834*G834*H834*(1-I834)</f>
        <v>538974.818076249</v>
      </c>
      <c r="M834" s="30" t="n">
        <f aca="true">RAND()</f>
        <v>0.186102753726641</v>
      </c>
      <c r="N834" s="30" t="n">
        <f aca="true">RAND()</f>
        <v>0.663040811362661</v>
      </c>
      <c r="O834" s="30" t="n">
        <f aca="true">RAND()</f>
        <v>0.314604114528024</v>
      </c>
      <c r="P834" s="30" t="n">
        <f aca="true">RAND()</f>
        <v>0.790952765038391</v>
      </c>
      <c r="Q834" s="30" t="n">
        <f aca="true">RAND()</f>
        <v>0.300569172179453</v>
      </c>
      <c r="R834" s="30" t="n">
        <f aca="true">RAND()</f>
        <v>0.0460142706445279</v>
      </c>
      <c r="S834" s="32" t="n">
        <f aca="false">IF($D$9=$B$9,$B$9,IF(R834&lt;($C$9-$B$9)/($D$9-$B$9),$B$9+SQRT(R834*($D$9-$B$9)*($C$9-$B$9)),$D$9-SQRT((1-R834)*($D$9-$B$9)*($D$9-$C$9))))</f>
        <v>0</v>
      </c>
    </row>
    <row r="835" customFormat="false" ht="15" hidden="false" customHeight="false" outlineLevel="0" collapsed="false">
      <c r="A835" s="30" t="n">
        <v>815</v>
      </c>
      <c r="F835" s="31" t="n">
        <f aca="false">IF($D$4=$B$4,$B$4,IF(M835&lt;($C$4-$B$4)/($D$4-$B$4),$B$4+SQRT(M835*($D$4-$B$4)*($C$4-$B$4)),$D$4-SQRT((1-M835)*($D$4-$B$4)*($D$4-$C$4))))</f>
        <v>0.876600593485509</v>
      </c>
      <c r="G835" s="31" t="n">
        <f aca="false">IF($D$5=$B$5,$B$5,IF(N835&lt;($C$5-$B$5)/($D$5-$B$5),$B$5+SQRT(N835*($D$5-$B$5)*($C$5-$B$5)),$D$5-SQRT((1-N835)*($D$5-$B$5)*($D$5-$C$5))))</f>
        <v>0.827084130573464</v>
      </c>
      <c r="H835" s="30" t="n">
        <f aca="false">IF($D$6=$B$6,$B$6,IF(O835&lt;($C$6-$B$6)/($D$6-$B$6),$B$6+SQRT(O835*($D$6-$B$6)*($C$6-$B$6)),$D$6-SQRT((1-O835)*($D$6-$B$6)*($D$6-$C$6))))</f>
        <v>1543290.28031952</v>
      </c>
      <c r="I835" s="30" t="n">
        <f aca="false">IF($D$7=$B$7,$B$7,IF(P835&lt;($C$7-$B$7)/($D$7-$B$7),$B$7+SQRT(P835*($D$7-$B$7)*($C$7-$B$7)),$D$7-SQRT((1-P835)*($D$7-$B$7)*($D$7-$C$7))))</f>
        <v>0.931705627552768</v>
      </c>
      <c r="J835" s="30" t="n">
        <f aca="false">IF($D$8=$B$8,$B$8,IF(Q835&lt;($C$8-$B$8)/($D$8-$B$8),$B$8+SQRT(Q835*($D$8-$B$8)*($C$8-$B$8)),$D$8-SQRT((1-Q835)*($D$8-$B$8)*($D$8-$C$8))))</f>
        <v>0.151637993904876</v>
      </c>
      <c r="K835" s="30" t="n">
        <f aca="false">F835*G835*H835*(1-I835*J835)+S835*(1-J835)</f>
        <v>960836.847922356</v>
      </c>
      <c r="L835" s="30" t="n">
        <f aca="false">K835-F835*G835*H835*(1-I835)</f>
        <v>884420.902950699</v>
      </c>
      <c r="M835" s="30" t="n">
        <f aca="true">RAND()</f>
        <v>0.623755392388683</v>
      </c>
      <c r="N835" s="30" t="n">
        <f aca="true">RAND()</f>
        <v>0.82277586619241</v>
      </c>
      <c r="O835" s="30" t="n">
        <f aca="true">RAND()</f>
        <v>0.860944154632919</v>
      </c>
      <c r="P835" s="30" t="n">
        <f aca="true">RAND()</f>
        <v>0.513523813368585</v>
      </c>
      <c r="Q835" s="30" t="n">
        <f aca="true">RAND()</f>
        <v>0.844074424430347</v>
      </c>
      <c r="R835" s="30" t="n">
        <f aca="true">RAND()</f>
        <v>0.304849169779585</v>
      </c>
      <c r="S835" s="32" t="n">
        <f aca="false">IF($D$9=$B$9,$B$9,IF(R835&lt;($C$9-$B$9)/($D$9-$B$9),$B$9+SQRT(R835*($D$9-$B$9)*($C$9-$B$9)),$D$9-SQRT((1-R835)*($D$9-$B$9)*($D$9-$C$9))))</f>
        <v>0</v>
      </c>
    </row>
    <row r="836" customFormat="false" ht="15" hidden="false" customHeight="false" outlineLevel="0" collapsed="false">
      <c r="A836" s="30" t="n">
        <v>816</v>
      </c>
      <c r="F836" s="31" t="n">
        <f aca="false">IF($D$4=$B$4,$B$4,IF(M836&lt;($C$4-$B$4)/($D$4-$B$4),$B$4+SQRT(M836*($D$4-$B$4)*($C$4-$B$4)),$D$4-SQRT((1-M836)*($D$4-$B$4)*($D$4-$C$4))))</f>
        <v>0.896268768383133</v>
      </c>
      <c r="G836" s="31" t="n">
        <f aca="false">IF($D$5=$B$5,$B$5,IF(N836&lt;($C$5-$B$5)/($D$5-$B$5),$B$5+SQRT(N836*($D$5-$B$5)*($C$5-$B$5)),$D$5-SQRT((1-N836)*($D$5-$B$5)*($D$5-$C$5))))</f>
        <v>0.748817107789213</v>
      </c>
      <c r="H836" s="30" t="n">
        <f aca="false">IF($D$6=$B$6,$B$6,IF(O836&lt;($C$6-$B$6)/($D$6-$B$6),$B$6+SQRT(O836*($D$6-$B$6)*($C$6-$B$6)),$D$6-SQRT((1-O836)*($D$6-$B$6)*($D$6-$C$6))))</f>
        <v>1324202.09061007</v>
      </c>
      <c r="I836" s="30" t="n">
        <f aca="false">IF($D$7=$B$7,$B$7,IF(P836&lt;($C$7-$B$7)/($D$7-$B$7),$B$7+SQRT(P836*($D$7-$B$7)*($C$7-$B$7)),$D$7-SQRT((1-P836)*($D$7-$B$7)*($D$7-$C$7))))</f>
        <v>0.927460998594895</v>
      </c>
      <c r="J836" s="30" t="n">
        <f aca="false">IF($D$8=$B$8,$B$8,IF(Q836&lt;($C$8-$B$8)/($D$8-$B$8),$B$8+SQRT(Q836*($D$8-$B$8)*($C$8-$B$8)),$D$8-SQRT((1-Q836)*($D$8-$B$8)*($D$8-$C$8))))</f>
        <v>0.13163008549292</v>
      </c>
      <c r="K836" s="30" t="n">
        <f aca="false">F836*G836*H836*(1-I836*J836)+S836*(1-J836)</f>
        <v>780229.483037271</v>
      </c>
      <c r="L836" s="30" t="n">
        <f aca="false">K836-F836*G836*H836*(1-I836)</f>
        <v>715762.126435136</v>
      </c>
      <c r="M836" s="30" t="n">
        <f aca="true">RAND()</f>
        <v>0.770428588852635</v>
      </c>
      <c r="N836" s="30" t="n">
        <f aca="true">RAND()</f>
        <v>0.369108859512439</v>
      </c>
      <c r="O836" s="30" t="n">
        <f aca="true">RAND()</f>
        <v>0.695531457109467</v>
      </c>
      <c r="P836" s="30" t="n">
        <f aca="true">RAND()</f>
        <v>0.461554331024488</v>
      </c>
      <c r="Q836" s="30" t="n">
        <f aca="true">RAND()</f>
        <v>0.68837031935297</v>
      </c>
      <c r="R836" s="30" t="n">
        <f aca="true">RAND()</f>
        <v>0.564891876141</v>
      </c>
      <c r="S836" s="32" t="n">
        <f aca="false">IF($D$9=$B$9,$B$9,IF(R836&lt;($C$9-$B$9)/($D$9-$B$9),$B$9+SQRT(R836*($D$9-$B$9)*($C$9-$B$9)),$D$9-SQRT((1-R836)*($D$9-$B$9)*($D$9-$C$9))))</f>
        <v>0</v>
      </c>
    </row>
    <row r="837" customFormat="false" ht="15" hidden="false" customHeight="false" outlineLevel="0" collapsed="false">
      <c r="A837" s="30" t="n">
        <v>817</v>
      </c>
      <c r="F837" s="31" t="n">
        <f aca="false">IF($D$4=$B$4,$B$4,IF(M837&lt;($C$4-$B$4)/($D$4-$B$4),$B$4+SQRT(M837*($D$4-$B$4)*($C$4-$B$4)),$D$4-SQRT((1-M837)*($D$4-$B$4)*($D$4-$C$4))))</f>
        <v>0.837004271206137</v>
      </c>
      <c r="G837" s="31" t="n">
        <f aca="false">IF($D$5=$B$5,$B$5,IF(N837&lt;($C$5-$B$5)/($D$5-$B$5),$B$5+SQRT(N837*($D$5-$B$5)*($C$5-$B$5)),$D$5-SQRT((1-N837)*($D$5-$B$5)*($D$5-$C$5))))</f>
        <v>0.708580988746563</v>
      </c>
      <c r="H837" s="30" t="n">
        <f aca="false">IF($D$6=$B$6,$B$6,IF(O837&lt;($C$6-$B$6)/($D$6-$B$6),$B$6+SQRT(O837*($D$6-$B$6)*($C$6-$B$6)),$D$6-SQRT((1-O837)*($D$6-$B$6)*($D$6-$C$6))))</f>
        <v>899162.411997609</v>
      </c>
      <c r="I837" s="30" t="n">
        <f aca="false">IF($D$7=$B$7,$B$7,IF(P837&lt;($C$7-$B$7)/($D$7-$B$7),$B$7+SQRT(P837*($D$7-$B$7)*($C$7-$B$7)),$D$7-SQRT((1-P837)*($D$7-$B$7)*($D$7-$C$7))))</f>
        <v>0.909687138241327</v>
      </c>
      <c r="J837" s="30" t="n">
        <f aca="false">IF($D$8=$B$8,$B$8,IF(Q837&lt;($C$8-$B$8)/($D$8-$B$8),$B$8+SQRT(Q837*($D$8-$B$8)*($C$8-$B$8)),$D$8-SQRT((1-Q837)*($D$8-$B$8)*($D$8-$C$8))))</f>
        <v>0.140903834576053</v>
      </c>
      <c r="K837" s="30" t="n">
        <f aca="false">F837*G837*H837*(1-I837*J837)+S837*(1-J837)</f>
        <v>464925.03839171</v>
      </c>
      <c r="L837" s="30" t="n">
        <f aca="false">K837-F837*G837*H837*(1-I837)</f>
        <v>416762.993529039</v>
      </c>
      <c r="M837" s="30" t="n">
        <f aca="true">RAND()</f>
        <v>0.375403406574497</v>
      </c>
      <c r="N837" s="30" t="n">
        <f aca="true">RAND()</f>
        <v>0.196497185286354</v>
      </c>
      <c r="O837" s="30" t="n">
        <f aca="true">RAND()</f>
        <v>0.212440841535665</v>
      </c>
      <c r="P837" s="30" t="n">
        <f aca="true">RAND()</f>
        <v>0.274042651649179</v>
      </c>
      <c r="Q837" s="30" t="n">
        <f aca="true">RAND()</f>
        <v>0.767176215479031</v>
      </c>
      <c r="R837" s="30" t="n">
        <f aca="true">RAND()</f>
        <v>0.50377113007216</v>
      </c>
      <c r="S837" s="32" t="n">
        <f aca="false">IF($D$9=$B$9,$B$9,IF(R837&lt;($C$9-$B$9)/($D$9-$B$9),$B$9+SQRT(R837*($D$9-$B$9)*($C$9-$B$9)),$D$9-SQRT((1-R837)*($D$9-$B$9)*($D$9-$C$9))))</f>
        <v>0</v>
      </c>
    </row>
    <row r="838" customFormat="false" ht="15" hidden="false" customHeight="false" outlineLevel="0" collapsed="false">
      <c r="A838" s="30" t="n">
        <v>818</v>
      </c>
      <c r="F838" s="31" t="n">
        <f aca="false">IF($D$4=$B$4,$B$4,IF(M838&lt;($C$4-$B$4)/($D$4-$B$4),$B$4+SQRT(M838*($D$4-$B$4)*($C$4-$B$4)),$D$4-SQRT((1-M838)*($D$4-$B$4)*($D$4-$C$4))))</f>
        <v>0.874522494413263</v>
      </c>
      <c r="G838" s="31" t="n">
        <f aca="false">IF($D$5=$B$5,$B$5,IF(N838&lt;($C$5-$B$5)/($D$5-$B$5),$B$5+SQRT(N838*($D$5-$B$5)*($C$5-$B$5)),$D$5-SQRT((1-N838)*($D$5-$B$5)*($D$5-$C$5))))</f>
        <v>0.807145496250471</v>
      </c>
      <c r="H838" s="30" t="n">
        <f aca="false">IF($D$6=$B$6,$B$6,IF(O838&lt;($C$6-$B$6)/($D$6-$B$6),$B$6+SQRT(O838*($D$6-$B$6)*($C$6-$B$6)),$D$6-SQRT((1-O838)*($D$6-$B$6)*($D$6-$C$6))))</f>
        <v>1699157.52135661</v>
      </c>
      <c r="I838" s="30" t="n">
        <f aca="false">IF($D$7=$B$7,$B$7,IF(P838&lt;($C$7-$B$7)/($D$7-$B$7),$B$7+SQRT(P838*($D$7-$B$7)*($C$7-$B$7)),$D$7-SQRT((1-P838)*($D$7-$B$7)*($D$7-$C$7))))</f>
        <v>0.917618196513543</v>
      </c>
      <c r="J838" s="30" t="n">
        <f aca="false">IF($D$8=$B$8,$B$8,IF(Q838&lt;($C$8-$B$8)/($D$8-$B$8),$B$8+SQRT(Q838*($D$8-$B$8)*($C$8-$B$8)),$D$8-SQRT((1-Q838)*($D$8-$B$8)*($D$8-$C$8))))</f>
        <v>0.134849511849295</v>
      </c>
      <c r="K838" s="30" t="n">
        <f aca="false">F838*G838*H838*(1-I838*J838)+S838*(1-J838)</f>
        <v>1050967.43866523</v>
      </c>
      <c r="L838" s="30" t="n">
        <f aca="false">K838-F838*G838*H838*(1-I838)</f>
        <v>952160.430297052</v>
      </c>
      <c r="M838" s="30" t="n">
        <f aca="true">RAND()</f>
        <v>0.609162021124548</v>
      </c>
      <c r="N838" s="30" t="n">
        <f aca="true">RAND()</f>
        <v>0.712601371114289</v>
      </c>
      <c r="O838" s="30" t="n">
        <f aca="true">RAND()</f>
        <v>0.939662535362469</v>
      </c>
      <c r="P838" s="30" t="n">
        <f aca="true">RAND()</f>
        <v>0.351709269211081</v>
      </c>
      <c r="Q838" s="30" t="n">
        <f aca="true">RAND()</f>
        <v>0.717027592914993</v>
      </c>
      <c r="R838" s="30" t="n">
        <f aca="true">RAND()</f>
        <v>0.737950385079963</v>
      </c>
      <c r="S838" s="32" t="n">
        <f aca="false">IF($D$9=$B$9,$B$9,IF(R838&lt;($C$9-$B$9)/($D$9-$B$9),$B$9+SQRT(R838*($D$9-$B$9)*($C$9-$B$9)),$D$9-SQRT((1-R838)*($D$9-$B$9)*($D$9-$C$9))))</f>
        <v>0</v>
      </c>
    </row>
    <row r="839" customFormat="false" ht="15" hidden="false" customHeight="false" outlineLevel="0" collapsed="false">
      <c r="A839" s="30" t="n">
        <v>819</v>
      </c>
      <c r="F839" s="31" t="n">
        <f aca="false">IF($D$4=$B$4,$B$4,IF(M839&lt;($C$4-$B$4)/($D$4-$B$4),$B$4+SQRT(M839*($D$4-$B$4)*($C$4-$B$4)),$D$4-SQRT((1-M839)*($D$4-$B$4)*($D$4-$C$4))))</f>
        <v>0.879049954254329</v>
      </c>
      <c r="G839" s="31" t="n">
        <f aca="false">IF($D$5=$B$5,$B$5,IF(N839&lt;($C$5-$B$5)/($D$5-$B$5),$B$5+SQRT(N839*($D$5-$B$5)*($C$5-$B$5)),$D$5-SQRT((1-N839)*($D$5-$B$5)*($D$5-$C$5))))</f>
        <v>0.693407243397394</v>
      </c>
      <c r="H839" s="30" t="n">
        <f aca="false">IF($D$6=$B$6,$B$6,IF(O839&lt;($C$6-$B$6)/($D$6-$B$6),$B$6+SQRT(O839*($D$6-$B$6)*($C$6-$B$6)),$D$6-SQRT((1-O839)*($D$6-$B$6)*($D$6-$C$6))))</f>
        <v>1716257.8448106</v>
      </c>
      <c r="I839" s="30" t="n">
        <f aca="false">IF($D$7=$B$7,$B$7,IF(P839&lt;($C$7-$B$7)/($D$7-$B$7),$B$7+SQRT(P839*($D$7-$B$7)*($C$7-$B$7)),$D$7-SQRT((1-P839)*($D$7-$B$7)*($D$7-$C$7))))</f>
        <v>0.856881285790255</v>
      </c>
      <c r="J839" s="30" t="n">
        <f aca="false">IF($D$8=$B$8,$B$8,IF(Q839&lt;($C$8-$B$8)/($D$8-$B$8),$B$8+SQRT(Q839*($D$8-$B$8)*($C$8-$B$8)),$D$8-SQRT((1-Q839)*($D$8-$B$8)*($D$8-$C$8))))</f>
        <v>0.0905118681859072</v>
      </c>
      <c r="K839" s="30" t="n">
        <f aca="false">F839*G839*H839*(1-I839*J839)+S839*(1-J839)</f>
        <v>964991.679302705</v>
      </c>
      <c r="L839" s="30" t="n">
        <f aca="false">K839-F839*G839*H839*(1-I839)</f>
        <v>815271.309583889</v>
      </c>
      <c r="M839" s="30" t="n">
        <f aca="true">RAND()</f>
        <v>0.641177722369543</v>
      </c>
      <c r="N839" s="30" t="n">
        <f aca="true">RAND()</f>
        <v>0.145415218651666</v>
      </c>
      <c r="O839" s="30" t="n">
        <f aca="true">RAND()</f>
        <v>0.946326926245651</v>
      </c>
      <c r="P839" s="30" t="n">
        <f aca="true">RAND()</f>
        <v>0.00364246877901228</v>
      </c>
      <c r="Q839" s="30" t="n">
        <f aca="true">RAND()</f>
        <v>0.218828195188309</v>
      </c>
      <c r="R839" s="30" t="n">
        <f aca="true">RAND()</f>
        <v>0.635118140709382</v>
      </c>
      <c r="S839" s="32" t="n">
        <f aca="false">IF($D$9=$B$9,$B$9,IF(R839&lt;($C$9-$B$9)/($D$9-$B$9),$B$9+SQRT(R839*($D$9-$B$9)*($C$9-$B$9)),$D$9-SQRT((1-R839)*($D$9-$B$9)*($D$9-$C$9))))</f>
        <v>0</v>
      </c>
    </row>
    <row r="840" customFormat="false" ht="15" hidden="false" customHeight="false" outlineLevel="0" collapsed="false">
      <c r="A840" s="30" t="n">
        <v>820</v>
      </c>
      <c r="F840" s="31" t="n">
        <f aca="false">IF($D$4=$B$4,$B$4,IF(M840&lt;($C$4-$B$4)/($D$4-$B$4),$B$4+SQRT(M840*($D$4-$B$4)*($C$4-$B$4)),$D$4-SQRT((1-M840)*($D$4-$B$4)*($D$4-$C$4))))</f>
        <v>0.774567179519458</v>
      </c>
      <c r="G840" s="31" t="n">
        <f aca="false">IF($D$5=$B$5,$B$5,IF(N840&lt;($C$5-$B$5)/($D$5-$B$5),$B$5+SQRT(N840*($D$5-$B$5)*($C$5-$B$5)),$D$5-SQRT((1-N840)*($D$5-$B$5)*($D$5-$C$5))))</f>
        <v>0.831949132472683</v>
      </c>
      <c r="H840" s="30" t="n">
        <f aca="false">IF($D$6=$B$6,$B$6,IF(O840&lt;($C$6-$B$6)/($D$6-$B$6),$B$6+SQRT(O840*($D$6-$B$6)*($C$6-$B$6)),$D$6-SQRT((1-O840)*($D$6-$B$6)*($D$6-$C$6))))</f>
        <v>1468258.50023874</v>
      </c>
      <c r="I840" s="30" t="n">
        <f aca="false">IF($D$7=$B$7,$B$7,IF(P840&lt;($C$7-$B$7)/($D$7-$B$7),$B$7+SQRT(P840*($D$7-$B$7)*($C$7-$B$7)),$D$7-SQRT((1-P840)*($D$7-$B$7)*($D$7-$C$7))))</f>
        <v>0.906521565898744</v>
      </c>
      <c r="J840" s="30" t="n">
        <f aca="false">IF($D$8=$B$8,$B$8,IF(Q840&lt;($C$8-$B$8)/($D$8-$B$8),$B$8+SQRT(Q840*($D$8-$B$8)*($C$8-$B$8)),$D$8-SQRT((1-Q840)*($D$8-$B$8)*($D$8-$C$8))))</f>
        <v>0.1823665519125</v>
      </c>
      <c r="K840" s="30" t="n">
        <f aca="false">F840*G840*H840*(1-I840*J840)+S840*(1-J840)</f>
        <v>789730.307213024</v>
      </c>
      <c r="L840" s="30" t="n">
        <f aca="false">K840-F840*G840*H840*(1-I840)</f>
        <v>701286.013825371</v>
      </c>
      <c r="M840" s="30" t="n">
        <f aca="true">RAND()</f>
        <v>0.111205285229743</v>
      </c>
      <c r="N840" s="30" t="n">
        <f aca="true">RAND()</f>
        <v>0.845635980959317</v>
      </c>
      <c r="O840" s="30" t="n">
        <f aca="true">RAND()</f>
        <v>0.811500651621097</v>
      </c>
      <c r="P840" s="30" t="n">
        <f aca="true">RAND()</f>
        <v>0.245745185511235</v>
      </c>
      <c r="Q840" s="30" t="n">
        <f aca="true">RAND()</f>
        <v>0.979270767236362</v>
      </c>
      <c r="R840" s="30" t="n">
        <f aca="true">RAND()</f>
        <v>0.200610752695169</v>
      </c>
      <c r="S840" s="32" t="n">
        <f aca="false">IF($D$9=$B$9,$B$9,IF(R840&lt;($C$9-$B$9)/($D$9-$B$9),$B$9+SQRT(R840*($D$9-$B$9)*($C$9-$B$9)),$D$9-SQRT((1-R840)*($D$9-$B$9)*($D$9-$C$9))))</f>
        <v>0</v>
      </c>
    </row>
    <row r="841" customFormat="false" ht="15" hidden="false" customHeight="false" outlineLevel="0" collapsed="false">
      <c r="A841" s="30" t="n">
        <v>821</v>
      </c>
      <c r="F841" s="31" t="n">
        <f aca="false">IF($D$4=$B$4,$B$4,IF(M841&lt;($C$4-$B$4)/($D$4-$B$4),$B$4+SQRT(M841*($D$4-$B$4)*($C$4-$B$4)),$D$4-SQRT((1-M841)*($D$4-$B$4)*($D$4-$C$4))))</f>
        <v>0.900439946992858</v>
      </c>
      <c r="G841" s="31" t="n">
        <f aca="false">IF($D$5=$B$5,$B$5,IF(N841&lt;($C$5-$B$5)/($D$5-$B$5),$B$5+SQRT(N841*($D$5-$B$5)*($C$5-$B$5)),$D$5-SQRT((1-N841)*($D$5-$B$5)*($D$5-$C$5))))</f>
        <v>0.738326602333523</v>
      </c>
      <c r="H841" s="30" t="n">
        <f aca="false">IF($D$6=$B$6,$B$6,IF(O841&lt;($C$6-$B$6)/($D$6-$B$6),$B$6+SQRT(O841*($D$6-$B$6)*($C$6-$B$6)),$D$6-SQRT((1-O841)*($D$6-$B$6)*($D$6-$C$6))))</f>
        <v>980434.000534401</v>
      </c>
      <c r="I841" s="30" t="n">
        <f aca="false">IF($D$7=$B$7,$B$7,IF(P841&lt;($C$7-$B$7)/($D$7-$B$7),$B$7+SQRT(P841*($D$7-$B$7)*($C$7-$B$7)),$D$7-SQRT((1-P841)*($D$7-$B$7)*($D$7-$C$7))))</f>
        <v>0.96059947447756</v>
      </c>
      <c r="J841" s="30" t="n">
        <f aca="false">IF($D$8=$B$8,$B$8,IF(Q841&lt;($C$8-$B$8)/($D$8-$B$8),$B$8+SQRT(Q841*($D$8-$B$8)*($C$8-$B$8)),$D$8-SQRT((1-Q841)*($D$8-$B$8)*($D$8-$C$8))))</f>
        <v>0.0716478170561641</v>
      </c>
      <c r="K841" s="30" t="n">
        <f aca="false">F841*G841*H841*(1-I841*J841)+S841*(1-J841)</f>
        <v>606950.130501643</v>
      </c>
      <c r="L841" s="30" t="n">
        <f aca="false">K841-F841*G841*H841*(1-I841)</f>
        <v>581268.437592788</v>
      </c>
      <c r="M841" s="30" t="n">
        <f aca="true">RAND()</f>
        <v>0.803504091674344</v>
      </c>
      <c r="N841" s="30" t="n">
        <f aca="true">RAND()</f>
        <v>0.318904148552279</v>
      </c>
      <c r="O841" s="30" t="n">
        <f aca="true">RAND()</f>
        <v>0.307755771825985</v>
      </c>
      <c r="P841" s="30" t="n">
        <f aca="true">RAND()</f>
        <v>0.903492207552093</v>
      </c>
      <c r="Q841" s="30" t="n">
        <f aca="true">RAND()</f>
        <v>0.0624837311062865</v>
      </c>
      <c r="R841" s="30" t="n">
        <f aca="true">RAND()</f>
        <v>0.118245319497918</v>
      </c>
      <c r="S841" s="32" t="n">
        <f aca="false">IF($D$9=$B$9,$B$9,IF(R841&lt;($C$9-$B$9)/($D$9-$B$9),$B$9+SQRT(R841*($D$9-$B$9)*($C$9-$B$9)),$D$9-SQRT((1-R841)*($D$9-$B$9)*($D$9-$C$9))))</f>
        <v>0</v>
      </c>
    </row>
    <row r="842" customFormat="false" ht="15" hidden="false" customHeight="false" outlineLevel="0" collapsed="false">
      <c r="A842" s="30" t="n">
        <v>822</v>
      </c>
      <c r="F842" s="31" t="n">
        <f aca="false">IF($D$4=$B$4,$B$4,IF(M842&lt;($C$4-$B$4)/($D$4-$B$4),$B$4+SQRT(M842*($D$4-$B$4)*($C$4-$B$4)),$D$4-SQRT((1-M842)*($D$4-$B$4)*($D$4-$C$4))))</f>
        <v>0.904487904087693</v>
      </c>
      <c r="G842" s="31" t="n">
        <f aca="false">IF($D$5=$B$5,$B$5,IF(N842&lt;($C$5-$B$5)/($D$5-$B$5),$B$5+SQRT(N842*($D$5-$B$5)*($C$5-$B$5)),$D$5-SQRT((1-N842)*($D$5-$B$5)*($D$5-$C$5))))</f>
        <v>0.636716419564898</v>
      </c>
      <c r="H842" s="30" t="n">
        <f aca="false">IF($D$6=$B$6,$B$6,IF(O842&lt;($C$6-$B$6)/($D$6-$B$6),$B$6+SQRT(O842*($D$6-$B$6)*($C$6-$B$6)),$D$6-SQRT((1-O842)*($D$6-$B$6)*($D$6-$C$6))))</f>
        <v>1462021.61513141</v>
      </c>
      <c r="I842" s="30" t="n">
        <f aca="false">IF($D$7=$B$7,$B$7,IF(P842&lt;($C$7-$B$7)/($D$7-$B$7),$B$7+SQRT(P842*($D$7-$B$7)*($C$7-$B$7)),$D$7-SQRT((1-P842)*($D$7-$B$7)*($D$7-$C$7))))</f>
        <v>0.957120322013367</v>
      </c>
      <c r="J842" s="30" t="n">
        <f aca="false">IF($D$8=$B$8,$B$8,IF(Q842&lt;($C$8-$B$8)/($D$8-$B$8),$B$8+SQRT(Q842*($D$8-$B$8)*($C$8-$B$8)),$D$8-SQRT((1-Q842)*($D$8-$B$8)*($D$8-$C$8))))</f>
        <v>0.11189346155316</v>
      </c>
      <c r="K842" s="30" t="n">
        <f aca="false">F842*G842*H842*(1-I842*J842)+S842*(1-J842)</f>
        <v>751809.163970466</v>
      </c>
      <c r="L842" s="30" t="n">
        <f aca="false">K842-F842*G842*H842*(1-I842)</f>
        <v>715705.263639156</v>
      </c>
      <c r="M842" s="30" t="n">
        <f aca="true">RAND()</f>
        <v>0.834291930053519</v>
      </c>
      <c r="N842" s="30" t="n">
        <f aca="true">RAND()</f>
        <v>0.0224682577610934</v>
      </c>
      <c r="O842" s="30" t="n">
        <f aca="true">RAND()</f>
        <v>0.807052838276125</v>
      </c>
      <c r="P842" s="30" t="n">
        <f aca="true">RAND()</f>
        <v>0.865774444930254</v>
      </c>
      <c r="Q842" s="30" t="n">
        <f aca="true">RAND()</f>
        <v>0.482482525527701</v>
      </c>
      <c r="R842" s="30" t="n">
        <f aca="true">RAND()</f>
        <v>0.855652645422285</v>
      </c>
      <c r="S842" s="32" t="n">
        <f aca="false">IF($D$9=$B$9,$B$9,IF(R842&lt;($C$9-$B$9)/($D$9-$B$9),$B$9+SQRT(R842*($D$9-$B$9)*($C$9-$B$9)),$D$9-SQRT((1-R842)*($D$9-$B$9)*($D$9-$C$9))))</f>
        <v>0</v>
      </c>
    </row>
    <row r="843" customFormat="false" ht="15" hidden="false" customHeight="false" outlineLevel="0" collapsed="false">
      <c r="A843" s="30" t="n">
        <v>823</v>
      </c>
      <c r="F843" s="31" t="n">
        <f aca="false">IF($D$4=$B$4,$B$4,IF(M843&lt;($C$4-$B$4)/($D$4-$B$4),$B$4+SQRT(M843*($D$4-$B$4)*($C$4-$B$4)),$D$4-SQRT((1-M843)*($D$4-$B$4)*($D$4-$C$4))))</f>
        <v>0.9247709156468</v>
      </c>
      <c r="G843" s="31" t="n">
        <f aca="false">IF($D$5=$B$5,$B$5,IF(N843&lt;($C$5-$B$5)/($D$5-$B$5),$B$5+SQRT(N843*($D$5-$B$5)*($C$5-$B$5)),$D$5-SQRT((1-N843)*($D$5-$B$5)*($D$5-$C$5))))</f>
        <v>0.819615801782485</v>
      </c>
      <c r="H843" s="30" t="n">
        <f aca="false">IF($D$6=$B$6,$B$6,IF(O843&lt;($C$6-$B$6)/($D$6-$B$6),$B$6+SQRT(O843*($D$6-$B$6)*($C$6-$B$6)),$D$6-SQRT((1-O843)*($D$6-$B$6)*($D$6-$C$6))))</f>
        <v>1773222.69195154</v>
      </c>
      <c r="I843" s="30" t="n">
        <f aca="false">IF($D$7=$B$7,$B$7,IF(P843&lt;($C$7-$B$7)/($D$7-$B$7),$B$7+SQRT(P843*($D$7-$B$7)*($C$7-$B$7)),$D$7-SQRT((1-P843)*($D$7-$B$7)*($D$7-$C$7))))</f>
        <v>0.933186647920109</v>
      </c>
      <c r="J843" s="30" t="n">
        <f aca="false">IF($D$8=$B$8,$B$8,IF(Q843&lt;($C$8-$B$8)/($D$8-$B$8),$B$8+SQRT(Q843*($D$8-$B$8)*($C$8-$B$8)),$D$8-SQRT((1-Q843)*($D$8-$B$8)*($D$8-$C$8))))</f>
        <v>0.081594816152937</v>
      </c>
      <c r="K843" s="30" t="n">
        <f aca="false">F843*G843*H843*(1-I843*J843)+S843*(1-J843)</f>
        <v>1241687.84208704</v>
      </c>
      <c r="L843" s="30" t="n">
        <f aca="false">K843-F843*G843*H843*(1-I843)</f>
        <v>1151888.93998911</v>
      </c>
      <c r="M843" s="30" t="n">
        <f aca="true">RAND()</f>
        <v>0.94907946421593</v>
      </c>
      <c r="N843" s="30" t="n">
        <f aca="true">RAND()</f>
        <v>0.784612689230911</v>
      </c>
      <c r="O843" s="30" t="n">
        <f aca="true">RAND()</f>
        <v>0.965714701702861</v>
      </c>
      <c r="P843" s="30" t="n">
        <f aca="true">RAND()</f>
        <v>0.532309107091085</v>
      </c>
      <c r="Q843" s="30" t="n">
        <f aca="true">RAND()</f>
        <v>0.133097654365052</v>
      </c>
      <c r="R843" s="30" t="n">
        <f aca="true">RAND()</f>
        <v>0.832513633557994</v>
      </c>
      <c r="S843" s="32" t="n">
        <f aca="false">IF($D$9=$B$9,$B$9,IF(R843&lt;($C$9-$B$9)/($D$9-$B$9),$B$9+SQRT(R843*($D$9-$B$9)*($C$9-$B$9)),$D$9-SQRT((1-R843)*($D$9-$B$9)*($D$9-$C$9))))</f>
        <v>0</v>
      </c>
    </row>
    <row r="844" customFormat="false" ht="15" hidden="false" customHeight="false" outlineLevel="0" collapsed="false">
      <c r="A844" s="30" t="n">
        <v>824</v>
      </c>
      <c r="F844" s="31" t="n">
        <f aca="false">IF($D$4=$B$4,$B$4,IF(M844&lt;($C$4-$B$4)/($D$4-$B$4),$B$4+SQRT(M844*($D$4-$B$4)*($C$4-$B$4)),$D$4-SQRT((1-M844)*($D$4-$B$4)*($D$4-$C$4))))</f>
        <v>0.822768759223674</v>
      </c>
      <c r="G844" s="31" t="n">
        <f aca="false">IF($D$5=$B$5,$B$5,IF(N844&lt;($C$5-$B$5)/($D$5-$B$5),$B$5+SQRT(N844*($D$5-$B$5)*($C$5-$B$5)),$D$5-SQRT((1-N844)*($D$5-$B$5)*($D$5-$C$5))))</f>
        <v>0.642820143042278</v>
      </c>
      <c r="H844" s="30" t="n">
        <f aca="false">IF($D$6=$B$6,$B$6,IF(O844&lt;($C$6-$B$6)/($D$6-$B$6),$B$6+SQRT(O844*($D$6-$B$6)*($C$6-$B$6)),$D$6-SQRT((1-O844)*($D$6-$B$6)*($D$6-$C$6))))</f>
        <v>863667.264929541</v>
      </c>
      <c r="I844" s="30" t="n">
        <f aca="false">IF($D$7=$B$7,$B$7,IF(P844&lt;($C$7-$B$7)/($D$7-$B$7),$B$7+SQRT(P844*($D$7-$B$7)*($C$7-$B$7)),$D$7-SQRT((1-P844)*($D$7-$B$7)*($D$7-$C$7))))</f>
        <v>0.935318041608908</v>
      </c>
      <c r="J844" s="30" t="n">
        <f aca="false">IF($D$8=$B$8,$B$8,IF(Q844&lt;($C$8-$B$8)/($D$8-$B$8),$B$8+SQRT(Q844*($D$8-$B$8)*($C$8-$B$8)),$D$8-SQRT((1-Q844)*($D$8-$B$8)*($D$8-$C$8))))</f>
        <v>0.128567301253137</v>
      </c>
      <c r="K844" s="30" t="n">
        <f aca="false">F844*G844*H844*(1-I844*J844)+S844*(1-J844)</f>
        <v>401857.756105001</v>
      </c>
      <c r="L844" s="30" t="n">
        <f aca="false">K844-F844*G844*H844*(1-I844)</f>
        <v>372311.87880532</v>
      </c>
      <c r="M844" s="30" t="n">
        <f aca="true">RAND()</f>
        <v>0.301443364826408</v>
      </c>
      <c r="N844" s="30" t="n">
        <f aca="true">RAND()</f>
        <v>0.0305594108360189</v>
      </c>
      <c r="O844" s="30" t="n">
        <f aca="true">RAND()</f>
        <v>0.176338506108444</v>
      </c>
      <c r="P844" s="30" t="n">
        <f aca="true">RAND()</f>
        <v>0.559936017229179</v>
      </c>
      <c r="Q844" s="30" t="n">
        <f aca="true">RAND()</f>
        <v>0.659824636649332</v>
      </c>
      <c r="R844" s="30" t="n">
        <f aca="true">RAND()</f>
        <v>0.610102318096613</v>
      </c>
      <c r="S844" s="32" t="n">
        <f aca="false">IF($D$9=$B$9,$B$9,IF(R844&lt;($C$9-$B$9)/($D$9-$B$9),$B$9+SQRT(R844*($D$9-$B$9)*($C$9-$B$9)),$D$9-SQRT((1-R844)*($D$9-$B$9)*($D$9-$C$9))))</f>
        <v>0</v>
      </c>
    </row>
    <row r="845" customFormat="false" ht="15" hidden="false" customHeight="false" outlineLevel="0" collapsed="false">
      <c r="A845" s="30" t="n">
        <v>825</v>
      </c>
      <c r="F845" s="31" t="n">
        <f aca="false">IF($D$4=$B$4,$B$4,IF(M845&lt;($C$4-$B$4)/($D$4-$B$4),$B$4+SQRT(M845*($D$4-$B$4)*($C$4-$B$4)),$D$4-SQRT((1-M845)*($D$4-$B$4)*($D$4-$C$4))))</f>
        <v>0.831800511464801</v>
      </c>
      <c r="G845" s="31" t="n">
        <f aca="false">IF($D$5=$B$5,$B$5,IF(N845&lt;($C$5-$B$5)/($D$5-$B$5),$B$5+SQRT(N845*($D$5-$B$5)*($C$5-$B$5)),$D$5-SQRT((1-N845)*($D$5-$B$5)*($D$5-$C$5))))</f>
        <v>0.71938916325797</v>
      </c>
      <c r="H845" s="30" t="n">
        <f aca="false">IF($D$6=$B$6,$B$6,IF(O845&lt;($C$6-$B$6)/($D$6-$B$6),$B$6+SQRT(O845*($D$6-$B$6)*($C$6-$B$6)),$D$6-SQRT((1-O845)*($D$6-$B$6)*($D$6-$C$6))))</f>
        <v>927592.707492853</v>
      </c>
      <c r="I845" s="30" t="n">
        <f aca="false">IF($D$7=$B$7,$B$7,IF(P845&lt;($C$7-$B$7)/($D$7-$B$7),$B$7+SQRT(P845*($D$7-$B$7)*($C$7-$B$7)),$D$7-SQRT((1-P845)*($D$7-$B$7)*($D$7-$C$7))))</f>
        <v>0.936451875635676</v>
      </c>
      <c r="J845" s="30" t="n">
        <f aca="false">IF($D$8=$B$8,$B$8,IF(Q845&lt;($C$8-$B$8)/($D$8-$B$8),$B$8+SQRT(Q845*($D$8-$B$8)*($C$8-$B$8)),$D$8-SQRT((1-Q845)*($D$8-$B$8)*($D$8-$C$8))))</f>
        <v>0.172615442940272</v>
      </c>
      <c r="K845" s="30" t="n">
        <f aca="false">F845*G845*H845*(1-I845*J845)+S845*(1-J845)</f>
        <v>465337.242847296</v>
      </c>
      <c r="L845" s="30" t="n">
        <f aca="false">K845-F845*G845*H845*(1-I845)</f>
        <v>430064.182862383</v>
      </c>
      <c r="M845" s="30" t="n">
        <f aca="true">RAND()</f>
        <v>0.347427496447663</v>
      </c>
      <c r="N845" s="30" t="n">
        <f aca="true">RAND()</f>
        <v>0.237562871723969</v>
      </c>
      <c r="O845" s="30" t="n">
        <f aca="true">RAND()</f>
        <v>0.243780698001425</v>
      </c>
      <c r="P845" s="30" t="n">
        <f aca="true">RAND()</f>
        <v>0.574917446225103</v>
      </c>
      <c r="Q845" s="30" t="n">
        <f aca="true">RAND()</f>
        <v>0.950005735642835</v>
      </c>
      <c r="R845" s="30" t="n">
        <f aca="true">RAND()</f>
        <v>0.570042930547443</v>
      </c>
      <c r="S845" s="32" t="n">
        <f aca="false">IF($D$9=$B$9,$B$9,IF(R845&lt;($C$9-$B$9)/($D$9-$B$9),$B$9+SQRT(R845*($D$9-$B$9)*($C$9-$B$9)),$D$9-SQRT((1-R845)*($D$9-$B$9)*($D$9-$C$9))))</f>
        <v>0</v>
      </c>
    </row>
    <row r="846" customFormat="false" ht="15" hidden="false" customHeight="false" outlineLevel="0" collapsed="false">
      <c r="A846" s="30" t="n">
        <v>826</v>
      </c>
      <c r="F846" s="31" t="n">
        <f aca="false">IF($D$4=$B$4,$B$4,IF(M846&lt;($C$4-$B$4)/($D$4-$B$4),$B$4+SQRT(M846*($D$4-$B$4)*($C$4-$B$4)),$D$4-SQRT((1-M846)*($D$4-$B$4)*($D$4-$C$4))))</f>
        <v>0.851762647948051</v>
      </c>
      <c r="G846" s="31" t="n">
        <f aca="false">IF($D$5=$B$5,$B$5,IF(N846&lt;($C$5-$B$5)/($D$5-$B$5),$B$5+SQRT(N846*($D$5-$B$5)*($C$5-$B$5)),$D$5-SQRT((1-N846)*($D$5-$B$5)*($D$5-$C$5))))</f>
        <v>0.837765487751592</v>
      </c>
      <c r="H846" s="30" t="n">
        <f aca="false">IF($D$6=$B$6,$B$6,IF(O846&lt;($C$6-$B$6)/($D$6-$B$6),$B$6+SQRT(O846*($D$6-$B$6)*($C$6-$B$6)),$D$6-SQRT((1-O846)*($D$6-$B$6)*($D$6-$C$6))))</f>
        <v>948470.915001229</v>
      </c>
      <c r="I846" s="30" t="n">
        <f aca="false">IF($D$7=$B$7,$B$7,IF(P846&lt;($C$7-$B$7)/($D$7-$B$7),$B$7+SQRT(P846*($D$7-$B$7)*($C$7-$B$7)),$D$7-SQRT((1-P846)*($D$7-$B$7)*($D$7-$C$7))))</f>
        <v>0.935368238103909</v>
      </c>
      <c r="J846" s="30" t="n">
        <f aca="false">IF($D$8=$B$8,$B$8,IF(Q846&lt;($C$8-$B$8)/($D$8-$B$8),$B$8+SQRT(Q846*($D$8-$B$8)*($C$8-$B$8)),$D$8-SQRT((1-Q846)*($D$8-$B$8)*($D$8-$C$8))))</f>
        <v>0.149497425990961</v>
      </c>
      <c r="K846" s="30" t="n">
        <f aca="false">F846*G846*H846*(1-I846*J846)+S846*(1-J846)</f>
        <v>582165.90734451</v>
      </c>
      <c r="L846" s="30" t="n">
        <f aca="false">K846-F846*G846*H846*(1-I846)</f>
        <v>538422.655056445</v>
      </c>
      <c r="M846" s="30" t="n">
        <f aca="true">RAND()</f>
        <v>0.460638026244078</v>
      </c>
      <c r="N846" s="30" t="n">
        <f aca="true">RAND()</f>
        <v>0.870895516173425</v>
      </c>
      <c r="O846" s="30" t="n">
        <f aca="true">RAND()</f>
        <v>0.268168215469387</v>
      </c>
      <c r="P846" s="30" t="n">
        <f aca="true">RAND()</f>
        <v>0.560595082843519</v>
      </c>
      <c r="Q846" s="30" t="n">
        <f aca="true">RAND()</f>
        <v>0.82996600123077</v>
      </c>
      <c r="R846" s="30" t="n">
        <f aca="true">RAND()</f>
        <v>0.631717867081656</v>
      </c>
      <c r="S846" s="32" t="n">
        <f aca="false">IF($D$9=$B$9,$B$9,IF(R846&lt;($C$9-$B$9)/($D$9-$B$9),$B$9+SQRT(R846*($D$9-$B$9)*($C$9-$B$9)),$D$9-SQRT((1-R846)*($D$9-$B$9)*($D$9-$C$9))))</f>
        <v>0</v>
      </c>
    </row>
    <row r="847" customFormat="false" ht="15" hidden="false" customHeight="false" outlineLevel="0" collapsed="false">
      <c r="A847" s="30" t="n">
        <v>827</v>
      </c>
      <c r="F847" s="31" t="n">
        <f aca="false">IF($D$4=$B$4,$B$4,IF(M847&lt;($C$4-$B$4)/($D$4-$B$4),$B$4+SQRT(M847*($D$4-$B$4)*($C$4-$B$4)),$D$4-SQRT((1-M847)*($D$4-$B$4)*($D$4-$C$4))))</f>
        <v>0.900244148031714</v>
      </c>
      <c r="G847" s="31" t="n">
        <f aca="false">IF($D$5=$B$5,$B$5,IF(N847&lt;($C$5-$B$5)/($D$5-$B$5),$B$5+SQRT(N847*($D$5-$B$5)*($C$5-$B$5)),$D$5-SQRT((1-N847)*($D$5-$B$5)*($D$5-$C$5))))</f>
        <v>0.779155041196189</v>
      </c>
      <c r="H847" s="30" t="n">
        <f aca="false">IF($D$6=$B$6,$B$6,IF(O847&lt;($C$6-$B$6)/($D$6-$B$6),$B$6+SQRT(O847*($D$6-$B$6)*($C$6-$B$6)),$D$6-SQRT((1-O847)*($D$6-$B$6)*($D$6-$C$6))))</f>
        <v>1379539.48141812</v>
      </c>
      <c r="I847" s="30" t="n">
        <f aca="false">IF($D$7=$B$7,$B$7,IF(P847&lt;($C$7-$B$7)/($D$7-$B$7),$B$7+SQRT(P847*($D$7-$B$7)*($C$7-$B$7)),$D$7-SQRT((1-P847)*($D$7-$B$7)*($D$7-$C$7))))</f>
        <v>0.946997761978992</v>
      </c>
      <c r="J847" s="30" t="n">
        <f aca="false">IF($D$8=$B$8,$B$8,IF(Q847&lt;($C$8-$B$8)/($D$8-$B$8),$B$8+SQRT(Q847*($D$8-$B$8)*($C$8-$B$8)),$D$8-SQRT((1-Q847)*($D$8-$B$8)*($D$8-$C$8))))</f>
        <v>0.139788905590863</v>
      </c>
      <c r="K847" s="30" t="n">
        <f aca="false">F847*G847*H847*(1-I847*J847)+S847*(1-J847)</f>
        <v>839552.753731214</v>
      </c>
      <c r="L847" s="30" t="n">
        <f aca="false">K847-F847*G847*H847*(1-I847)</f>
        <v>788265.135143193</v>
      </c>
      <c r="M847" s="30" t="n">
        <f aca="true">RAND()</f>
        <v>0.801948415592804</v>
      </c>
      <c r="N847" s="30" t="n">
        <f aca="true">RAND()</f>
        <v>0.534942146433472</v>
      </c>
      <c r="O847" s="30" t="n">
        <f aca="true">RAND()</f>
        <v>0.743352496587399</v>
      </c>
      <c r="P847" s="30" t="n">
        <f aca="true">RAND()</f>
        <v>0.723735832994856</v>
      </c>
      <c r="Q847" s="30" t="n">
        <f aca="true">RAND()</f>
        <v>0.758308274003596</v>
      </c>
      <c r="R847" s="30" t="n">
        <f aca="true">RAND()</f>
        <v>0.608868334707704</v>
      </c>
      <c r="S847" s="32" t="n">
        <f aca="false">IF($D$9=$B$9,$B$9,IF(R847&lt;($C$9-$B$9)/($D$9-$B$9),$B$9+SQRT(R847*($D$9-$B$9)*($C$9-$B$9)),$D$9-SQRT((1-R847)*($D$9-$B$9)*($D$9-$C$9))))</f>
        <v>0</v>
      </c>
    </row>
    <row r="848" customFormat="false" ht="15" hidden="false" customHeight="false" outlineLevel="0" collapsed="false">
      <c r="A848" s="30" t="n">
        <v>828</v>
      </c>
      <c r="F848" s="31" t="n">
        <f aca="false">IF($D$4=$B$4,$B$4,IF(M848&lt;($C$4-$B$4)/($D$4-$B$4),$B$4+SQRT(M848*($D$4-$B$4)*($C$4-$B$4)),$D$4-SQRT((1-M848)*($D$4-$B$4)*($D$4-$C$4))))</f>
        <v>0.768236166263183</v>
      </c>
      <c r="G848" s="31" t="n">
        <f aca="false">IF($D$5=$B$5,$B$5,IF(N848&lt;($C$5-$B$5)/($D$5-$B$5),$B$5+SQRT(N848*($D$5-$B$5)*($C$5-$B$5)),$D$5-SQRT((1-N848)*($D$5-$B$5)*($D$5-$C$5))))</f>
        <v>0.768551683082575</v>
      </c>
      <c r="H848" s="30" t="n">
        <f aca="false">IF($D$6=$B$6,$B$6,IF(O848&lt;($C$6-$B$6)/($D$6-$B$6),$B$6+SQRT(O848*($D$6-$B$6)*($C$6-$B$6)),$D$6-SQRT((1-O848)*($D$6-$B$6)*($D$6-$C$6))))</f>
        <v>1213963.53928588</v>
      </c>
      <c r="I848" s="30" t="n">
        <f aca="false">IF($D$7=$B$7,$B$7,IF(P848&lt;($C$7-$B$7)/($D$7-$B$7),$B$7+SQRT(P848*($D$7-$B$7)*($C$7-$B$7)),$D$7-SQRT((1-P848)*($D$7-$B$7)*($D$7-$C$7))))</f>
        <v>0.899531657596134</v>
      </c>
      <c r="J848" s="30" t="n">
        <f aca="false">IF($D$8=$B$8,$B$8,IF(Q848&lt;($C$8-$B$8)/($D$8-$B$8),$B$8+SQRT(Q848*($D$8-$B$8)*($C$8-$B$8)),$D$8-SQRT((1-Q848)*($D$8-$B$8)*($D$8-$C$8))))</f>
        <v>0.0686612554285461</v>
      </c>
      <c r="K848" s="30" t="n">
        <f aca="false">F848*G848*H848*(1-I848*J848)+S848*(1-J848)</f>
        <v>672490.320822109</v>
      </c>
      <c r="L848" s="30" t="n">
        <f aca="false">K848-F848*G848*H848*(1-I848)</f>
        <v>600478.679984323</v>
      </c>
      <c r="M848" s="30" t="n">
        <f aca="true">RAND()</f>
        <v>0.0931234877259358</v>
      </c>
      <c r="N848" s="30" t="n">
        <f aca="true">RAND()</f>
        <v>0.473494497832812</v>
      </c>
      <c r="O848" s="30" t="n">
        <f aca="true">RAND()</f>
        <v>0.588097788285341</v>
      </c>
      <c r="P848" s="30" t="n">
        <f aca="true">RAND()</f>
        <v>0.188721931093896</v>
      </c>
      <c r="Q848" s="30" t="n">
        <f aca="true">RAND()</f>
        <v>0.0464323272225922</v>
      </c>
      <c r="R848" s="30" t="n">
        <f aca="true">RAND()</f>
        <v>0.874929498418855</v>
      </c>
      <c r="S848" s="32" t="n">
        <f aca="false">IF($D$9=$B$9,$B$9,IF(R848&lt;($C$9-$B$9)/($D$9-$B$9),$B$9+SQRT(R848*($D$9-$B$9)*($C$9-$B$9)),$D$9-SQRT((1-R848)*($D$9-$B$9)*($D$9-$C$9))))</f>
        <v>0</v>
      </c>
    </row>
    <row r="849" customFormat="false" ht="15" hidden="false" customHeight="false" outlineLevel="0" collapsed="false">
      <c r="A849" s="30" t="n">
        <v>829</v>
      </c>
      <c r="F849" s="31" t="n">
        <f aca="false">IF($D$4=$B$4,$B$4,IF(M849&lt;($C$4-$B$4)/($D$4-$B$4),$B$4+SQRT(M849*($D$4-$B$4)*($C$4-$B$4)),$D$4-SQRT((1-M849)*($D$4-$B$4)*($D$4-$C$4))))</f>
        <v>0.796937372768675</v>
      </c>
      <c r="G849" s="31" t="n">
        <f aca="false">IF($D$5=$B$5,$B$5,IF(N849&lt;($C$5-$B$5)/($D$5-$B$5),$B$5+SQRT(N849*($D$5-$B$5)*($C$5-$B$5)),$D$5-SQRT((1-N849)*($D$5-$B$5)*($D$5-$C$5))))</f>
        <v>0.783086504056515</v>
      </c>
      <c r="H849" s="30" t="n">
        <f aca="false">IF($D$6=$B$6,$B$6,IF(O849&lt;($C$6-$B$6)/($D$6-$B$6),$B$6+SQRT(O849*($D$6-$B$6)*($C$6-$B$6)),$D$6-SQRT((1-O849)*($D$6-$B$6)*($D$6-$C$6))))</f>
        <v>748638.921965079</v>
      </c>
      <c r="I849" s="30" t="n">
        <f aca="false">IF($D$7=$B$7,$B$7,IF(P849&lt;($C$7-$B$7)/($D$7-$B$7),$B$7+SQRT(P849*($D$7-$B$7)*($C$7-$B$7)),$D$7-SQRT((1-P849)*($D$7-$B$7)*($D$7-$C$7))))</f>
        <v>0.871830424367505</v>
      </c>
      <c r="J849" s="30" t="n">
        <f aca="false">IF($D$8=$B$8,$B$8,IF(Q849&lt;($C$8-$B$8)/($D$8-$B$8),$B$8+SQRT(Q849*($D$8-$B$8)*($C$8-$B$8)),$D$8-SQRT((1-Q849)*($D$8-$B$8)*($D$8-$C$8))))</f>
        <v>0.0710240438051917</v>
      </c>
      <c r="K849" s="30" t="n">
        <f aca="false">F849*G849*H849*(1-I849*J849)+S849*(1-J849)</f>
        <v>438274.078586061</v>
      </c>
      <c r="L849" s="30" t="n">
        <f aca="false">K849-F849*G849*H849*(1-I849)</f>
        <v>378392.770074321</v>
      </c>
      <c r="M849" s="30" t="n">
        <f aca="true">RAND()</f>
        <v>0.18793708478586</v>
      </c>
      <c r="N849" s="30" t="n">
        <f aca="true">RAND()</f>
        <v>0.558677799460606</v>
      </c>
      <c r="O849" s="30" t="n">
        <f aca="true">RAND()</f>
        <v>0.0824284180212752</v>
      </c>
      <c r="P849" s="30" t="n">
        <f aca="true">RAND()</f>
        <v>0.0366590329281057</v>
      </c>
      <c r="Q849" s="30" t="n">
        <f aca="true">RAND()</f>
        <v>0.0589347223896825</v>
      </c>
      <c r="R849" s="30" t="n">
        <f aca="true">RAND()</f>
        <v>0.103603878152545</v>
      </c>
      <c r="S849" s="32" t="n">
        <f aca="false">IF($D$9=$B$9,$B$9,IF(R849&lt;($C$9-$B$9)/($D$9-$B$9),$B$9+SQRT(R849*($D$9-$B$9)*($C$9-$B$9)),$D$9-SQRT((1-R849)*($D$9-$B$9)*($D$9-$C$9))))</f>
        <v>0</v>
      </c>
    </row>
    <row r="850" customFormat="false" ht="15" hidden="false" customHeight="false" outlineLevel="0" collapsed="false">
      <c r="A850" s="30" t="n">
        <v>830</v>
      </c>
      <c r="F850" s="31" t="n">
        <f aca="false">IF($D$4=$B$4,$B$4,IF(M850&lt;($C$4-$B$4)/($D$4-$B$4),$B$4+SQRT(M850*($D$4-$B$4)*($C$4-$B$4)),$D$4-SQRT((1-M850)*($D$4-$B$4)*($D$4-$C$4))))</f>
        <v>0.870721864781759</v>
      </c>
      <c r="G850" s="31" t="n">
        <f aca="false">IF($D$5=$B$5,$B$5,IF(N850&lt;($C$5-$B$5)/($D$5-$B$5),$B$5+SQRT(N850*($D$5-$B$5)*($C$5-$B$5)),$D$5-SQRT((1-N850)*($D$5-$B$5)*($D$5-$C$5))))</f>
        <v>0.834802437176051</v>
      </c>
      <c r="H850" s="30" t="n">
        <f aca="false">IF($D$6=$B$6,$B$6,IF(O850&lt;($C$6-$B$6)/($D$6-$B$6),$B$6+SQRT(O850*($D$6-$B$6)*($C$6-$B$6)),$D$6-SQRT((1-O850)*($D$6-$B$6)*($D$6-$C$6))))</f>
        <v>891446.635372602</v>
      </c>
      <c r="I850" s="30" t="n">
        <f aca="false">IF($D$7=$B$7,$B$7,IF(P850&lt;($C$7-$B$7)/($D$7-$B$7),$B$7+SQRT(P850*($D$7-$B$7)*($C$7-$B$7)),$D$7-SQRT((1-P850)*($D$7-$B$7)*($D$7-$C$7))))</f>
        <v>0.89362446874399</v>
      </c>
      <c r="J850" s="30" t="n">
        <f aca="false">IF($D$8=$B$8,$B$8,IF(Q850&lt;($C$8-$B$8)/($D$8-$B$8),$B$8+SQRT(Q850*($D$8-$B$8)*($C$8-$B$8)),$D$8-SQRT((1-Q850)*($D$8-$B$8)*($D$8-$C$8))))</f>
        <v>0.126518558927746</v>
      </c>
      <c r="K850" s="30" t="n">
        <f aca="false">F850*G850*H850*(1-I850*J850)+S850*(1-J850)</f>
        <v>574715.236460798</v>
      </c>
      <c r="L850" s="30" t="n">
        <f aca="false">K850-F850*G850*H850*(1-I850)</f>
        <v>505786.510600769</v>
      </c>
      <c r="M850" s="30" t="n">
        <f aca="true">RAND()</f>
        <v>0.582919102291226</v>
      </c>
      <c r="N850" s="30" t="n">
        <f aca="true">RAND()</f>
        <v>0.858309260060575</v>
      </c>
      <c r="O850" s="30" t="n">
        <f aca="true">RAND()</f>
        <v>0.204307291126041</v>
      </c>
      <c r="P850" s="30" t="n">
        <f aca="true">RAND()</f>
        <v>0.146391867168876</v>
      </c>
      <c r="Q850" s="30" t="n">
        <f aca="true">RAND()</f>
        <v>0.640031854529659</v>
      </c>
      <c r="R850" s="30" t="n">
        <f aca="true">RAND()</f>
        <v>0.486750029280488</v>
      </c>
      <c r="S850" s="32" t="n">
        <f aca="false">IF($D$9=$B$9,$B$9,IF(R850&lt;($C$9-$B$9)/($D$9-$B$9),$B$9+SQRT(R850*($D$9-$B$9)*($C$9-$B$9)),$D$9-SQRT((1-R850)*($D$9-$B$9)*($D$9-$C$9))))</f>
        <v>0</v>
      </c>
    </row>
    <row r="851" customFormat="false" ht="15" hidden="false" customHeight="false" outlineLevel="0" collapsed="false">
      <c r="A851" s="30" t="n">
        <v>831</v>
      </c>
      <c r="F851" s="31" t="n">
        <f aca="false">IF($D$4=$B$4,$B$4,IF(M851&lt;($C$4-$B$4)/($D$4-$B$4),$B$4+SQRT(M851*($D$4-$B$4)*($C$4-$B$4)),$D$4-SQRT((1-M851)*($D$4-$B$4)*($D$4-$C$4))))</f>
        <v>0.824734217796674</v>
      </c>
      <c r="G851" s="31" t="n">
        <f aca="false">IF($D$5=$B$5,$B$5,IF(N851&lt;($C$5-$B$5)/($D$5-$B$5),$B$5+SQRT(N851*($D$5-$B$5)*($C$5-$B$5)),$D$5-SQRT((1-N851)*($D$5-$B$5)*($D$5-$C$5))))</f>
        <v>0.835547004430269</v>
      </c>
      <c r="H851" s="30" t="n">
        <f aca="false">IF($D$6=$B$6,$B$6,IF(O851&lt;($C$6-$B$6)/($D$6-$B$6),$B$6+SQRT(O851*($D$6-$B$6)*($C$6-$B$6)),$D$6-SQRT((1-O851)*($D$6-$B$6)*($D$6-$C$6))))</f>
        <v>1331351.08485263</v>
      </c>
      <c r="I851" s="30" t="n">
        <f aca="false">IF($D$7=$B$7,$B$7,IF(P851&lt;($C$7-$B$7)/($D$7-$B$7),$B$7+SQRT(P851*($D$7-$B$7)*($C$7-$B$7)),$D$7-SQRT((1-P851)*($D$7-$B$7)*($D$7-$C$7))))</f>
        <v>0.959015498171334</v>
      </c>
      <c r="J851" s="30" t="n">
        <f aca="false">IF($D$8=$B$8,$B$8,IF(Q851&lt;($C$8-$B$8)/($D$8-$B$8),$B$8+SQRT(Q851*($D$8-$B$8)*($C$8-$B$8)),$D$8-SQRT((1-Q851)*($D$8-$B$8)*($D$8-$C$8))))</f>
        <v>0.115150044055576</v>
      </c>
      <c r="K851" s="30" t="n">
        <f aca="false">F851*G851*H851*(1-I851*J851)+S851*(1-J851)</f>
        <v>816126.151635706</v>
      </c>
      <c r="L851" s="30" t="n">
        <f aca="false">K851-F851*G851*H851*(1-I851)</f>
        <v>778525.345398105</v>
      </c>
      <c r="M851" s="30" t="n">
        <f aca="true">RAND()</f>
        <v>0.311172501786964</v>
      </c>
      <c r="N851" s="30" t="n">
        <f aca="true">RAND()</f>
        <v>0.86152704540294</v>
      </c>
      <c r="O851" s="30" t="n">
        <f aca="true">RAND()</f>
        <v>0.701939085514831</v>
      </c>
      <c r="P851" s="30" t="n">
        <f aca="true">RAND()</f>
        <v>0.887089918718645</v>
      </c>
      <c r="Q851" s="30" t="n">
        <f aca="true">RAND()</f>
        <v>0.520032331748621</v>
      </c>
      <c r="R851" s="30" t="n">
        <f aca="true">RAND()</f>
        <v>0.571859515949355</v>
      </c>
      <c r="S851" s="32" t="n">
        <f aca="false">IF($D$9=$B$9,$B$9,IF(R851&lt;($C$9-$B$9)/($D$9-$B$9),$B$9+SQRT(R851*($D$9-$B$9)*($C$9-$B$9)),$D$9-SQRT((1-R851)*($D$9-$B$9)*($D$9-$C$9))))</f>
        <v>0</v>
      </c>
    </row>
    <row r="852" customFormat="false" ht="15" hidden="false" customHeight="false" outlineLevel="0" collapsed="false">
      <c r="A852" s="30" t="n">
        <v>832</v>
      </c>
      <c r="F852" s="31" t="n">
        <f aca="false">IF($D$4=$B$4,$B$4,IF(M852&lt;($C$4-$B$4)/($D$4-$B$4),$B$4+SQRT(M852*($D$4-$B$4)*($C$4-$B$4)),$D$4-SQRT((1-M852)*($D$4-$B$4)*($D$4-$C$4))))</f>
        <v>0.729064427511106</v>
      </c>
      <c r="G852" s="31" t="n">
        <f aca="false">IF($D$5=$B$5,$B$5,IF(N852&lt;($C$5-$B$5)/($D$5-$B$5),$B$5+SQRT(N852*($D$5-$B$5)*($C$5-$B$5)),$D$5-SQRT((1-N852)*($D$5-$B$5)*($D$5-$C$5))))</f>
        <v>0.764778981582243</v>
      </c>
      <c r="H852" s="30" t="n">
        <f aca="false">IF($D$6=$B$6,$B$6,IF(O852&lt;($C$6-$B$6)/($D$6-$B$6),$B$6+SQRT(O852*($D$6-$B$6)*($C$6-$B$6)),$D$6-SQRT((1-O852)*($D$6-$B$6)*($D$6-$C$6))))</f>
        <v>1083523.48295227</v>
      </c>
      <c r="I852" s="30" t="n">
        <f aca="false">IF($D$7=$B$7,$B$7,IF(P852&lt;($C$7-$B$7)/($D$7-$B$7),$B$7+SQRT(P852*($D$7-$B$7)*($C$7-$B$7)),$D$7-SQRT((1-P852)*($D$7-$B$7)*($D$7-$C$7))))</f>
        <v>0.88127200721968</v>
      </c>
      <c r="J852" s="30" t="n">
        <f aca="false">IF($D$8=$B$8,$B$8,IF(Q852&lt;($C$8-$B$8)/($D$8-$B$8),$B$8+SQRT(Q852*($D$8-$B$8)*($C$8-$B$8)),$D$8-SQRT((1-Q852)*($D$8-$B$8)*($D$8-$C$8))))</f>
        <v>0.0908499200301787</v>
      </c>
      <c r="K852" s="30" t="n">
        <f aca="false">F852*G852*H852*(1-I852*J852)+S852*(1-J852)</f>
        <v>555773.755836706</v>
      </c>
      <c r="L852" s="30" t="n">
        <f aca="false">K852-F852*G852*H852*(1-I852)</f>
        <v>484044.998632026</v>
      </c>
      <c r="M852" s="30" t="n">
        <f aca="true">RAND()</f>
        <v>0.016894818930967</v>
      </c>
      <c r="N852" s="30" t="n">
        <f aca="true">RAND()</f>
        <v>0.452535212854687</v>
      </c>
      <c r="O852" s="30" t="n">
        <f aca="true">RAND()</f>
        <v>0.440047195800035</v>
      </c>
      <c r="P852" s="30" t="n">
        <f aca="true">RAND()</f>
        <v>0.0752260335036692</v>
      </c>
      <c r="Q852" s="30" t="n">
        <f aca="true">RAND()</f>
        <v>0.222495462196266</v>
      </c>
      <c r="R852" s="30" t="n">
        <f aca="true">RAND()</f>
        <v>0.766576465618221</v>
      </c>
      <c r="S852" s="32" t="n">
        <f aca="false">IF($D$9=$B$9,$B$9,IF(R852&lt;($C$9-$B$9)/($D$9-$B$9),$B$9+SQRT(R852*($D$9-$B$9)*($C$9-$B$9)),$D$9-SQRT((1-R852)*($D$9-$B$9)*($D$9-$C$9))))</f>
        <v>0</v>
      </c>
    </row>
    <row r="853" customFormat="false" ht="15" hidden="false" customHeight="false" outlineLevel="0" collapsed="false">
      <c r="A853" s="30" t="n">
        <v>833</v>
      </c>
      <c r="F853" s="31" t="n">
        <f aca="false">IF($D$4=$B$4,$B$4,IF(M853&lt;($C$4-$B$4)/($D$4-$B$4),$B$4+SQRT(M853*($D$4-$B$4)*($C$4-$B$4)),$D$4-SQRT((1-M853)*($D$4-$B$4)*($D$4-$C$4))))</f>
        <v>0.872458696098966</v>
      </c>
      <c r="G853" s="31" t="n">
        <f aca="false">IF($D$5=$B$5,$B$5,IF(N853&lt;($C$5-$B$5)/($D$5-$B$5),$B$5+SQRT(N853*($D$5-$B$5)*($C$5-$B$5)),$D$5-SQRT((1-N853)*($D$5-$B$5)*($D$5-$C$5))))</f>
        <v>0.765945533437442</v>
      </c>
      <c r="H853" s="30" t="n">
        <f aca="false">IF($D$6=$B$6,$B$6,IF(O853&lt;($C$6-$B$6)/($D$6-$B$6),$B$6+SQRT(O853*($D$6-$B$6)*($C$6-$B$6)),$D$6-SQRT((1-O853)*($D$6-$B$6)*($D$6-$C$6))))</f>
        <v>1236384.46117521</v>
      </c>
      <c r="I853" s="30" t="n">
        <f aca="false">IF($D$7=$B$7,$B$7,IF(P853&lt;($C$7-$B$7)/($D$7-$B$7),$B$7+SQRT(P853*($D$7-$B$7)*($C$7-$B$7)),$D$7-SQRT((1-P853)*($D$7-$B$7)*($D$7-$C$7))))</f>
        <v>0.932459669287185</v>
      </c>
      <c r="J853" s="30" t="n">
        <f aca="false">IF($D$8=$B$8,$B$8,IF(Q853&lt;($C$8-$B$8)/($D$8-$B$8),$B$8+SQRT(Q853*($D$8-$B$8)*($C$8-$B$8)),$D$8-SQRT((1-Q853)*($D$8-$B$8)*($D$8-$C$8))))</f>
        <v>0.121274781208986</v>
      </c>
      <c r="K853" s="30" t="n">
        <f aca="false">F853*G853*H853*(1-I853*J853)+S853*(1-J853)</f>
        <v>732788.877396159</v>
      </c>
      <c r="L853" s="30" t="n">
        <f aca="false">K853-F853*G853*H853*(1-I853)</f>
        <v>676985.628468137</v>
      </c>
      <c r="M853" s="30" t="n">
        <f aca="true">RAND()</f>
        <v>0.594840037203109</v>
      </c>
      <c r="N853" s="30" t="n">
        <f aca="true">RAND()</f>
        <v>0.45896533446395</v>
      </c>
      <c r="O853" s="30" t="n">
        <f aca="true">RAND()</f>
        <v>0.61126087257688</v>
      </c>
      <c r="P853" s="30" t="n">
        <f aca="true">RAND()</f>
        <v>0.523045927611683</v>
      </c>
      <c r="Q853" s="30" t="n">
        <f aca="true">RAND()</f>
        <v>0.5868226617538</v>
      </c>
      <c r="R853" s="30" t="n">
        <f aca="true">RAND()</f>
        <v>0.286589712987635</v>
      </c>
      <c r="S853" s="32" t="n">
        <f aca="false">IF($D$9=$B$9,$B$9,IF(R853&lt;($C$9-$B$9)/($D$9-$B$9),$B$9+SQRT(R853*($D$9-$B$9)*($C$9-$B$9)),$D$9-SQRT((1-R853)*($D$9-$B$9)*($D$9-$C$9))))</f>
        <v>0</v>
      </c>
    </row>
    <row r="854" customFormat="false" ht="15" hidden="false" customHeight="false" outlineLevel="0" collapsed="false">
      <c r="A854" s="30" t="n">
        <v>834</v>
      </c>
      <c r="F854" s="31" t="n">
        <f aca="false">IF($D$4=$B$4,$B$4,IF(M854&lt;($C$4-$B$4)/($D$4-$B$4),$B$4+SQRT(M854*($D$4-$B$4)*($C$4-$B$4)),$D$4-SQRT((1-M854)*($D$4-$B$4)*($D$4-$C$4))))</f>
        <v>0.855274831792009</v>
      </c>
      <c r="G854" s="31" t="n">
        <f aca="false">IF($D$5=$B$5,$B$5,IF(N854&lt;($C$5-$B$5)/($D$5-$B$5),$B$5+SQRT(N854*($D$5-$B$5)*($C$5-$B$5)),$D$5-SQRT((1-N854)*($D$5-$B$5)*($D$5-$C$5))))</f>
        <v>0.772302461275916</v>
      </c>
      <c r="H854" s="30" t="n">
        <f aca="false">IF($D$6=$B$6,$B$6,IF(O854&lt;($C$6-$B$6)/($D$6-$B$6),$B$6+SQRT(O854*($D$6-$B$6)*($C$6-$B$6)),$D$6-SQRT((1-O854)*($D$6-$B$6)*($D$6-$C$6))))</f>
        <v>1052710.5576336</v>
      </c>
      <c r="I854" s="30" t="n">
        <f aca="false">IF($D$7=$B$7,$B$7,IF(P854&lt;($C$7-$B$7)/($D$7-$B$7),$B$7+SQRT(P854*($D$7-$B$7)*($C$7-$B$7)),$D$7-SQRT((1-P854)*($D$7-$B$7)*($D$7-$C$7))))</f>
        <v>0.898291143735657</v>
      </c>
      <c r="J854" s="30" t="n">
        <f aca="false">IF($D$8=$B$8,$B$8,IF(Q854&lt;($C$8-$B$8)/($D$8-$B$8),$B$8+SQRT(Q854*($D$8-$B$8)*($C$8-$B$8)),$D$8-SQRT((1-Q854)*($D$8-$B$8)*($D$8-$C$8))))</f>
        <v>0.13895150774926</v>
      </c>
      <c r="K854" s="30" t="n">
        <f aca="false">F854*G854*H854*(1-I854*J854)+S854*(1-J854)</f>
        <v>608555.252919124</v>
      </c>
      <c r="L854" s="30" t="n">
        <f aca="false">K854-F854*G854*H854*(1-I854)</f>
        <v>537832.222712198</v>
      </c>
      <c r="M854" s="30" t="n">
        <f aca="true">RAND()</f>
        <v>0.48220546776073</v>
      </c>
      <c r="N854" s="30" t="n">
        <f aca="true">RAND()</f>
        <v>0.494802302695644</v>
      </c>
      <c r="O854" s="30" t="n">
        <f aca="true">RAND()</f>
        <v>0.401761808254108</v>
      </c>
      <c r="P854" s="30" t="n">
        <f aca="true">RAND()</f>
        <v>0.179387274099838</v>
      </c>
      <c r="Q854" s="30" t="n">
        <f aca="true">RAND()</f>
        <v>0.751538772927423</v>
      </c>
      <c r="R854" s="30" t="n">
        <f aca="true">RAND()</f>
        <v>0.105153217694723</v>
      </c>
      <c r="S854" s="32" t="n">
        <f aca="false">IF($D$9=$B$9,$B$9,IF(R854&lt;($C$9-$B$9)/($D$9-$B$9),$B$9+SQRT(R854*($D$9-$B$9)*($C$9-$B$9)),$D$9-SQRT((1-R854)*($D$9-$B$9)*($D$9-$C$9))))</f>
        <v>0</v>
      </c>
    </row>
    <row r="855" customFormat="false" ht="15" hidden="false" customHeight="false" outlineLevel="0" collapsed="false">
      <c r="A855" s="30" t="n">
        <v>835</v>
      </c>
      <c r="F855" s="31" t="n">
        <f aca="false">IF($D$4=$B$4,$B$4,IF(M855&lt;($C$4-$B$4)/($D$4-$B$4),$B$4+SQRT(M855*($D$4-$B$4)*($C$4-$B$4)),$D$4-SQRT((1-M855)*($D$4-$B$4)*($D$4-$C$4))))</f>
        <v>0.929181418416445</v>
      </c>
      <c r="G855" s="31" t="n">
        <f aca="false">IF($D$5=$B$5,$B$5,IF(N855&lt;($C$5-$B$5)/($D$5-$B$5),$B$5+SQRT(N855*($D$5-$B$5)*($C$5-$B$5)),$D$5-SQRT((1-N855)*($D$5-$B$5)*($D$5-$C$5))))</f>
        <v>0.699115456049265</v>
      </c>
      <c r="H855" s="30" t="n">
        <f aca="false">IF($D$6=$B$6,$B$6,IF(O855&lt;($C$6-$B$6)/($D$6-$B$6),$B$6+SQRT(O855*($D$6-$B$6)*($C$6-$B$6)),$D$6-SQRT((1-O855)*($D$6-$B$6)*($D$6-$C$6))))</f>
        <v>907462.474979091</v>
      </c>
      <c r="I855" s="30" t="n">
        <f aca="false">IF($D$7=$B$7,$B$7,IF(P855&lt;($C$7-$B$7)/($D$7-$B$7),$B$7+SQRT(P855*($D$7-$B$7)*($C$7-$B$7)),$D$7-SQRT((1-P855)*($D$7-$B$7)*($D$7-$C$7))))</f>
        <v>0.950425237686665</v>
      </c>
      <c r="J855" s="30" t="n">
        <f aca="false">IF($D$8=$B$8,$B$8,IF(Q855&lt;($C$8-$B$8)/($D$8-$B$8),$B$8+SQRT(Q855*($D$8-$B$8)*($C$8-$B$8)),$D$8-SQRT((1-Q855)*($D$8-$B$8)*($D$8-$C$8))))</f>
        <v>0.14978650418986</v>
      </c>
      <c r="K855" s="30" t="n">
        <f aca="false">F855*G855*H855*(1-I855*J855)+S855*(1-J855)</f>
        <v>505571.612776663</v>
      </c>
      <c r="L855" s="30" t="n">
        <f aca="false">K855-F855*G855*H855*(1-I855)</f>
        <v>476347.674908769</v>
      </c>
      <c r="M855" s="30" t="n">
        <f aca="true">RAND()</f>
        <v>0.965326932867908</v>
      </c>
      <c r="N855" s="30" t="n">
        <f aca="true">RAND()</f>
        <v>0.163731227130895</v>
      </c>
      <c r="O855" s="30" t="n">
        <f aca="true">RAND()</f>
        <v>0.221367558021448</v>
      </c>
      <c r="P855" s="30" t="n">
        <f aca="true">RAND()</f>
        <v>0.775726521566594</v>
      </c>
      <c r="Q855" s="30" t="n">
        <f aca="true">RAND()</f>
        <v>0.831906989235003</v>
      </c>
      <c r="R855" s="30" t="n">
        <f aca="true">RAND()</f>
        <v>0.64441426241981</v>
      </c>
      <c r="S855" s="32" t="n">
        <f aca="false">IF($D$9=$B$9,$B$9,IF(R855&lt;($C$9-$B$9)/($D$9-$B$9),$B$9+SQRT(R855*($D$9-$B$9)*($C$9-$B$9)),$D$9-SQRT((1-R855)*($D$9-$B$9)*($D$9-$C$9))))</f>
        <v>0</v>
      </c>
    </row>
    <row r="856" customFormat="false" ht="15" hidden="false" customHeight="false" outlineLevel="0" collapsed="false">
      <c r="A856" s="30" t="n">
        <v>836</v>
      </c>
      <c r="F856" s="31" t="n">
        <f aca="false">IF($D$4=$B$4,$B$4,IF(M856&lt;($C$4-$B$4)/($D$4-$B$4),$B$4+SQRT(M856*($D$4-$B$4)*($C$4-$B$4)),$D$4-SQRT((1-M856)*($D$4-$B$4)*($D$4-$C$4))))</f>
        <v>0.892398313171892</v>
      </c>
      <c r="G856" s="31" t="n">
        <f aca="false">IF($D$5=$B$5,$B$5,IF(N856&lt;($C$5-$B$5)/($D$5-$B$5),$B$5+SQRT(N856*($D$5-$B$5)*($C$5-$B$5)),$D$5-SQRT((1-N856)*($D$5-$B$5)*($D$5-$C$5))))</f>
        <v>0.887890549161804</v>
      </c>
      <c r="H856" s="30" t="n">
        <f aca="false">IF($D$6=$B$6,$B$6,IF(O856&lt;($C$6-$B$6)/($D$6-$B$6),$B$6+SQRT(O856*($D$6-$B$6)*($C$6-$B$6)),$D$6-SQRT((1-O856)*($D$6-$B$6)*($D$6-$C$6))))</f>
        <v>747902.039094853</v>
      </c>
      <c r="I856" s="30" t="n">
        <f aca="false">IF($D$7=$B$7,$B$7,IF(P856&lt;($C$7-$B$7)/($D$7-$B$7),$B$7+SQRT(P856*($D$7-$B$7)*($C$7-$B$7)),$D$7-SQRT((1-P856)*($D$7-$B$7)*($D$7-$C$7))))</f>
        <v>0.90962563366409</v>
      </c>
      <c r="J856" s="30" t="n">
        <f aca="false">IF($D$8=$B$8,$B$8,IF(Q856&lt;($C$8-$B$8)/($D$8-$B$8),$B$8+SQRT(Q856*($D$8-$B$8)*($C$8-$B$8)),$D$8-SQRT((1-Q856)*($D$8-$B$8)*($D$8-$C$8))))</f>
        <v>0.148180107262741</v>
      </c>
      <c r="K856" s="30" t="n">
        <f aca="false">F856*G856*H856*(1-I856*J856)+S856*(1-J856)</f>
        <v>512725.848816051</v>
      </c>
      <c r="L856" s="30" t="n">
        <f aca="false">K856-F856*G856*H856*(1-I856)</f>
        <v>459169.845898063</v>
      </c>
      <c r="M856" s="30" t="n">
        <f aca="true">RAND()</f>
        <v>0.740342218227785</v>
      </c>
      <c r="N856" s="30" t="n">
        <f aca="true">RAND()</f>
        <v>0.995112040013244</v>
      </c>
      <c r="O856" s="30" t="n">
        <f aca="true">RAND()</f>
        <v>0.0819405613165148</v>
      </c>
      <c r="P856" s="30" t="n">
        <f aca="true">RAND()</f>
        <v>0.273478168449559</v>
      </c>
      <c r="Q856" s="30" t="n">
        <f aca="true">RAND()</f>
        <v>0.8209799144466</v>
      </c>
      <c r="R856" s="30" t="n">
        <f aca="true">RAND()</f>
        <v>0.824467271371364</v>
      </c>
      <c r="S856" s="32" t="n">
        <f aca="false">IF($D$9=$B$9,$B$9,IF(R856&lt;($C$9-$B$9)/($D$9-$B$9),$B$9+SQRT(R856*($D$9-$B$9)*($C$9-$B$9)),$D$9-SQRT((1-R856)*($D$9-$B$9)*($D$9-$C$9))))</f>
        <v>0</v>
      </c>
    </row>
    <row r="857" customFormat="false" ht="15" hidden="false" customHeight="false" outlineLevel="0" collapsed="false">
      <c r="A857" s="30" t="n">
        <v>837</v>
      </c>
      <c r="F857" s="31" t="n">
        <f aca="false">IF($D$4=$B$4,$B$4,IF(M857&lt;($C$4-$B$4)/($D$4-$B$4),$B$4+SQRT(M857*($D$4-$B$4)*($C$4-$B$4)),$D$4-SQRT((1-M857)*($D$4-$B$4)*($D$4-$C$4))))</f>
        <v>0.865699779439254</v>
      </c>
      <c r="G857" s="31" t="n">
        <f aca="false">IF($D$5=$B$5,$B$5,IF(N857&lt;($C$5-$B$5)/($D$5-$B$5),$B$5+SQRT(N857*($D$5-$B$5)*($C$5-$B$5)),$D$5-SQRT((1-N857)*($D$5-$B$5)*($D$5-$C$5))))</f>
        <v>0.688330158178653</v>
      </c>
      <c r="H857" s="30" t="n">
        <f aca="false">IF($D$6=$B$6,$B$6,IF(O857&lt;($C$6-$B$6)/($D$6-$B$6),$B$6+SQRT(O857*($D$6-$B$6)*($C$6-$B$6)),$D$6-SQRT((1-O857)*($D$6-$B$6)*($D$6-$C$6))))</f>
        <v>973421.699452166</v>
      </c>
      <c r="I857" s="30" t="n">
        <f aca="false">IF($D$7=$B$7,$B$7,IF(P857&lt;($C$7-$B$7)/($D$7-$B$7),$B$7+SQRT(P857*($D$7-$B$7)*($C$7-$B$7)),$D$7-SQRT((1-P857)*($D$7-$B$7)*($D$7-$C$7))))</f>
        <v>0.902352037904159</v>
      </c>
      <c r="J857" s="30" t="n">
        <f aca="false">IF($D$8=$B$8,$B$8,IF(Q857&lt;($C$8-$B$8)/($D$8-$B$8),$B$8+SQRT(Q857*($D$8-$B$8)*($C$8-$B$8)),$D$8-SQRT((1-Q857)*($D$8-$B$8)*($D$8-$C$8))))</f>
        <v>0.130724738556661</v>
      </c>
      <c r="K857" s="30" t="n">
        <f aca="false">F857*G857*H857*(1-I857*J857)+S857*(1-J857)</f>
        <v>511627.099161039</v>
      </c>
      <c r="L857" s="30" t="n">
        <f aca="false">K857-F857*G857*H857*(1-I857)</f>
        <v>454986.438268877</v>
      </c>
      <c r="M857" s="30" t="n">
        <f aca="true">RAND()</f>
        <v>0.549128338124345</v>
      </c>
      <c r="N857" s="30" t="n">
        <f aca="true">RAND()</f>
        <v>0.130036947397764</v>
      </c>
      <c r="O857" s="30" t="n">
        <f aca="true">RAND()</f>
        <v>0.298837474016236</v>
      </c>
      <c r="P857" s="30" t="n">
        <f aca="true">RAND()</f>
        <v>0.210825836362958</v>
      </c>
      <c r="Q857" s="30" t="n">
        <f aca="true">RAND()</f>
        <v>0.680062543463798</v>
      </c>
      <c r="R857" s="30" t="n">
        <f aca="true">RAND()</f>
        <v>0.969990540319606</v>
      </c>
      <c r="S857" s="32" t="n">
        <f aca="false">IF($D$9=$B$9,$B$9,IF(R857&lt;($C$9-$B$9)/($D$9-$B$9),$B$9+SQRT(R857*($D$9-$B$9)*($C$9-$B$9)),$D$9-SQRT((1-R857)*($D$9-$B$9)*($D$9-$C$9))))</f>
        <v>0</v>
      </c>
    </row>
    <row r="858" customFormat="false" ht="15" hidden="false" customHeight="false" outlineLevel="0" collapsed="false">
      <c r="A858" s="30" t="n">
        <v>838</v>
      </c>
      <c r="F858" s="31" t="n">
        <f aca="false">IF($D$4=$B$4,$B$4,IF(M858&lt;($C$4-$B$4)/($D$4-$B$4),$B$4+SQRT(M858*($D$4-$B$4)*($C$4-$B$4)),$D$4-SQRT((1-M858)*($D$4-$B$4)*($D$4-$C$4))))</f>
        <v>0.927271103303421</v>
      </c>
      <c r="G858" s="31" t="n">
        <f aca="false">IF($D$5=$B$5,$B$5,IF(N858&lt;($C$5-$B$5)/($D$5-$B$5),$B$5+SQRT(N858*($D$5-$B$5)*($C$5-$B$5)),$D$5-SQRT((1-N858)*($D$5-$B$5)*($D$5-$C$5))))</f>
        <v>0.74786757281261</v>
      </c>
      <c r="H858" s="30" t="n">
        <f aca="false">IF($D$6=$B$6,$B$6,IF(O858&lt;($C$6-$B$6)/($D$6-$B$6),$B$6+SQRT(O858*($D$6-$B$6)*($C$6-$B$6)),$D$6-SQRT((1-O858)*($D$6-$B$6)*($D$6-$C$6))))</f>
        <v>964942.148535775</v>
      </c>
      <c r="I858" s="30" t="n">
        <f aca="false">IF($D$7=$B$7,$B$7,IF(P858&lt;($C$7-$B$7)/($D$7-$B$7),$B$7+SQRT(P858*($D$7-$B$7)*($C$7-$B$7)),$D$7-SQRT((1-P858)*($D$7-$B$7)*($D$7-$C$7))))</f>
        <v>0.926850309391664</v>
      </c>
      <c r="J858" s="30" t="n">
        <f aca="false">IF($D$8=$B$8,$B$8,IF(Q858&lt;($C$8-$B$8)/($D$8-$B$8),$B$8+SQRT(Q858*($D$8-$B$8)*($C$8-$B$8)),$D$8-SQRT((1-Q858)*($D$8-$B$8)*($D$8-$C$8))))</f>
        <v>0.127438773342468</v>
      </c>
      <c r="K858" s="30" t="n">
        <f aca="false">F858*G858*H858*(1-I858*J858)+S858*(1-J858)</f>
        <v>590124.765176258</v>
      </c>
      <c r="L858" s="30" t="n">
        <f aca="false">K858-F858*G858*H858*(1-I858)</f>
        <v>541175.610165373</v>
      </c>
      <c r="M858" s="30" t="n">
        <f aca="true">RAND()</f>
        <v>0.958671780396501</v>
      </c>
      <c r="N858" s="30" t="n">
        <f aca="true">RAND()</f>
        <v>0.364413651491541</v>
      </c>
      <c r="O858" s="30" t="n">
        <f aca="true">RAND()</f>
        <v>0.28822826864675</v>
      </c>
      <c r="P858" s="30" t="n">
        <f aca="true">RAND()</f>
        <v>0.454305388738037</v>
      </c>
      <c r="Q858" s="30" t="n">
        <f aca="true">RAND()</f>
        <v>0.648991225730285</v>
      </c>
      <c r="R858" s="30" t="n">
        <f aca="true">RAND()</f>
        <v>0.0974359255373705</v>
      </c>
      <c r="S858" s="32" t="n">
        <f aca="false">IF($D$9=$B$9,$B$9,IF(R858&lt;($C$9-$B$9)/($D$9-$B$9),$B$9+SQRT(R858*($D$9-$B$9)*($C$9-$B$9)),$D$9-SQRT((1-R858)*($D$9-$B$9)*($D$9-$C$9))))</f>
        <v>0</v>
      </c>
    </row>
    <row r="859" customFormat="false" ht="15" hidden="false" customHeight="false" outlineLevel="0" collapsed="false">
      <c r="A859" s="30" t="n">
        <v>839</v>
      </c>
      <c r="F859" s="31" t="n">
        <f aca="false">IF($D$4=$B$4,$B$4,IF(M859&lt;($C$4-$B$4)/($D$4-$B$4),$B$4+SQRT(M859*($D$4-$B$4)*($C$4-$B$4)),$D$4-SQRT((1-M859)*($D$4-$B$4)*($D$4-$C$4))))</f>
        <v>0.834638997919824</v>
      </c>
      <c r="G859" s="31" t="n">
        <f aca="false">IF($D$5=$B$5,$B$5,IF(N859&lt;($C$5-$B$5)/($D$5-$B$5),$B$5+SQRT(N859*($D$5-$B$5)*($C$5-$B$5)),$D$5-SQRT((1-N859)*($D$5-$B$5)*($D$5-$C$5))))</f>
        <v>0.743201246619961</v>
      </c>
      <c r="H859" s="30" t="n">
        <f aca="false">IF($D$6=$B$6,$B$6,IF(O859&lt;($C$6-$B$6)/($D$6-$B$6),$B$6+SQRT(O859*($D$6-$B$6)*($C$6-$B$6)),$D$6-SQRT((1-O859)*($D$6-$B$6)*($D$6-$C$6))))</f>
        <v>1117275.74158444</v>
      </c>
      <c r="I859" s="30" t="n">
        <f aca="false">IF($D$7=$B$7,$B$7,IF(P859&lt;($C$7-$B$7)/($D$7-$B$7),$B$7+SQRT(P859*($D$7-$B$7)*($C$7-$B$7)),$D$7-SQRT((1-P859)*($D$7-$B$7)*($D$7-$C$7))))</f>
        <v>0.938740860578356</v>
      </c>
      <c r="J859" s="30" t="n">
        <f aca="false">IF($D$8=$B$8,$B$8,IF(Q859&lt;($C$8-$B$8)/($D$8-$B$8),$B$8+SQRT(Q859*($D$8-$B$8)*($C$8-$B$8)),$D$8-SQRT((1-Q859)*($D$8-$B$8)*($D$8-$C$8))))</f>
        <v>0.0671962316742093</v>
      </c>
      <c r="K859" s="30" t="n">
        <f aca="false">F859*G859*H859*(1-I859*J859)+S859*(1-J859)</f>
        <v>649333.862665984</v>
      </c>
      <c r="L859" s="30" t="n">
        <f aca="false">K859-F859*G859*H859*(1-I859)</f>
        <v>606878.127719761</v>
      </c>
      <c r="M859" s="30" t="n">
        <f aca="true">RAND()</f>
        <v>0.362553195217085</v>
      </c>
      <c r="N859" s="30" t="n">
        <f aca="true">RAND()</f>
        <v>0.341776617225183</v>
      </c>
      <c r="O859" s="30" t="n">
        <f aca="true">RAND()</f>
        <v>0.480531922403128</v>
      </c>
      <c r="P859" s="30" t="n">
        <f aca="true">RAND()</f>
        <v>0.605764641245174</v>
      </c>
      <c r="Q859" s="30" t="n">
        <f aca="true">RAND()</f>
        <v>0.0394280511724107</v>
      </c>
      <c r="R859" s="30" t="n">
        <f aca="true">RAND()</f>
        <v>0.294090427115261</v>
      </c>
      <c r="S859" s="32" t="n">
        <f aca="false">IF($D$9=$B$9,$B$9,IF(R859&lt;($C$9-$B$9)/($D$9-$B$9),$B$9+SQRT(R859*($D$9-$B$9)*($C$9-$B$9)),$D$9-SQRT((1-R859)*($D$9-$B$9)*($D$9-$C$9))))</f>
        <v>0</v>
      </c>
    </row>
    <row r="860" customFormat="false" ht="15" hidden="false" customHeight="false" outlineLevel="0" collapsed="false">
      <c r="A860" s="30" t="n">
        <v>840</v>
      </c>
      <c r="F860" s="31" t="n">
        <f aca="false">IF($D$4=$B$4,$B$4,IF(M860&lt;($C$4-$B$4)/($D$4-$B$4),$B$4+SQRT(M860*($D$4-$B$4)*($C$4-$B$4)),$D$4-SQRT((1-M860)*($D$4-$B$4)*($D$4-$C$4))))</f>
        <v>0.807550839226324</v>
      </c>
      <c r="G860" s="31" t="n">
        <f aca="false">IF($D$5=$B$5,$B$5,IF(N860&lt;($C$5-$B$5)/($D$5-$B$5),$B$5+SQRT(N860*($D$5-$B$5)*($C$5-$B$5)),$D$5-SQRT((1-N860)*($D$5-$B$5)*($D$5-$C$5))))</f>
        <v>0.803918746464787</v>
      </c>
      <c r="H860" s="30" t="n">
        <f aca="false">IF($D$6=$B$6,$B$6,IF(O860&lt;($C$6-$B$6)/($D$6-$B$6),$B$6+SQRT(O860*($D$6-$B$6)*($C$6-$B$6)),$D$6-SQRT((1-O860)*($D$6-$B$6)*($D$6-$C$6))))</f>
        <v>1264503.15688556</v>
      </c>
      <c r="I860" s="30" t="n">
        <f aca="false">IF($D$7=$B$7,$B$7,IF(P860&lt;($C$7-$B$7)/($D$7-$B$7),$B$7+SQRT(P860*($D$7-$B$7)*($C$7-$B$7)),$D$7-SQRT((1-P860)*($D$7-$B$7)*($D$7-$C$7))))</f>
        <v>0.959018322195909</v>
      </c>
      <c r="J860" s="30" t="n">
        <f aca="false">IF($D$8=$B$8,$B$8,IF(Q860&lt;($C$8-$B$8)/($D$8-$B$8),$B$8+SQRT(Q860*($D$8-$B$8)*($C$8-$B$8)),$D$8-SQRT((1-Q860)*($D$8-$B$8)*($D$8-$C$8))))</f>
        <v>0.120648809808646</v>
      </c>
      <c r="K860" s="30" t="n">
        <f aca="false">F860*G860*H860*(1-I860*J860)+S860*(1-J860)</f>
        <v>725937.784082948</v>
      </c>
      <c r="L860" s="30" t="n">
        <f aca="false">K860-F860*G860*H860*(1-I860)</f>
        <v>692295.019132383</v>
      </c>
      <c r="M860" s="30" t="n">
        <f aca="true">RAND()</f>
        <v>0.23134366036573</v>
      </c>
      <c r="N860" s="30" t="n">
        <f aca="true">RAND()</f>
        <v>0.692279757303403</v>
      </c>
      <c r="O860" s="30" t="n">
        <f aca="true">RAND()</f>
        <v>0.639362929179131</v>
      </c>
      <c r="P860" s="30" t="n">
        <f aca="true">RAND()</f>
        <v>0.887120306801359</v>
      </c>
      <c r="Q860" s="30" t="n">
        <f aca="true">RAND()</f>
        <v>0.580225907681042</v>
      </c>
      <c r="R860" s="30" t="n">
        <f aca="true">RAND()</f>
        <v>0.379145391035567</v>
      </c>
      <c r="S860" s="32" t="n">
        <f aca="false">IF($D$9=$B$9,$B$9,IF(R860&lt;($C$9-$B$9)/($D$9-$B$9),$B$9+SQRT(R860*($D$9-$B$9)*($C$9-$B$9)),$D$9-SQRT((1-R860)*($D$9-$B$9)*($D$9-$C$9))))</f>
        <v>0</v>
      </c>
    </row>
    <row r="861" customFormat="false" ht="15" hidden="false" customHeight="false" outlineLevel="0" collapsed="false">
      <c r="A861" s="30" t="n">
        <v>841</v>
      </c>
      <c r="F861" s="31" t="n">
        <f aca="false">IF($D$4=$B$4,$B$4,IF(M861&lt;($C$4-$B$4)/($D$4-$B$4),$B$4+SQRT(M861*($D$4-$B$4)*($C$4-$B$4)),$D$4-SQRT((1-M861)*($D$4-$B$4)*($D$4-$C$4))))</f>
        <v>0.851615159036468</v>
      </c>
      <c r="G861" s="31" t="n">
        <f aca="false">IF($D$5=$B$5,$B$5,IF(N861&lt;($C$5-$B$5)/($D$5-$B$5),$B$5+SQRT(N861*($D$5-$B$5)*($C$5-$B$5)),$D$5-SQRT((1-N861)*($D$5-$B$5)*($D$5-$C$5))))</f>
        <v>0.771276324699623</v>
      </c>
      <c r="H861" s="30" t="n">
        <f aca="false">IF($D$6=$B$6,$B$6,IF(O861&lt;($C$6-$B$6)/($D$6-$B$6),$B$6+SQRT(O861*($D$6-$B$6)*($C$6-$B$6)),$D$6-SQRT((1-O861)*($D$6-$B$6)*($D$6-$C$6))))</f>
        <v>1189279.98336748</v>
      </c>
      <c r="I861" s="30" t="n">
        <f aca="false">IF($D$7=$B$7,$B$7,IF(P861&lt;($C$7-$B$7)/($D$7-$B$7),$B$7+SQRT(P861*($D$7-$B$7)*($C$7-$B$7)),$D$7-SQRT((1-P861)*($D$7-$B$7)*($D$7-$C$7))))</f>
        <v>0.949768264731616</v>
      </c>
      <c r="J861" s="30" t="n">
        <f aca="false">IF($D$8=$B$8,$B$8,IF(Q861&lt;($C$8-$B$8)/($D$8-$B$8),$B$8+SQRT(Q861*($D$8-$B$8)*($C$8-$B$8)),$D$8-SQRT((1-Q861)*($D$8-$B$8)*($D$8-$C$8))))</f>
        <v>0.106087307937354</v>
      </c>
      <c r="K861" s="30" t="n">
        <f aca="false">F861*G861*H861*(1-I861*J861)+S861*(1-J861)</f>
        <v>702447.551347886</v>
      </c>
      <c r="L861" s="30" t="n">
        <f aca="false">K861-F861*G861*H861*(1-I861)</f>
        <v>663208.755227123</v>
      </c>
      <c r="M861" s="30" t="n">
        <f aca="true">RAND()</f>
        <v>0.459743128993071</v>
      </c>
      <c r="N861" s="30" t="n">
        <f aca="true">RAND()</f>
        <v>0.488926323376844</v>
      </c>
      <c r="O861" s="30" t="n">
        <f aca="true">RAND()</f>
        <v>0.561822036420911</v>
      </c>
      <c r="P861" s="30" t="n">
        <f aca="true">RAND()</f>
        <v>0.765669742119832</v>
      </c>
      <c r="Q861" s="30" t="n">
        <f aca="true">RAND()</f>
        <v>0.412027084636443</v>
      </c>
      <c r="R861" s="30" t="n">
        <f aca="true">RAND()</f>
        <v>0.769026739900257</v>
      </c>
      <c r="S861" s="32" t="n">
        <f aca="false">IF($D$9=$B$9,$B$9,IF(R861&lt;($C$9-$B$9)/($D$9-$B$9),$B$9+SQRT(R861*($D$9-$B$9)*($C$9-$B$9)),$D$9-SQRT((1-R861)*($D$9-$B$9)*($D$9-$C$9))))</f>
        <v>0</v>
      </c>
    </row>
    <row r="862" customFormat="false" ht="15" hidden="false" customHeight="false" outlineLevel="0" collapsed="false">
      <c r="A862" s="30" t="n">
        <v>842</v>
      </c>
      <c r="F862" s="31" t="n">
        <f aca="false">IF($D$4=$B$4,$B$4,IF(M862&lt;($C$4-$B$4)/($D$4-$B$4),$B$4+SQRT(M862*($D$4-$B$4)*($C$4-$B$4)),$D$4-SQRT((1-M862)*($D$4-$B$4)*($D$4-$C$4))))</f>
        <v>0.862781809814246</v>
      </c>
      <c r="G862" s="31" t="n">
        <f aca="false">IF($D$5=$B$5,$B$5,IF(N862&lt;($C$5-$B$5)/($D$5-$B$5),$B$5+SQRT(N862*($D$5-$B$5)*($C$5-$B$5)),$D$5-SQRT((1-N862)*($D$5-$B$5)*($D$5-$C$5))))</f>
        <v>0.789386057260497</v>
      </c>
      <c r="H862" s="30" t="n">
        <f aca="false">IF($D$6=$B$6,$B$6,IF(O862&lt;($C$6-$B$6)/($D$6-$B$6),$B$6+SQRT(O862*($D$6-$B$6)*($C$6-$B$6)),$D$6-SQRT((1-O862)*($D$6-$B$6)*($D$6-$C$6))))</f>
        <v>1269670.26911109</v>
      </c>
      <c r="I862" s="30" t="n">
        <f aca="false">IF($D$7=$B$7,$B$7,IF(P862&lt;($C$7-$B$7)/($D$7-$B$7),$B$7+SQRT(P862*($D$7-$B$7)*($C$7-$B$7)),$D$7-SQRT((1-P862)*($D$7-$B$7)*($D$7-$C$7))))</f>
        <v>0.949980311631227</v>
      </c>
      <c r="J862" s="30" t="n">
        <f aca="false">IF($D$8=$B$8,$B$8,IF(Q862&lt;($C$8-$B$8)/($D$8-$B$8),$B$8+SQRT(Q862*($D$8-$B$8)*($C$8-$B$8)),$D$8-SQRT((1-Q862)*($D$8-$B$8)*($D$8-$C$8))))</f>
        <v>0.108039847298206</v>
      </c>
      <c r="K862" s="30" t="n">
        <f aca="false">F862*G862*H862*(1-I862*J862)+S862*(1-J862)</f>
        <v>775979.335660915</v>
      </c>
      <c r="L862" s="30" t="n">
        <f aca="false">K862-F862*G862*H862*(1-I862)</f>
        <v>732725.725334506</v>
      </c>
      <c r="M862" s="30" t="n">
        <f aca="true">RAND()</f>
        <v>0.529958352128029</v>
      </c>
      <c r="N862" s="30" t="n">
        <f aca="true">RAND()</f>
        <v>0.597784644744603</v>
      </c>
      <c r="O862" s="30" t="n">
        <f aca="true">RAND()</f>
        <v>0.644412322786492</v>
      </c>
      <c r="P862" s="30" t="n">
        <f aca="true">RAND()</f>
        <v>0.768927901067478</v>
      </c>
      <c r="Q862" s="30" t="n">
        <f aca="true">RAND()</f>
        <v>0.436222021004186</v>
      </c>
      <c r="R862" s="30" t="n">
        <f aca="true">RAND()</f>
        <v>0.74637439260703</v>
      </c>
      <c r="S862" s="32" t="n">
        <f aca="false">IF($D$9=$B$9,$B$9,IF(R862&lt;($C$9-$B$9)/($D$9-$B$9),$B$9+SQRT(R862*($D$9-$B$9)*($C$9-$B$9)),$D$9-SQRT((1-R862)*($D$9-$B$9)*($D$9-$C$9))))</f>
        <v>0</v>
      </c>
    </row>
    <row r="863" customFormat="false" ht="15" hidden="false" customHeight="false" outlineLevel="0" collapsed="false">
      <c r="A863" s="30" t="n">
        <v>843</v>
      </c>
      <c r="F863" s="31" t="n">
        <f aca="false">IF($D$4=$B$4,$B$4,IF(M863&lt;($C$4-$B$4)/($D$4-$B$4),$B$4+SQRT(M863*($D$4-$B$4)*($C$4-$B$4)),$D$4-SQRT((1-M863)*($D$4-$B$4)*($D$4-$C$4))))</f>
        <v>0.768736186362809</v>
      </c>
      <c r="G863" s="31" t="n">
        <f aca="false">IF($D$5=$B$5,$B$5,IF(N863&lt;($C$5-$B$5)/($D$5-$B$5),$B$5+SQRT(N863*($D$5-$B$5)*($C$5-$B$5)),$D$5-SQRT((1-N863)*($D$5-$B$5)*($D$5-$C$5))))</f>
        <v>0.883289549292772</v>
      </c>
      <c r="H863" s="30" t="n">
        <f aca="false">IF($D$6=$B$6,$B$6,IF(O863&lt;($C$6-$B$6)/($D$6-$B$6),$B$6+SQRT(O863*($D$6-$B$6)*($C$6-$B$6)),$D$6-SQRT((1-O863)*($D$6-$B$6)*($D$6-$C$6))))</f>
        <v>1426731.88185655</v>
      </c>
      <c r="I863" s="30" t="n">
        <f aca="false">IF($D$7=$B$7,$B$7,IF(P863&lt;($C$7-$B$7)/($D$7-$B$7),$B$7+SQRT(P863*($D$7-$B$7)*($C$7-$B$7)),$D$7-SQRT((1-P863)*($D$7-$B$7)*($D$7-$C$7))))</f>
        <v>0.946423193568584</v>
      </c>
      <c r="J863" s="30" t="n">
        <f aca="false">IF($D$8=$B$8,$B$8,IF(Q863&lt;($C$8-$B$8)/($D$8-$B$8),$B$8+SQRT(Q863*($D$8-$B$8)*($C$8-$B$8)),$D$8-SQRT((1-Q863)*($D$8-$B$8)*($D$8-$C$8))))</f>
        <v>0.131853356630435</v>
      </c>
      <c r="K863" s="30" t="n">
        <f aca="false">F863*G863*H863*(1-I863*J863)+S863*(1-J863)</f>
        <v>847882.190928646</v>
      </c>
      <c r="L863" s="30" t="n">
        <f aca="false">K863-F863*G863*H863*(1-I863)</f>
        <v>795978.336994215</v>
      </c>
      <c r="M863" s="30" t="n">
        <f aca="true">RAND()</f>
        <v>0.0944932663140554</v>
      </c>
      <c r="N863" s="30" t="n">
        <f aca="true">RAND()</f>
        <v>0.990692027905377</v>
      </c>
      <c r="O863" s="30" t="n">
        <f aca="true">RAND()</f>
        <v>0.780909109813509</v>
      </c>
      <c r="P863" s="30" t="n">
        <f aca="true">RAND()</f>
        <v>0.715187096766504</v>
      </c>
      <c r="Q863" s="30" t="n">
        <f aca="true">RAND()</f>
        <v>0.690402333164091</v>
      </c>
      <c r="R863" s="30" t="n">
        <f aca="true">RAND()</f>
        <v>0.620853470215811</v>
      </c>
      <c r="S863" s="32" t="n">
        <f aca="false">IF($D$9=$B$9,$B$9,IF(R863&lt;($C$9-$B$9)/($D$9-$B$9),$B$9+SQRT(R863*($D$9-$B$9)*($C$9-$B$9)),$D$9-SQRT((1-R863)*($D$9-$B$9)*($D$9-$C$9))))</f>
        <v>0</v>
      </c>
    </row>
    <row r="864" customFormat="false" ht="15" hidden="false" customHeight="false" outlineLevel="0" collapsed="false">
      <c r="A864" s="30" t="n">
        <v>844</v>
      </c>
      <c r="F864" s="31" t="n">
        <f aca="false">IF($D$4=$B$4,$B$4,IF(M864&lt;($C$4-$B$4)/($D$4-$B$4),$B$4+SQRT(M864*($D$4-$B$4)*($C$4-$B$4)),$D$4-SQRT((1-M864)*($D$4-$B$4)*($D$4-$C$4))))</f>
        <v>0.80651576516905</v>
      </c>
      <c r="G864" s="31" t="n">
        <f aca="false">IF($D$5=$B$5,$B$5,IF(N864&lt;($C$5-$B$5)/($D$5-$B$5),$B$5+SQRT(N864*($D$5-$B$5)*($C$5-$B$5)),$D$5-SQRT((1-N864)*($D$5-$B$5)*($D$5-$C$5))))</f>
        <v>0.852131580823986</v>
      </c>
      <c r="H864" s="30" t="n">
        <f aca="false">IF($D$6=$B$6,$B$6,IF(O864&lt;($C$6-$B$6)/($D$6-$B$6),$B$6+SQRT(O864*($D$6-$B$6)*($C$6-$B$6)),$D$6-SQRT((1-O864)*($D$6-$B$6)*($D$6-$C$6))))</f>
        <v>1477852.31146315</v>
      </c>
      <c r="I864" s="30" t="n">
        <f aca="false">IF($D$7=$B$7,$B$7,IF(P864&lt;($C$7-$B$7)/($D$7-$B$7),$B$7+SQRT(P864*($D$7-$B$7)*($C$7-$B$7)),$D$7-SQRT((1-P864)*($D$7-$B$7)*($D$7-$C$7))))</f>
        <v>0.917758192661811</v>
      </c>
      <c r="J864" s="30" t="n">
        <f aca="false">IF($D$8=$B$8,$B$8,IF(Q864&lt;($C$8-$B$8)/($D$8-$B$8),$B$8+SQRT(Q864*($D$8-$B$8)*($C$8-$B$8)),$D$8-SQRT((1-Q864)*($D$8-$B$8)*($D$8-$C$8))))</f>
        <v>0.0643273011414822</v>
      </c>
      <c r="K864" s="30" t="n">
        <f aca="false">F864*G864*H864*(1-I864*J864)+S864*(1-J864)</f>
        <v>955703.434137387</v>
      </c>
      <c r="L864" s="30" t="n">
        <f aca="false">K864-F864*G864*H864*(1-I864)</f>
        <v>872173.295346102</v>
      </c>
      <c r="M864" s="30" t="n">
        <f aca="true">RAND()</f>
        <v>0.226912164590962</v>
      </c>
      <c r="N864" s="30" t="n">
        <f aca="true">RAND()</f>
        <v>0.923620481519648</v>
      </c>
      <c r="O864" s="30" t="n">
        <f aca="true">RAND()</f>
        <v>0.81824119423708</v>
      </c>
      <c r="P864" s="30" t="n">
        <f aca="true">RAND()</f>
        <v>0.353167128676541</v>
      </c>
      <c r="Q864" s="30" t="n">
        <f aca="true">RAND()</f>
        <v>0.0273695410664954</v>
      </c>
      <c r="R864" s="30" t="n">
        <f aca="true">RAND()</f>
        <v>0.80649195550118</v>
      </c>
      <c r="S864" s="32" t="n">
        <f aca="false">IF($D$9=$B$9,$B$9,IF(R864&lt;($C$9-$B$9)/($D$9-$B$9),$B$9+SQRT(R864*($D$9-$B$9)*($C$9-$B$9)),$D$9-SQRT((1-R864)*($D$9-$B$9)*($D$9-$C$9))))</f>
        <v>0</v>
      </c>
    </row>
    <row r="865" customFormat="false" ht="15" hidden="false" customHeight="false" outlineLevel="0" collapsed="false">
      <c r="A865" s="30" t="n">
        <v>845</v>
      </c>
      <c r="F865" s="31" t="n">
        <f aca="false">IF($D$4=$B$4,$B$4,IF(M865&lt;($C$4-$B$4)/($D$4-$B$4),$B$4+SQRT(M865*($D$4-$B$4)*($C$4-$B$4)),$D$4-SQRT((1-M865)*($D$4-$B$4)*($D$4-$C$4))))</f>
        <v>0.898180275215172</v>
      </c>
      <c r="G865" s="31" t="n">
        <f aca="false">IF($D$5=$B$5,$B$5,IF(N865&lt;($C$5-$B$5)/($D$5-$B$5),$B$5+SQRT(N865*($D$5-$B$5)*($C$5-$B$5)),$D$5-SQRT((1-N865)*($D$5-$B$5)*($D$5-$C$5))))</f>
        <v>0.807869879585625</v>
      </c>
      <c r="H865" s="30" t="n">
        <f aca="false">IF($D$6=$B$6,$B$6,IF(O865&lt;($C$6-$B$6)/($D$6-$B$6),$B$6+SQRT(O865*($D$6-$B$6)*($C$6-$B$6)),$D$6-SQRT((1-O865)*($D$6-$B$6)*($D$6-$C$6))))</f>
        <v>1677823.29690962</v>
      </c>
      <c r="I865" s="30" t="n">
        <f aca="false">IF($D$7=$B$7,$B$7,IF(P865&lt;($C$7-$B$7)/($D$7-$B$7),$B$7+SQRT(P865*($D$7-$B$7)*($C$7-$B$7)),$D$7-SQRT((1-P865)*($D$7-$B$7)*($D$7-$C$7))))</f>
        <v>0.974471871911899</v>
      </c>
      <c r="J865" s="30" t="n">
        <f aca="false">IF($D$8=$B$8,$B$8,IF(Q865&lt;($C$8-$B$8)/($D$8-$B$8),$B$8+SQRT(Q865*($D$8-$B$8)*($C$8-$B$8)),$D$8-SQRT((1-Q865)*($D$8-$B$8)*($D$8-$C$8))))</f>
        <v>0.150948264605109</v>
      </c>
      <c r="K865" s="30" t="n">
        <f aca="false">F865*G865*H865*(1-I865*J865)+S865*(1-J865)</f>
        <v>1038369.4278184</v>
      </c>
      <c r="L865" s="30" t="n">
        <f aca="false">K865-F865*G865*H865*(1-I865)</f>
        <v>1007290.20713098</v>
      </c>
      <c r="M865" s="30" t="n">
        <f aca="true">RAND()</f>
        <v>0.78550842968723</v>
      </c>
      <c r="N865" s="30" t="n">
        <f aca="true">RAND()</f>
        <v>0.717068030414428</v>
      </c>
      <c r="O865" s="30" t="n">
        <f aca="true">RAND()</f>
        <v>0.930801447990544</v>
      </c>
      <c r="P865" s="30" t="n">
        <f aca="true">RAND()</f>
        <v>0.992164051241423</v>
      </c>
      <c r="Q865" s="30" t="n">
        <f aca="true">RAND()</f>
        <v>0.839595150316637</v>
      </c>
      <c r="R865" s="30" t="n">
        <f aca="true">RAND()</f>
        <v>0.685251343353932</v>
      </c>
      <c r="S865" s="32" t="n">
        <f aca="false">IF($D$9=$B$9,$B$9,IF(R865&lt;($C$9-$B$9)/($D$9-$B$9),$B$9+SQRT(R865*($D$9-$B$9)*($C$9-$B$9)),$D$9-SQRT((1-R865)*($D$9-$B$9)*($D$9-$C$9))))</f>
        <v>0</v>
      </c>
    </row>
    <row r="866" customFormat="false" ht="15" hidden="false" customHeight="false" outlineLevel="0" collapsed="false">
      <c r="A866" s="30" t="n">
        <v>846</v>
      </c>
      <c r="F866" s="31" t="n">
        <f aca="false">IF($D$4=$B$4,$B$4,IF(M866&lt;($C$4-$B$4)/($D$4-$B$4),$B$4+SQRT(M866*($D$4-$B$4)*($C$4-$B$4)),$D$4-SQRT((1-M866)*($D$4-$B$4)*($D$4-$C$4))))</f>
        <v>0.78813370432171</v>
      </c>
      <c r="G866" s="31" t="n">
        <f aca="false">IF($D$5=$B$5,$B$5,IF(N866&lt;($C$5-$B$5)/($D$5-$B$5),$B$5+SQRT(N866*($D$5-$B$5)*($C$5-$B$5)),$D$5-SQRT((1-N866)*($D$5-$B$5)*($D$5-$C$5))))</f>
        <v>0.783991011137981</v>
      </c>
      <c r="H866" s="30" t="n">
        <f aca="false">IF($D$6=$B$6,$B$6,IF(O866&lt;($C$6-$B$6)/($D$6-$B$6),$B$6+SQRT(O866*($D$6-$B$6)*($C$6-$B$6)),$D$6-SQRT((1-O866)*($D$6-$B$6)*($D$6-$C$6))))</f>
        <v>872372.412830147</v>
      </c>
      <c r="I866" s="30" t="n">
        <f aca="false">IF($D$7=$B$7,$B$7,IF(P866&lt;($C$7-$B$7)/($D$7-$B$7),$B$7+SQRT(P866*($D$7-$B$7)*($C$7-$B$7)),$D$7-SQRT((1-P866)*($D$7-$B$7)*($D$7-$C$7))))</f>
        <v>0.969551753734199</v>
      </c>
      <c r="J866" s="30" t="n">
        <f aca="false">IF($D$8=$B$8,$B$8,IF(Q866&lt;($C$8-$B$8)/($D$8-$B$8),$B$8+SQRT(Q866*($D$8-$B$8)*($C$8-$B$8)),$D$8-SQRT((1-Q866)*($D$8-$B$8)*($D$8-$C$8))))</f>
        <v>0.0965934993526185</v>
      </c>
      <c r="K866" s="30" t="n">
        <f aca="false">F866*G866*H866*(1-I866*J866)+S866*(1-J866)</f>
        <v>488548.515200745</v>
      </c>
      <c r="L866" s="30" t="n">
        <f aca="false">K866-F866*G866*H866*(1-I866)</f>
        <v>472135.998138409</v>
      </c>
      <c r="M866" s="30" t="n">
        <f aca="true">RAND()</f>
        <v>0.15535099674933</v>
      </c>
      <c r="N866" s="30" t="n">
        <f aca="true">RAND()</f>
        <v>0.564211536326277</v>
      </c>
      <c r="O866" s="30" t="n">
        <f aca="true">RAND()</f>
        <v>0.184881618449261</v>
      </c>
      <c r="P866" s="30" t="n">
        <f aca="true">RAND()</f>
        <v>0.972008756402354</v>
      </c>
      <c r="Q866" s="30" t="n">
        <f aca="true">RAND()</f>
        <v>0.289460557589661</v>
      </c>
      <c r="R866" s="30" t="n">
        <f aca="true">RAND()</f>
        <v>0.561286361530339</v>
      </c>
      <c r="S866" s="32" t="n">
        <f aca="false">IF($D$9=$B$9,$B$9,IF(R866&lt;($C$9-$B$9)/($D$9-$B$9),$B$9+SQRT(R866*($D$9-$B$9)*($C$9-$B$9)),$D$9-SQRT((1-R866)*($D$9-$B$9)*($D$9-$C$9))))</f>
        <v>0</v>
      </c>
    </row>
    <row r="867" customFormat="false" ht="15" hidden="false" customHeight="false" outlineLevel="0" collapsed="false">
      <c r="A867" s="30" t="n">
        <v>847</v>
      </c>
      <c r="F867" s="31" t="n">
        <f aca="false">IF($D$4=$B$4,$B$4,IF(M867&lt;($C$4-$B$4)/($D$4-$B$4),$B$4+SQRT(M867*($D$4-$B$4)*($C$4-$B$4)),$D$4-SQRT((1-M867)*($D$4-$B$4)*($D$4-$C$4))))</f>
        <v>0.872796325685559</v>
      </c>
      <c r="G867" s="31" t="n">
        <f aca="false">IF($D$5=$B$5,$B$5,IF(N867&lt;($C$5-$B$5)/($D$5-$B$5),$B$5+SQRT(N867*($D$5-$B$5)*($C$5-$B$5)),$D$5-SQRT((1-N867)*($D$5-$B$5)*($D$5-$C$5))))</f>
        <v>0.785403605068996</v>
      </c>
      <c r="H867" s="30" t="n">
        <f aca="false">IF($D$6=$B$6,$B$6,IF(O867&lt;($C$6-$B$6)/($D$6-$B$6),$B$6+SQRT(O867*($D$6-$B$6)*($C$6-$B$6)),$D$6-SQRT((1-O867)*($D$6-$B$6)*($D$6-$C$6))))</f>
        <v>901381.019465247</v>
      </c>
      <c r="I867" s="30" t="n">
        <f aca="false">IF($D$7=$B$7,$B$7,IF(P867&lt;($C$7-$B$7)/($D$7-$B$7),$B$7+SQRT(P867*($D$7-$B$7)*($C$7-$B$7)),$D$7-SQRT((1-P867)*($D$7-$B$7)*($D$7-$C$7))))</f>
        <v>0.956226363437278</v>
      </c>
      <c r="J867" s="30" t="n">
        <f aca="false">IF($D$8=$B$8,$B$8,IF(Q867&lt;($C$8-$B$8)/($D$8-$B$8),$B$8+SQRT(Q867*($D$8-$B$8)*($C$8-$B$8)),$D$8-SQRT((1-Q867)*($D$8-$B$8)*($D$8-$C$8))))</f>
        <v>0.0892577418161808</v>
      </c>
      <c r="K867" s="30" t="n">
        <f aca="false">F867*G867*H867*(1-I867*J867)+S867*(1-J867)</f>
        <v>565156.672599889</v>
      </c>
      <c r="L867" s="30" t="n">
        <f aca="false">K867-F867*G867*H867*(1-I867)</f>
        <v>538109.190858763</v>
      </c>
      <c r="M867" s="30" t="n">
        <f aca="true">RAND()</f>
        <v>0.597171403408598</v>
      </c>
      <c r="N867" s="30" t="n">
        <f aca="true">RAND()</f>
        <v>0.572908279543006</v>
      </c>
      <c r="O867" s="30" t="n">
        <f aca="true">RAND()</f>
        <v>0.214808963715948</v>
      </c>
      <c r="P867" s="30" t="n">
        <f aca="true">RAND()</f>
        <v>0.855080565277853</v>
      </c>
      <c r="Q867" s="30" t="n">
        <f aca="true">RAND()</f>
        <v>0.205489372334121</v>
      </c>
      <c r="R867" s="30" t="n">
        <f aca="true">RAND()</f>
        <v>0.0570503367833274</v>
      </c>
      <c r="S867" s="32" t="n">
        <f aca="false">IF($D$9=$B$9,$B$9,IF(R867&lt;($C$9-$B$9)/($D$9-$B$9),$B$9+SQRT(R867*($D$9-$B$9)*($C$9-$B$9)),$D$9-SQRT((1-R867)*($D$9-$B$9)*($D$9-$C$9))))</f>
        <v>0</v>
      </c>
    </row>
    <row r="868" customFormat="false" ht="15" hidden="false" customHeight="false" outlineLevel="0" collapsed="false">
      <c r="A868" s="30" t="n">
        <v>848</v>
      </c>
      <c r="F868" s="31" t="n">
        <f aca="false">IF($D$4=$B$4,$B$4,IF(M868&lt;($C$4-$B$4)/($D$4-$B$4),$B$4+SQRT(M868*($D$4-$B$4)*($C$4-$B$4)),$D$4-SQRT((1-M868)*($D$4-$B$4)*($D$4-$C$4))))</f>
        <v>0.80446387434287</v>
      </c>
      <c r="G868" s="31" t="n">
        <f aca="false">IF($D$5=$B$5,$B$5,IF(N868&lt;($C$5-$B$5)/($D$5-$B$5),$B$5+SQRT(N868*($D$5-$B$5)*($C$5-$B$5)),$D$5-SQRT((1-N868)*($D$5-$B$5)*($D$5-$C$5))))</f>
        <v>0.725319826451695</v>
      </c>
      <c r="H868" s="30" t="n">
        <f aca="false">IF($D$6=$B$6,$B$6,IF(O868&lt;($C$6-$B$6)/($D$6-$B$6),$B$6+SQRT(O868*($D$6-$B$6)*($C$6-$B$6)),$D$6-SQRT((1-O868)*($D$6-$B$6)*($D$6-$C$6))))</f>
        <v>1376970.93469918</v>
      </c>
      <c r="I868" s="30" t="n">
        <f aca="false">IF($D$7=$B$7,$B$7,IF(P868&lt;($C$7-$B$7)/($D$7-$B$7),$B$7+SQRT(P868*($D$7-$B$7)*($C$7-$B$7)),$D$7-SQRT((1-P868)*($D$7-$B$7)*($D$7-$C$7))))</f>
        <v>0.97276802759325</v>
      </c>
      <c r="J868" s="30" t="n">
        <f aca="false">IF($D$8=$B$8,$B$8,IF(Q868&lt;($C$8-$B$8)/($D$8-$B$8),$B$8+SQRT(Q868*($D$8-$B$8)*($C$8-$B$8)),$D$8-SQRT((1-Q868)*($D$8-$B$8)*($D$8-$C$8))))</f>
        <v>0.0962474942725615</v>
      </c>
      <c r="K868" s="30" t="n">
        <f aca="false">F868*G868*H868*(1-I868*J868)+S868*(1-J868)</f>
        <v>728229.176419223</v>
      </c>
      <c r="L868" s="30" t="n">
        <f aca="false">K868-F868*G868*H868*(1-I868)</f>
        <v>706349.546759443</v>
      </c>
      <c r="M868" s="30" t="n">
        <f aca="true">RAND()</f>
        <v>0.218254020854457</v>
      </c>
      <c r="N868" s="30" t="n">
        <f aca="true">RAND()</f>
        <v>0.261750981698048</v>
      </c>
      <c r="O868" s="30" t="n">
        <f aca="true">RAND()</f>
        <v>0.741223189193588</v>
      </c>
      <c r="P868" s="30" t="n">
        <f aca="true">RAND()</f>
        <v>0.986589378232824</v>
      </c>
      <c r="Q868" s="30" t="n">
        <f aca="true">RAND()</f>
        <v>0.285177430198748</v>
      </c>
      <c r="R868" s="30" t="n">
        <f aca="true">RAND()</f>
        <v>0.676688935030562</v>
      </c>
      <c r="S868" s="32" t="n">
        <f aca="false">IF($D$9=$B$9,$B$9,IF(R868&lt;($C$9-$B$9)/($D$9-$B$9),$B$9+SQRT(R868*($D$9-$B$9)*($C$9-$B$9)),$D$9-SQRT((1-R868)*($D$9-$B$9)*($D$9-$C$9))))</f>
        <v>0</v>
      </c>
    </row>
    <row r="869" customFormat="false" ht="15" hidden="false" customHeight="false" outlineLevel="0" collapsed="false">
      <c r="A869" s="30" t="n">
        <v>849</v>
      </c>
      <c r="F869" s="31" t="n">
        <f aca="false">IF($D$4=$B$4,$B$4,IF(M869&lt;($C$4-$B$4)/($D$4-$B$4),$B$4+SQRT(M869*($D$4-$B$4)*($C$4-$B$4)),$D$4-SQRT((1-M869)*($D$4-$B$4)*($D$4-$C$4))))</f>
        <v>0.891517547165415</v>
      </c>
      <c r="G869" s="31" t="n">
        <f aca="false">IF($D$5=$B$5,$B$5,IF(N869&lt;($C$5-$B$5)/($D$5-$B$5),$B$5+SQRT(N869*($D$5-$B$5)*($C$5-$B$5)),$D$5-SQRT((1-N869)*($D$5-$B$5)*($D$5-$C$5))))</f>
        <v>0.740475112200267</v>
      </c>
      <c r="H869" s="30" t="n">
        <f aca="false">IF($D$6=$B$6,$B$6,IF(O869&lt;($C$6-$B$6)/($D$6-$B$6),$B$6+SQRT(O869*($D$6-$B$6)*($C$6-$B$6)),$D$6-SQRT((1-O869)*($D$6-$B$6)*($D$6-$C$6))))</f>
        <v>1025990.59372164</v>
      </c>
      <c r="I869" s="30" t="n">
        <f aca="false">IF($D$7=$B$7,$B$7,IF(P869&lt;($C$7-$B$7)/($D$7-$B$7),$B$7+SQRT(P869*($D$7-$B$7)*($C$7-$B$7)),$D$7-SQRT((1-P869)*($D$7-$B$7)*($D$7-$C$7))))</f>
        <v>0.882026033570259</v>
      </c>
      <c r="J869" s="30" t="n">
        <f aca="false">IF($D$8=$B$8,$B$8,IF(Q869&lt;($C$8-$B$8)/($D$8-$B$8),$B$8+SQRT(Q869*($D$8-$B$8)*($C$8-$B$8)),$D$8-SQRT((1-Q869)*($D$8-$B$8)*($D$8-$C$8))))</f>
        <v>0.0937184410899146</v>
      </c>
      <c r="K869" s="30" t="n">
        <f aca="false">F869*G869*H869*(1-I869*J869)+S869*(1-J869)</f>
        <v>621316.769466066</v>
      </c>
      <c r="L869" s="30" t="n">
        <f aca="false">K869-F869*G869*H869*(1-I869)</f>
        <v>541412.511621587</v>
      </c>
      <c r="M869" s="30" t="n">
        <f aca="true">RAND()</f>
        <v>0.733579417445139</v>
      </c>
      <c r="N869" s="30" t="n">
        <f aca="true">RAND()</f>
        <v>0.328887619127958</v>
      </c>
      <c r="O869" s="30" t="n">
        <f aca="true">RAND()</f>
        <v>0.367537117654183</v>
      </c>
      <c r="P869" s="30" t="n">
        <f aca="true">RAND()</f>
        <v>0.0788974481725665</v>
      </c>
      <c r="Q869" s="30" t="n">
        <f aca="true">RAND()</f>
        <v>0.25484027884431</v>
      </c>
      <c r="R869" s="30" t="n">
        <f aca="true">RAND()</f>
        <v>0.426836185495548</v>
      </c>
      <c r="S869" s="32" t="n">
        <f aca="false">IF($D$9=$B$9,$B$9,IF(R869&lt;($C$9-$B$9)/($D$9-$B$9),$B$9+SQRT(R869*($D$9-$B$9)*($C$9-$B$9)),$D$9-SQRT((1-R869)*($D$9-$B$9)*($D$9-$C$9))))</f>
        <v>0</v>
      </c>
    </row>
    <row r="870" customFormat="false" ht="15" hidden="false" customHeight="false" outlineLevel="0" collapsed="false">
      <c r="A870" s="30" t="n">
        <v>850</v>
      </c>
      <c r="F870" s="31" t="n">
        <f aca="false">IF($D$4=$B$4,$B$4,IF(M870&lt;($C$4-$B$4)/($D$4-$B$4),$B$4+SQRT(M870*($D$4-$B$4)*($C$4-$B$4)),$D$4-SQRT((1-M870)*($D$4-$B$4)*($D$4-$C$4))))</f>
        <v>0.872863440142545</v>
      </c>
      <c r="G870" s="31" t="n">
        <f aca="false">IF($D$5=$B$5,$B$5,IF(N870&lt;($C$5-$B$5)/($D$5-$B$5),$B$5+SQRT(N870*($D$5-$B$5)*($C$5-$B$5)),$D$5-SQRT((1-N870)*($D$5-$B$5)*($D$5-$C$5))))</f>
        <v>0.823996915902092</v>
      </c>
      <c r="H870" s="30" t="n">
        <f aca="false">IF($D$6=$B$6,$B$6,IF(O870&lt;($C$6-$B$6)/($D$6-$B$6),$B$6+SQRT(O870*($D$6-$B$6)*($C$6-$B$6)),$D$6-SQRT((1-O870)*($D$6-$B$6)*($D$6-$C$6))))</f>
        <v>1475989.33217706</v>
      </c>
      <c r="I870" s="30" t="n">
        <f aca="false">IF($D$7=$B$7,$B$7,IF(P870&lt;($C$7-$B$7)/($D$7-$B$7),$B$7+SQRT(P870*($D$7-$B$7)*($C$7-$B$7)),$D$7-SQRT((1-P870)*($D$7-$B$7)*($D$7-$C$7))))</f>
        <v>0.959147579151462</v>
      </c>
      <c r="J870" s="30" t="n">
        <f aca="false">IF($D$8=$B$8,$B$8,IF(Q870&lt;($C$8-$B$8)/($D$8-$B$8),$B$8+SQRT(Q870*($D$8-$B$8)*($C$8-$B$8)),$D$8-SQRT((1-Q870)*($D$8-$B$8)*($D$8-$C$8))))</f>
        <v>0.155392027625003</v>
      </c>
      <c r="K870" s="30" t="n">
        <f aca="false">F870*G870*H870*(1-I870*J870)+S870*(1-J870)</f>
        <v>903362.941643343</v>
      </c>
      <c r="L870" s="30" t="n">
        <f aca="false">K870-F870*G870*H870*(1-I870)</f>
        <v>859994.591017232</v>
      </c>
      <c r="M870" s="30" t="n">
        <f aca="true">RAND()</f>
        <v>0.597635378758305</v>
      </c>
      <c r="N870" s="30" t="n">
        <f aca="true">RAND()</f>
        <v>0.807451040253545</v>
      </c>
      <c r="O870" s="30" t="n">
        <f aca="true">RAND()</f>
        <v>0.816941880005171</v>
      </c>
      <c r="P870" s="30" t="n">
        <f aca="true">RAND()</f>
        <v>0.88850680634755</v>
      </c>
      <c r="Q870" s="30" t="n">
        <f aca="true">RAND()</f>
        <v>0.867341920039434</v>
      </c>
      <c r="R870" s="30" t="n">
        <f aca="true">RAND()</f>
        <v>0.00227959881432455</v>
      </c>
      <c r="S870" s="32" t="n">
        <f aca="false">IF($D$9=$B$9,$B$9,IF(R870&lt;($C$9-$B$9)/($D$9-$B$9),$B$9+SQRT(R870*($D$9-$B$9)*($C$9-$B$9)),$D$9-SQRT((1-R870)*($D$9-$B$9)*($D$9-$C$9))))</f>
        <v>0</v>
      </c>
    </row>
    <row r="871" customFormat="false" ht="15" hidden="false" customHeight="false" outlineLevel="0" collapsed="false">
      <c r="A871" s="30" t="n">
        <v>851</v>
      </c>
      <c r="F871" s="31" t="n">
        <f aca="false">IF($D$4=$B$4,$B$4,IF(M871&lt;($C$4-$B$4)/($D$4-$B$4),$B$4+SQRT(M871*($D$4-$B$4)*($C$4-$B$4)),$D$4-SQRT((1-M871)*($D$4-$B$4)*($D$4-$C$4))))</f>
        <v>0.819275303246455</v>
      </c>
      <c r="G871" s="31" t="n">
        <f aca="false">IF($D$5=$B$5,$B$5,IF(N871&lt;($C$5-$B$5)/($D$5-$B$5),$B$5+SQRT(N871*($D$5-$B$5)*($C$5-$B$5)),$D$5-SQRT((1-N871)*($D$5-$B$5)*($D$5-$C$5))))</f>
        <v>0.812565736925332</v>
      </c>
      <c r="H871" s="30" t="n">
        <f aca="false">IF($D$6=$B$6,$B$6,IF(O871&lt;($C$6-$B$6)/($D$6-$B$6),$B$6+SQRT(O871*($D$6-$B$6)*($C$6-$B$6)),$D$6-SQRT((1-O871)*($D$6-$B$6)*($D$6-$C$6))))</f>
        <v>851944.786152319</v>
      </c>
      <c r="I871" s="30" t="n">
        <f aca="false">IF($D$7=$B$7,$B$7,IF(P871&lt;($C$7-$B$7)/($D$7-$B$7),$B$7+SQRT(P871*($D$7-$B$7)*($C$7-$B$7)),$D$7-SQRT((1-P871)*($D$7-$B$7)*($D$7-$C$7))))</f>
        <v>0.93547902221395</v>
      </c>
      <c r="J871" s="30" t="n">
        <f aca="false">IF($D$8=$B$8,$B$8,IF(Q871&lt;($C$8-$B$8)/($D$8-$B$8),$B$8+SQRT(Q871*($D$8-$B$8)*($C$8-$B$8)),$D$8-SQRT((1-Q871)*($D$8-$B$8)*($D$8-$C$8))))</f>
        <v>0.0817486416060426</v>
      </c>
      <c r="K871" s="30" t="n">
        <f aca="false">F871*G871*H871*(1-I871*J871)+S871*(1-J871)</f>
        <v>523779.961765486</v>
      </c>
      <c r="L871" s="30" t="n">
        <f aca="false">K871-F871*G871*H871*(1-I871)</f>
        <v>487186.730631868</v>
      </c>
      <c r="M871" s="30" t="n">
        <f aca="true">RAND()</f>
        <v>0.284531959290677</v>
      </c>
      <c r="N871" s="30" t="n">
        <f aca="true">RAND()</f>
        <v>0.745174988019656</v>
      </c>
      <c r="O871" s="30" t="n">
        <f aca="true">RAND()</f>
        <v>0.165153509999735</v>
      </c>
      <c r="P871" s="30" t="n">
        <f aca="true">RAND()</f>
        <v>0.562051018357923</v>
      </c>
      <c r="Q871" s="30" t="n">
        <f aca="true">RAND()</f>
        <v>0.134396832510525</v>
      </c>
      <c r="R871" s="30" t="n">
        <f aca="true">RAND()</f>
        <v>0.919047325969083</v>
      </c>
      <c r="S871" s="32" t="n">
        <f aca="false">IF($D$9=$B$9,$B$9,IF(R871&lt;($C$9-$B$9)/($D$9-$B$9),$B$9+SQRT(R871*($D$9-$B$9)*($C$9-$B$9)),$D$9-SQRT((1-R871)*($D$9-$B$9)*($D$9-$C$9))))</f>
        <v>0</v>
      </c>
    </row>
    <row r="872" customFormat="false" ht="15" hidden="false" customHeight="false" outlineLevel="0" collapsed="false">
      <c r="A872" s="30" t="n">
        <v>852</v>
      </c>
      <c r="F872" s="31" t="n">
        <f aca="false">IF($D$4=$B$4,$B$4,IF(M872&lt;($C$4-$B$4)/($D$4-$B$4),$B$4+SQRT(M872*($D$4-$B$4)*($C$4-$B$4)),$D$4-SQRT((1-M872)*($D$4-$B$4)*($D$4-$C$4))))</f>
        <v>0.825539756890982</v>
      </c>
      <c r="G872" s="31" t="n">
        <f aca="false">IF($D$5=$B$5,$B$5,IF(N872&lt;($C$5-$B$5)/($D$5-$B$5),$B$5+SQRT(N872*($D$5-$B$5)*($C$5-$B$5)),$D$5-SQRT((1-N872)*($D$5-$B$5)*($D$5-$C$5))))</f>
        <v>0.86192445618766</v>
      </c>
      <c r="H872" s="30" t="n">
        <f aca="false">IF($D$6=$B$6,$B$6,IF(O872&lt;($C$6-$B$6)/($D$6-$B$6),$B$6+SQRT(O872*($D$6-$B$6)*($C$6-$B$6)),$D$6-SQRT((1-O872)*($D$6-$B$6)*($D$6-$C$6))))</f>
        <v>1070269.96050689</v>
      </c>
      <c r="I872" s="30" t="n">
        <f aca="false">IF($D$7=$B$7,$B$7,IF(P872&lt;($C$7-$B$7)/($D$7-$B$7),$B$7+SQRT(P872*($D$7-$B$7)*($C$7-$B$7)),$D$7-SQRT((1-P872)*($D$7-$B$7)*($D$7-$C$7))))</f>
        <v>0.886346318976353</v>
      </c>
      <c r="J872" s="30" t="n">
        <f aca="false">IF($D$8=$B$8,$B$8,IF(Q872&lt;($C$8-$B$8)/($D$8-$B$8),$B$8+SQRT(Q872*($D$8-$B$8)*($C$8-$B$8)),$D$8-SQRT((1-Q872)*($D$8-$B$8)*($D$8-$C$8))))</f>
        <v>0.110933277523509</v>
      </c>
      <c r="K872" s="30" t="n">
        <f aca="false">F872*G872*H872*(1-I872*J872)+S872*(1-J872)</f>
        <v>686673.70288018</v>
      </c>
      <c r="L872" s="30" t="n">
        <f aca="false">K872-F872*G872*H872*(1-I872)</f>
        <v>600120.321507069</v>
      </c>
      <c r="M872" s="30" t="n">
        <f aca="true">RAND()</f>
        <v>0.315204611204939</v>
      </c>
      <c r="N872" s="30" t="n">
        <f aca="true">RAND()</f>
        <v>0.951675098779819</v>
      </c>
      <c r="O872" s="30" t="n">
        <f aca="true">RAND()</f>
        <v>0.423734702442757</v>
      </c>
      <c r="P872" s="30" t="n">
        <f aca="true">RAND()</f>
        <v>0.101619607933136</v>
      </c>
      <c r="Q872" s="30" t="n">
        <f aca="true">RAND()</f>
        <v>0.471141263153047</v>
      </c>
      <c r="R872" s="30" t="n">
        <f aca="true">RAND()</f>
        <v>0.0341903189246466</v>
      </c>
      <c r="S872" s="32" t="n">
        <f aca="false">IF($D$9=$B$9,$B$9,IF(R872&lt;($C$9-$B$9)/($D$9-$B$9),$B$9+SQRT(R872*($D$9-$B$9)*($C$9-$B$9)),$D$9-SQRT((1-R872)*($D$9-$B$9)*($D$9-$C$9))))</f>
        <v>0</v>
      </c>
    </row>
    <row r="873" customFormat="false" ht="15" hidden="false" customHeight="false" outlineLevel="0" collapsed="false">
      <c r="A873" s="30" t="n">
        <v>853</v>
      </c>
      <c r="F873" s="31" t="n">
        <f aca="false">IF($D$4=$B$4,$B$4,IF(M873&lt;($C$4-$B$4)/($D$4-$B$4),$B$4+SQRT(M873*($D$4-$B$4)*($C$4-$B$4)),$D$4-SQRT((1-M873)*($D$4-$B$4)*($D$4-$C$4))))</f>
        <v>0.761015481901174</v>
      </c>
      <c r="G873" s="31" t="n">
        <f aca="false">IF($D$5=$B$5,$B$5,IF(N873&lt;($C$5-$B$5)/($D$5-$B$5),$B$5+SQRT(N873*($D$5-$B$5)*($C$5-$B$5)),$D$5-SQRT((1-N873)*($D$5-$B$5)*($D$5-$C$5))))</f>
        <v>0.709735195207048</v>
      </c>
      <c r="H873" s="30" t="n">
        <f aca="false">IF($D$6=$B$6,$B$6,IF(O873&lt;($C$6-$B$6)/($D$6-$B$6),$B$6+SQRT(O873*($D$6-$B$6)*($C$6-$B$6)),$D$6-SQRT((1-O873)*($D$6-$B$6)*($D$6-$C$6))))</f>
        <v>1437277.38426453</v>
      </c>
      <c r="I873" s="30" t="n">
        <f aca="false">IF($D$7=$B$7,$B$7,IF(P873&lt;($C$7-$B$7)/($D$7-$B$7),$B$7+SQRT(P873*($D$7-$B$7)*($C$7-$B$7)),$D$7-SQRT((1-P873)*($D$7-$B$7)*($D$7-$C$7))))</f>
        <v>0.880470104310815</v>
      </c>
      <c r="J873" s="30" t="n">
        <f aca="false">IF($D$8=$B$8,$B$8,IF(Q873&lt;($C$8-$B$8)/($D$8-$B$8),$B$8+SQRT(Q873*($D$8-$B$8)*($C$8-$B$8)),$D$8-SQRT((1-Q873)*($D$8-$B$8)*($D$8-$C$8))))</f>
        <v>0.161073005498081</v>
      </c>
      <c r="K873" s="30" t="n">
        <f aca="false">F873*G873*H873*(1-I873*J873)+S873*(1-J873)</f>
        <v>666206.448847176</v>
      </c>
      <c r="L873" s="30" t="n">
        <f aca="false">K873-F873*G873*H873*(1-I873)</f>
        <v>573415.211369188</v>
      </c>
      <c r="M873" s="30" t="n">
        <f aca="true">RAND()</f>
        <v>0.0744577806326496</v>
      </c>
      <c r="N873" s="30" t="n">
        <f aca="true">RAND()</f>
        <v>0.200696884452149</v>
      </c>
      <c r="O873" s="30" t="n">
        <f aca="true">RAND()</f>
        <v>0.788895505159886</v>
      </c>
      <c r="P873" s="30" t="n">
        <f aca="true">RAND()</f>
        <v>0.0714174812855361</v>
      </c>
      <c r="Q873" s="30" t="n">
        <f aca="true">RAND()</f>
        <v>0.898979273269838</v>
      </c>
      <c r="R873" s="30" t="n">
        <f aca="true">RAND()</f>
        <v>0.235235850005432</v>
      </c>
      <c r="S873" s="32" t="n">
        <f aca="false">IF($D$9=$B$9,$B$9,IF(R873&lt;($C$9-$B$9)/($D$9-$B$9),$B$9+SQRT(R873*($D$9-$B$9)*($C$9-$B$9)),$D$9-SQRT((1-R873)*($D$9-$B$9)*($D$9-$C$9))))</f>
        <v>0</v>
      </c>
    </row>
    <row r="874" customFormat="false" ht="15" hidden="false" customHeight="false" outlineLevel="0" collapsed="false">
      <c r="A874" s="30" t="n">
        <v>854</v>
      </c>
      <c r="F874" s="31" t="n">
        <f aca="false">IF($D$4=$B$4,$B$4,IF(M874&lt;($C$4-$B$4)/($D$4-$B$4),$B$4+SQRT(M874*($D$4-$B$4)*($C$4-$B$4)),$D$4-SQRT((1-M874)*($D$4-$B$4)*($D$4-$C$4))))</f>
        <v>0.910124302967678</v>
      </c>
      <c r="G874" s="31" t="n">
        <f aca="false">IF($D$5=$B$5,$B$5,IF(N874&lt;($C$5-$B$5)/($D$5-$B$5),$B$5+SQRT(N874*($D$5-$B$5)*($C$5-$B$5)),$D$5-SQRT((1-N874)*($D$5-$B$5)*($D$5-$C$5))))</f>
        <v>0.682433220877976</v>
      </c>
      <c r="H874" s="30" t="n">
        <f aca="false">IF($D$6=$B$6,$B$6,IF(O874&lt;($C$6-$B$6)/($D$6-$B$6),$B$6+SQRT(O874*($D$6-$B$6)*($C$6-$B$6)),$D$6-SQRT((1-O874)*($D$6-$B$6)*($D$6-$C$6))))</f>
        <v>812044.835954511</v>
      </c>
      <c r="I874" s="30" t="n">
        <f aca="false">IF($D$7=$B$7,$B$7,IF(P874&lt;($C$7-$B$7)/($D$7-$B$7),$B$7+SQRT(P874*($D$7-$B$7)*($C$7-$B$7)),$D$7-SQRT((1-P874)*($D$7-$B$7)*($D$7-$C$7))))</f>
        <v>0.861904572955982</v>
      </c>
      <c r="J874" s="30" t="n">
        <f aca="false">IF($D$8=$B$8,$B$8,IF(Q874&lt;($C$8-$B$8)/($D$8-$B$8),$B$8+SQRT(Q874*($D$8-$B$8)*($C$8-$B$8)),$D$8-SQRT((1-Q874)*($D$8-$B$8)*($D$8-$C$8))))</f>
        <v>0.0781267327427296</v>
      </c>
      <c r="K874" s="30" t="n">
        <f aca="false">F874*G874*H874*(1-I874*J874)+S874*(1-J874)</f>
        <v>470397.777879907</v>
      </c>
      <c r="L874" s="30" t="n">
        <f aca="false">K874-F874*G874*H874*(1-I874)</f>
        <v>400747.929095983</v>
      </c>
      <c r="M874" s="30" t="n">
        <f aca="true">RAND()</f>
        <v>0.872794302894919</v>
      </c>
      <c r="N874" s="30" t="n">
        <f aca="true">RAND()</f>
        <v>0.113253931738619</v>
      </c>
      <c r="O874" s="30" t="n">
        <f aca="true">RAND()</f>
        <v>0.129829306194504</v>
      </c>
      <c r="P874" s="30" t="n">
        <f aca="true">RAND()</f>
        <v>0.0109014505587915</v>
      </c>
      <c r="Q874" s="30" t="n">
        <f aca="true">RAND()</f>
        <v>0.105481745970792</v>
      </c>
      <c r="R874" s="30" t="n">
        <f aca="true">RAND()</f>
        <v>0.841548570787223</v>
      </c>
      <c r="S874" s="32" t="n">
        <f aca="false">IF($D$9=$B$9,$B$9,IF(R874&lt;($C$9-$B$9)/($D$9-$B$9),$B$9+SQRT(R874*($D$9-$B$9)*($C$9-$B$9)),$D$9-SQRT((1-R874)*($D$9-$B$9)*($D$9-$C$9))))</f>
        <v>0</v>
      </c>
    </row>
    <row r="875" customFormat="false" ht="15" hidden="false" customHeight="false" outlineLevel="0" collapsed="false">
      <c r="A875" s="30" t="n">
        <v>855</v>
      </c>
      <c r="F875" s="31" t="n">
        <f aca="false">IF($D$4=$B$4,$B$4,IF(M875&lt;($C$4-$B$4)/($D$4-$B$4),$B$4+SQRT(M875*($D$4-$B$4)*($C$4-$B$4)),$D$4-SQRT((1-M875)*($D$4-$B$4)*($D$4-$C$4))))</f>
        <v>0.846109458058205</v>
      </c>
      <c r="G875" s="31" t="n">
        <f aca="false">IF($D$5=$B$5,$B$5,IF(N875&lt;($C$5-$B$5)/($D$5-$B$5),$B$5+SQRT(N875*($D$5-$B$5)*($C$5-$B$5)),$D$5-SQRT((1-N875)*($D$5-$B$5)*($D$5-$C$5))))</f>
        <v>0.81485105287101</v>
      </c>
      <c r="H875" s="30" t="n">
        <f aca="false">IF($D$6=$B$6,$B$6,IF(O875&lt;($C$6-$B$6)/($D$6-$B$6),$B$6+SQRT(O875*($D$6-$B$6)*($C$6-$B$6)),$D$6-SQRT((1-O875)*($D$6-$B$6)*($D$6-$C$6))))</f>
        <v>1060936.27262864</v>
      </c>
      <c r="I875" s="30" t="n">
        <f aca="false">IF($D$7=$B$7,$B$7,IF(P875&lt;($C$7-$B$7)/($D$7-$B$7),$B$7+SQRT(P875*($D$7-$B$7)*($C$7-$B$7)),$D$7-SQRT((1-P875)*($D$7-$B$7)*($D$7-$C$7))))</f>
        <v>0.891497029781161</v>
      </c>
      <c r="J875" s="30" t="n">
        <f aca="false">IF($D$8=$B$8,$B$8,IF(Q875&lt;($C$8-$B$8)/($D$8-$B$8),$B$8+SQRT(Q875*($D$8-$B$8)*($C$8-$B$8)),$D$8-SQRT((1-Q875)*($D$8-$B$8)*($D$8-$C$8))))</f>
        <v>0.121401362448163</v>
      </c>
      <c r="K875" s="30" t="n">
        <f aca="false">F875*G875*H875*(1-I875*J875)+S875*(1-J875)</f>
        <v>652300.101681066</v>
      </c>
      <c r="L875" s="30" t="n">
        <f aca="false">K875-F875*G875*H875*(1-I875)</f>
        <v>572933.880018451</v>
      </c>
      <c r="M875" s="30" t="n">
        <f aca="true">RAND()</f>
        <v>0.426959474681246</v>
      </c>
      <c r="N875" s="30" t="n">
        <f aca="true">RAND()</f>
        <v>0.758321893427483</v>
      </c>
      <c r="O875" s="30" t="n">
        <f aca="true">RAND()</f>
        <v>0.412106210623605</v>
      </c>
      <c r="P875" s="30" t="n">
        <f aca="true">RAND()</f>
        <v>0.132461806204506</v>
      </c>
      <c r="Q875" s="30" t="n">
        <f aca="true">RAND()</f>
        <v>0.588150278333</v>
      </c>
      <c r="R875" s="30" t="n">
        <f aca="true">RAND()</f>
        <v>0.553554612662023</v>
      </c>
      <c r="S875" s="32" t="n">
        <f aca="false">IF($D$9=$B$9,$B$9,IF(R875&lt;($C$9-$B$9)/($D$9-$B$9),$B$9+SQRT(R875*($D$9-$B$9)*($C$9-$B$9)),$D$9-SQRT((1-R875)*($D$9-$B$9)*($D$9-$C$9))))</f>
        <v>0</v>
      </c>
    </row>
    <row r="876" customFormat="false" ht="15" hidden="false" customHeight="false" outlineLevel="0" collapsed="false">
      <c r="A876" s="30" t="n">
        <v>856</v>
      </c>
      <c r="F876" s="31" t="n">
        <f aca="false">IF($D$4=$B$4,$B$4,IF(M876&lt;($C$4-$B$4)/($D$4-$B$4),$B$4+SQRT(M876*($D$4-$B$4)*($C$4-$B$4)),$D$4-SQRT((1-M876)*($D$4-$B$4)*($D$4-$C$4))))</f>
        <v>0.898904602887758</v>
      </c>
      <c r="G876" s="31" t="n">
        <f aca="false">IF($D$5=$B$5,$B$5,IF(N876&lt;($C$5-$B$5)/($D$5-$B$5),$B$5+SQRT(N876*($D$5-$B$5)*($C$5-$B$5)),$D$5-SQRT((1-N876)*($D$5-$B$5)*($D$5-$C$5))))</f>
        <v>0.781811661361789</v>
      </c>
      <c r="H876" s="30" t="n">
        <f aca="false">IF($D$6=$B$6,$B$6,IF(O876&lt;($C$6-$B$6)/($D$6-$B$6),$B$6+SQRT(O876*($D$6-$B$6)*($C$6-$B$6)),$D$6-SQRT((1-O876)*($D$6-$B$6)*($D$6-$C$6))))</f>
        <v>1295993.47900208</v>
      </c>
      <c r="I876" s="30" t="n">
        <f aca="false">IF($D$7=$B$7,$B$7,IF(P876&lt;($C$7-$B$7)/($D$7-$B$7),$B$7+SQRT(P876*($D$7-$B$7)*($C$7-$B$7)),$D$7-SQRT((1-P876)*($D$7-$B$7)*($D$7-$C$7))))</f>
        <v>0.932714963150686</v>
      </c>
      <c r="J876" s="30" t="n">
        <f aca="false">IF($D$8=$B$8,$B$8,IF(Q876&lt;($C$8-$B$8)/($D$8-$B$8),$B$8+SQRT(Q876*($D$8-$B$8)*($C$8-$B$8)),$D$8-SQRT((1-Q876)*($D$8-$B$8)*($D$8-$C$8))))</f>
        <v>0.105703706453027</v>
      </c>
      <c r="K876" s="30" t="n">
        <f aca="false">F876*G876*H876*(1-I876*J876)+S876*(1-J876)</f>
        <v>820994.500485353</v>
      </c>
      <c r="L876" s="30" t="n">
        <f aca="false">K876-F876*G876*H876*(1-I876)</f>
        <v>759711.917897207</v>
      </c>
      <c r="M876" s="30" t="n">
        <f aca="true">RAND()</f>
        <v>0.791260820998736</v>
      </c>
      <c r="N876" s="30" t="n">
        <f aca="true">RAND()</f>
        <v>0.550924670118897</v>
      </c>
      <c r="O876" s="30" t="n">
        <f aca="true">RAND()</f>
        <v>0.669583212261608</v>
      </c>
      <c r="P876" s="30" t="n">
        <f aca="true">RAND()</f>
        <v>0.526289625309182</v>
      </c>
      <c r="Q876" s="30" t="n">
        <f aca="true">RAND()</f>
        <v>0.407213934886871</v>
      </c>
      <c r="R876" s="30" t="n">
        <f aca="true">RAND()</f>
        <v>0.00238876361129456</v>
      </c>
      <c r="S876" s="32" t="n">
        <f aca="false">IF($D$9=$B$9,$B$9,IF(R876&lt;($C$9-$B$9)/($D$9-$B$9),$B$9+SQRT(R876*($D$9-$B$9)*($C$9-$B$9)),$D$9-SQRT((1-R876)*($D$9-$B$9)*($D$9-$C$9))))</f>
        <v>0</v>
      </c>
    </row>
    <row r="877" customFormat="false" ht="15" hidden="false" customHeight="false" outlineLevel="0" collapsed="false">
      <c r="A877" s="30" t="n">
        <v>857</v>
      </c>
      <c r="F877" s="31" t="n">
        <f aca="false">IF($D$4=$B$4,$B$4,IF(M877&lt;($C$4-$B$4)/($D$4-$B$4),$B$4+SQRT(M877*($D$4-$B$4)*($C$4-$B$4)),$D$4-SQRT((1-M877)*($D$4-$B$4)*($D$4-$C$4))))</f>
        <v>0.893227082727209</v>
      </c>
      <c r="G877" s="31" t="n">
        <f aca="false">IF($D$5=$B$5,$B$5,IF(N877&lt;($C$5-$B$5)/($D$5-$B$5),$B$5+SQRT(N877*($D$5-$B$5)*($C$5-$B$5)),$D$5-SQRT((1-N877)*($D$5-$B$5)*($D$5-$C$5))))</f>
        <v>0.678077459398187</v>
      </c>
      <c r="H877" s="30" t="n">
        <f aca="false">IF($D$6=$B$6,$B$6,IF(O877&lt;($C$6-$B$6)/($D$6-$B$6),$B$6+SQRT(O877*($D$6-$B$6)*($C$6-$B$6)),$D$6-SQRT((1-O877)*($D$6-$B$6)*($D$6-$C$6))))</f>
        <v>1042374.36949612</v>
      </c>
      <c r="I877" s="30" t="n">
        <f aca="false">IF($D$7=$B$7,$B$7,IF(P877&lt;($C$7-$B$7)/($D$7-$B$7),$B$7+SQRT(P877*($D$7-$B$7)*($C$7-$B$7)),$D$7-SQRT((1-P877)*($D$7-$B$7)*($D$7-$C$7))))</f>
        <v>0.947221292416271</v>
      </c>
      <c r="J877" s="30" t="n">
        <f aca="false">IF($D$8=$B$8,$B$8,IF(Q877&lt;($C$8-$B$8)/($D$8-$B$8),$B$8+SQRT(Q877*($D$8-$B$8)*($C$8-$B$8)),$D$8-SQRT((1-Q877)*($D$8-$B$8)*($D$8-$C$8))))</f>
        <v>0.136375490459475</v>
      </c>
      <c r="K877" s="30" t="n">
        <f aca="false">F877*G877*H877*(1-I877*J877)+S877*(1-J877)</f>
        <v>549786.94399665</v>
      </c>
      <c r="L877" s="30" t="n">
        <f aca="false">K877-F877*G877*H877*(1-I877)</f>
        <v>516465.511337769</v>
      </c>
      <c r="M877" s="30" t="n">
        <f aca="true">RAND()</f>
        <v>0.746734109985357</v>
      </c>
      <c r="N877" s="30" t="n">
        <f aca="true">RAND()</f>
        <v>0.101601494434592</v>
      </c>
      <c r="O877" s="30" t="n">
        <f aca="true">RAND()</f>
        <v>0.388635434534695</v>
      </c>
      <c r="P877" s="30" t="n">
        <f aca="true">RAND()</f>
        <v>0.727075361468463</v>
      </c>
      <c r="Q877" s="30" t="n">
        <f aca="true">RAND()</f>
        <v>0.730128119048511</v>
      </c>
      <c r="R877" s="30" t="n">
        <f aca="true">RAND()</f>
        <v>0.361430607573394</v>
      </c>
      <c r="S877" s="32" t="n">
        <f aca="false">IF($D$9=$B$9,$B$9,IF(R877&lt;($C$9-$B$9)/($D$9-$B$9),$B$9+SQRT(R877*($D$9-$B$9)*($C$9-$B$9)),$D$9-SQRT((1-R877)*($D$9-$B$9)*($D$9-$C$9))))</f>
        <v>0</v>
      </c>
    </row>
    <row r="878" customFormat="false" ht="15" hidden="false" customHeight="false" outlineLevel="0" collapsed="false">
      <c r="A878" s="30" t="n">
        <v>858</v>
      </c>
      <c r="F878" s="31" t="n">
        <f aca="false">IF($D$4=$B$4,$B$4,IF(M878&lt;($C$4-$B$4)/($D$4-$B$4),$B$4+SQRT(M878*($D$4-$B$4)*($C$4-$B$4)),$D$4-SQRT((1-M878)*($D$4-$B$4)*($D$4-$C$4))))</f>
        <v>0.80275140886044</v>
      </c>
      <c r="G878" s="31" t="n">
        <f aca="false">IF($D$5=$B$5,$B$5,IF(N878&lt;($C$5-$B$5)/($D$5-$B$5),$B$5+SQRT(N878*($D$5-$B$5)*($C$5-$B$5)),$D$5-SQRT((1-N878)*($D$5-$B$5)*($D$5-$C$5))))</f>
        <v>0.801840765749731</v>
      </c>
      <c r="H878" s="30" t="n">
        <f aca="false">IF($D$6=$B$6,$B$6,IF(O878&lt;($C$6-$B$6)/($D$6-$B$6),$B$6+SQRT(O878*($D$6-$B$6)*($C$6-$B$6)),$D$6-SQRT((1-O878)*($D$6-$B$6)*($D$6-$C$6))))</f>
        <v>551819.196801251</v>
      </c>
      <c r="I878" s="30" t="n">
        <f aca="false">IF($D$7=$B$7,$B$7,IF(P878&lt;($C$7-$B$7)/($D$7-$B$7),$B$7+SQRT(P878*($D$7-$B$7)*($C$7-$B$7)),$D$7-SQRT((1-P878)*($D$7-$B$7)*($D$7-$C$7))))</f>
        <v>0.950670724278523</v>
      </c>
      <c r="J878" s="30" t="n">
        <f aca="false">IF($D$8=$B$8,$B$8,IF(Q878&lt;($C$8-$B$8)/($D$8-$B$8),$B$8+SQRT(Q878*($D$8-$B$8)*($C$8-$B$8)),$D$8-SQRT((1-Q878)*($D$8-$B$8)*($D$8-$C$8))))</f>
        <v>0.128308669616387</v>
      </c>
      <c r="K878" s="30" t="n">
        <f aca="false">F878*G878*H878*(1-I878*J878)+S878*(1-J878)</f>
        <v>311867.967680603</v>
      </c>
      <c r="L878" s="30" t="n">
        <f aca="false">K878-F878*G878*H878*(1-I878)</f>
        <v>294346.48909343</v>
      </c>
      <c r="M878" s="30" t="n">
        <f aca="true">RAND()</f>
        <v>0.211157040456106</v>
      </c>
      <c r="N878" s="30" t="n">
        <f aca="true">RAND()</f>
        <v>0.678825491046696</v>
      </c>
      <c r="O878" s="30" t="n">
        <f aca="true">RAND()</f>
        <v>0.00358030554283577</v>
      </c>
      <c r="P878" s="30" t="n">
        <f aca="true">RAND()</f>
        <v>0.779434252731682</v>
      </c>
      <c r="Q878" s="30" t="n">
        <f aca="true">RAND()</f>
        <v>0.657356876521839</v>
      </c>
      <c r="R878" s="30" t="n">
        <f aca="true">RAND()</f>
        <v>0.474992890660383</v>
      </c>
      <c r="S878" s="32" t="n">
        <f aca="false">IF($D$9=$B$9,$B$9,IF(R878&lt;($C$9-$B$9)/($D$9-$B$9),$B$9+SQRT(R878*($D$9-$B$9)*($C$9-$B$9)),$D$9-SQRT((1-R878)*($D$9-$B$9)*($D$9-$C$9))))</f>
        <v>0</v>
      </c>
    </row>
    <row r="879" customFormat="false" ht="15" hidden="false" customHeight="false" outlineLevel="0" collapsed="false">
      <c r="A879" s="30" t="n">
        <v>859</v>
      </c>
      <c r="F879" s="31" t="n">
        <f aca="false">IF($D$4=$B$4,$B$4,IF(M879&lt;($C$4-$B$4)/($D$4-$B$4),$B$4+SQRT(M879*($D$4-$B$4)*($C$4-$B$4)),$D$4-SQRT((1-M879)*($D$4-$B$4)*($D$4-$C$4))))</f>
        <v>0.914652464206176</v>
      </c>
      <c r="G879" s="31" t="n">
        <f aca="false">IF($D$5=$B$5,$B$5,IF(N879&lt;($C$5-$B$5)/($D$5-$B$5),$B$5+SQRT(N879*($D$5-$B$5)*($C$5-$B$5)),$D$5-SQRT((1-N879)*($D$5-$B$5)*($D$5-$C$5))))</f>
        <v>0.874963887656821</v>
      </c>
      <c r="H879" s="30" t="n">
        <f aca="false">IF($D$6=$B$6,$B$6,IF(O879&lt;($C$6-$B$6)/($D$6-$B$6),$B$6+SQRT(O879*($D$6-$B$6)*($C$6-$B$6)),$D$6-SQRT((1-O879)*($D$6-$B$6)*($D$6-$C$6))))</f>
        <v>1743656.52172122</v>
      </c>
      <c r="I879" s="30" t="n">
        <f aca="false">IF($D$7=$B$7,$B$7,IF(P879&lt;($C$7-$B$7)/($D$7-$B$7),$B$7+SQRT(P879*($D$7-$B$7)*($C$7-$B$7)),$D$7-SQRT((1-P879)*($D$7-$B$7)*($D$7-$C$7))))</f>
        <v>0.923678223331106</v>
      </c>
      <c r="J879" s="30" t="n">
        <f aca="false">IF($D$8=$B$8,$B$8,IF(Q879&lt;($C$8-$B$8)/($D$8-$B$8),$B$8+SQRT(Q879*($D$8-$B$8)*($C$8-$B$8)),$D$8-SQRT((1-Q879)*($D$8-$B$8)*($D$8-$C$8))))</f>
        <v>0.124268099917345</v>
      </c>
      <c r="K879" s="30" t="n">
        <f aca="false">F879*G879*H879*(1-I879*J879)+S879*(1-J879)</f>
        <v>1235254.82732901</v>
      </c>
      <c r="L879" s="30" t="n">
        <f aca="false">K879-F879*G879*H879*(1-I879)</f>
        <v>1128753.34618724</v>
      </c>
      <c r="M879" s="30" t="n">
        <f aca="true">RAND()</f>
        <v>0.900044137064349</v>
      </c>
      <c r="N879" s="30" t="n">
        <f aca="true">RAND()</f>
        <v>0.97910643595799</v>
      </c>
      <c r="O879" s="30" t="n">
        <f aca="true">RAND()</f>
        <v>0.956192014095957</v>
      </c>
      <c r="P879" s="30" t="n">
        <f aca="true">RAND()</f>
        <v>0.417575430248328</v>
      </c>
      <c r="Q879" s="30" t="n">
        <f aca="true">RAND()</f>
        <v>0.617645287324722</v>
      </c>
      <c r="R879" s="30" t="n">
        <f aca="true">RAND()</f>
        <v>0.199438109671941</v>
      </c>
      <c r="S879" s="32" t="n">
        <f aca="false">IF($D$9=$B$9,$B$9,IF(R879&lt;($C$9-$B$9)/($D$9-$B$9),$B$9+SQRT(R879*($D$9-$B$9)*($C$9-$B$9)),$D$9-SQRT((1-R879)*($D$9-$B$9)*($D$9-$C$9))))</f>
        <v>0</v>
      </c>
    </row>
    <row r="880" customFormat="false" ht="15" hidden="false" customHeight="false" outlineLevel="0" collapsed="false">
      <c r="A880" s="30" t="n">
        <v>860</v>
      </c>
      <c r="F880" s="31" t="n">
        <f aca="false">IF($D$4=$B$4,$B$4,IF(M880&lt;($C$4-$B$4)/($D$4-$B$4),$B$4+SQRT(M880*($D$4-$B$4)*($C$4-$B$4)),$D$4-SQRT((1-M880)*($D$4-$B$4)*($D$4-$C$4))))</f>
        <v>0.823089742197536</v>
      </c>
      <c r="G880" s="31" t="n">
        <f aca="false">IF($D$5=$B$5,$B$5,IF(N880&lt;($C$5-$B$5)/($D$5-$B$5),$B$5+SQRT(N880*($D$5-$B$5)*($C$5-$B$5)),$D$5-SQRT((1-N880)*($D$5-$B$5)*($D$5-$C$5))))</f>
        <v>0.851992784056487</v>
      </c>
      <c r="H880" s="30" t="n">
        <f aca="false">IF($D$6=$B$6,$B$6,IF(O880&lt;($C$6-$B$6)/($D$6-$B$6),$B$6+SQRT(O880*($D$6-$B$6)*($C$6-$B$6)),$D$6-SQRT((1-O880)*($D$6-$B$6)*($D$6-$C$6))))</f>
        <v>1383456.01520996</v>
      </c>
      <c r="I880" s="30" t="n">
        <f aca="false">IF($D$7=$B$7,$B$7,IF(P880&lt;($C$7-$B$7)/($D$7-$B$7),$B$7+SQRT(P880*($D$7-$B$7)*($C$7-$B$7)),$D$7-SQRT((1-P880)*($D$7-$B$7)*($D$7-$C$7))))</f>
        <v>0.9054119104575</v>
      </c>
      <c r="J880" s="30" t="n">
        <f aca="false">IF($D$8=$B$8,$B$8,IF(Q880&lt;($C$8-$B$8)/($D$8-$B$8),$B$8+SQRT(Q880*($D$8-$B$8)*($C$8-$B$8)),$D$8-SQRT((1-Q880)*($D$8-$B$8)*($D$8-$C$8))))</f>
        <v>0.0922565287192224</v>
      </c>
      <c r="K880" s="30" t="n">
        <f aca="false">F880*G880*H880*(1-I880*J880)+S880*(1-J880)</f>
        <v>889132.815637241</v>
      </c>
      <c r="L880" s="30" t="n">
        <f aca="false">K880-F880*G880*H880*(1-I880)</f>
        <v>797366.157638637</v>
      </c>
      <c r="M880" s="30" t="n">
        <f aca="true">RAND()</f>
        <v>0.303021692685118</v>
      </c>
      <c r="N880" s="30" t="n">
        <f aca="true">RAND()</f>
        <v>0.923176907245097</v>
      </c>
      <c r="O880" s="30" t="n">
        <f aca="true">RAND()</f>
        <v>0.746582343212811</v>
      </c>
      <c r="P880" s="30" t="n">
        <f aca="true">RAND()</f>
        <v>0.236190755426924</v>
      </c>
      <c r="Q880" s="30" t="n">
        <f aca="true">RAND()</f>
        <v>0.238081895919795</v>
      </c>
      <c r="R880" s="30" t="n">
        <f aca="true">RAND()</f>
        <v>0.998414418282753</v>
      </c>
      <c r="S880" s="32" t="n">
        <f aca="false">IF($D$9=$B$9,$B$9,IF(R880&lt;($C$9-$B$9)/($D$9-$B$9),$B$9+SQRT(R880*($D$9-$B$9)*($C$9-$B$9)),$D$9-SQRT((1-R880)*($D$9-$B$9)*($D$9-$C$9))))</f>
        <v>0</v>
      </c>
    </row>
    <row r="881" customFormat="false" ht="15" hidden="false" customHeight="false" outlineLevel="0" collapsed="false">
      <c r="A881" s="30" t="n">
        <v>861</v>
      </c>
      <c r="F881" s="31" t="n">
        <f aca="false">IF($D$4=$B$4,$B$4,IF(M881&lt;($C$4-$B$4)/($D$4-$B$4),$B$4+SQRT(M881*($D$4-$B$4)*($C$4-$B$4)),$D$4-SQRT((1-M881)*($D$4-$B$4)*($D$4-$C$4))))</f>
        <v>0.816491114404566</v>
      </c>
      <c r="G881" s="31" t="n">
        <f aca="false">IF($D$5=$B$5,$B$5,IF(N881&lt;($C$5-$B$5)/($D$5-$B$5),$B$5+SQRT(N881*($D$5-$B$5)*($C$5-$B$5)),$D$5-SQRT((1-N881)*($D$5-$B$5)*($D$5-$C$5))))</f>
        <v>0.754864022268546</v>
      </c>
      <c r="H881" s="30" t="n">
        <f aca="false">IF($D$6=$B$6,$B$6,IF(O881&lt;($C$6-$B$6)/($D$6-$B$6),$B$6+SQRT(O881*($D$6-$B$6)*($C$6-$B$6)),$D$6-SQRT((1-O881)*($D$6-$B$6)*($D$6-$C$6))))</f>
        <v>1042976.0837014</v>
      </c>
      <c r="I881" s="30" t="n">
        <f aca="false">IF($D$7=$B$7,$B$7,IF(P881&lt;($C$7-$B$7)/($D$7-$B$7),$B$7+SQRT(P881*($D$7-$B$7)*($C$7-$B$7)),$D$7-SQRT((1-P881)*($D$7-$B$7)*($D$7-$C$7))))</f>
        <v>0.935685460918264</v>
      </c>
      <c r="J881" s="30" t="n">
        <f aca="false">IF($D$8=$B$8,$B$8,IF(Q881&lt;($C$8-$B$8)/($D$8-$B$8),$B$8+SQRT(Q881*($D$8-$B$8)*($C$8-$B$8)),$D$8-SQRT((1-Q881)*($D$8-$B$8)*($D$8-$C$8))))</f>
        <v>0.122961877643639</v>
      </c>
      <c r="K881" s="30" t="n">
        <f aca="false">F881*G881*H881*(1-I881*J881)+S881*(1-J881)</f>
        <v>568867.975992298</v>
      </c>
      <c r="L881" s="30" t="n">
        <f aca="false">K881-F881*G881*H881*(1-I881)</f>
        <v>527524.812862958</v>
      </c>
      <c r="M881" s="30" t="n">
        <f aca="true">RAND()</f>
        <v>0.271403594704351</v>
      </c>
      <c r="N881" s="30" t="n">
        <f aca="true">RAND()</f>
        <v>0.399714423219879</v>
      </c>
      <c r="O881" s="30" t="n">
        <f aca="true">RAND()</f>
        <v>0.389403482421663</v>
      </c>
      <c r="P881" s="30" t="n">
        <f aca="true">RAND()</f>
        <v>0.564769093290408</v>
      </c>
      <c r="Q881" s="30" t="n">
        <f aca="true">RAND()</f>
        <v>0.604341846920421</v>
      </c>
      <c r="R881" s="30" t="n">
        <f aca="true">RAND()</f>
        <v>0.120988282851357</v>
      </c>
      <c r="S881" s="32" t="n">
        <f aca="false">IF($D$9=$B$9,$B$9,IF(R881&lt;($C$9-$B$9)/($D$9-$B$9),$B$9+SQRT(R881*($D$9-$B$9)*($C$9-$B$9)),$D$9-SQRT((1-R881)*($D$9-$B$9)*($D$9-$C$9))))</f>
        <v>0</v>
      </c>
    </row>
    <row r="882" customFormat="false" ht="15" hidden="false" customHeight="false" outlineLevel="0" collapsed="false">
      <c r="A882" s="30" t="n">
        <v>862</v>
      </c>
      <c r="F882" s="31" t="n">
        <f aca="false">IF($D$4=$B$4,$B$4,IF(M882&lt;($C$4-$B$4)/($D$4-$B$4),$B$4+SQRT(M882*($D$4-$B$4)*($C$4-$B$4)),$D$4-SQRT((1-M882)*($D$4-$B$4)*($D$4-$C$4))))</f>
        <v>0.88262903859771</v>
      </c>
      <c r="G882" s="31" t="n">
        <f aca="false">IF($D$5=$B$5,$B$5,IF(N882&lt;($C$5-$B$5)/($D$5-$B$5),$B$5+SQRT(N882*($D$5-$B$5)*($C$5-$B$5)),$D$5-SQRT((1-N882)*($D$5-$B$5)*($D$5-$C$5))))</f>
        <v>0.738322354676857</v>
      </c>
      <c r="H882" s="30" t="n">
        <f aca="false">IF($D$6=$B$6,$B$6,IF(O882&lt;($C$6-$B$6)/($D$6-$B$6),$B$6+SQRT(O882*($D$6-$B$6)*($C$6-$B$6)),$D$6-SQRT((1-O882)*($D$6-$B$6)*($D$6-$C$6))))</f>
        <v>1100256.69612474</v>
      </c>
      <c r="I882" s="30" t="n">
        <f aca="false">IF($D$7=$B$7,$B$7,IF(P882&lt;($C$7-$B$7)/($D$7-$B$7),$B$7+SQRT(P882*($D$7-$B$7)*($C$7-$B$7)),$D$7-SQRT((1-P882)*($D$7-$B$7)*($D$7-$C$7))))</f>
        <v>0.922332245246492</v>
      </c>
      <c r="J882" s="30" t="n">
        <f aca="false">IF($D$8=$B$8,$B$8,IF(Q882&lt;($C$8-$B$8)/($D$8-$B$8),$B$8+SQRT(Q882*($D$8-$B$8)*($C$8-$B$8)),$D$8-SQRT((1-Q882)*($D$8-$B$8)*($D$8-$C$8))))</f>
        <v>0.151660877824698</v>
      </c>
      <c r="K882" s="30" t="n">
        <f aca="false">F882*G882*H882*(1-I882*J882)+S882*(1-J882)</f>
        <v>616703.522266614</v>
      </c>
      <c r="L882" s="30" t="n">
        <f aca="false">K882-F882*G882*H882*(1-I882)</f>
        <v>561015.85822879</v>
      </c>
      <c r="M882" s="30" t="n">
        <f aca="true">RAND()</f>
        <v>0.667067314782474</v>
      </c>
      <c r="N882" s="30" t="n">
        <f aca="true">RAND()</f>
        <v>0.318884563389171</v>
      </c>
      <c r="O882" s="30" t="n">
        <f aca="true">RAND()</f>
        <v>0.460307991421086</v>
      </c>
      <c r="P882" s="30" t="n">
        <f aca="true">RAND()</f>
        <v>0.402457977107586</v>
      </c>
      <c r="Q882" s="30" t="n">
        <f aca="true">RAND()</f>
        <v>0.844221951154748</v>
      </c>
      <c r="R882" s="30" t="n">
        <f aca="true">RAND()</f>
        <v>0.646271757793379</v>
      </c>
      <c r="S882" s="32" t="n">
        <f aca="false">IF($D$9=$B$9,$B$9,IF(R882&lt;($C$9-$B$9)/($D$9-$B$9),$B$9+SQRT(R882*($D$9-$B$9)*($C$9-$B$9)),$D$9-SQRT((1-R882)*($D$9-$B$9)*($D$9-$C$9))))</f>
        <v>0</v>
      </c>
    </row>
    <row r="883" customFormat="false" ht="15" hidden="false" customHeight="false" outlineLevel="0" collapsed="false">
      <c r="A883" s="30" t="n">
        <v>863</v>
      </c>
      <c r="F883" s="31" t="n">
        <f aca="false">IF($D$4=$B$4,$B$4,IF(M883&lt;($C$4-$B$4)/($D$4-$B$4),$B$4+SQRT(M883*($D$4-$B$4)*($C$4-$B$4)),$D$4-SQRT((1-M883)*($D$4-$B$4)*($D$4-$C$4))))</f>
        <v>0.903433262089173</v>
      </c>
      <c r="G883" s="31" t="n">
        <f aca="false">IF($D$5=$B$5,$B$5,IF(N883&lt;($C$5-$B$5)/($D$5-$B$5),$B$5+SQRT(N883*($D$5-$B$5)*($C$5-$B$5)),$D$5-SQRT((1-N883)*($D$5-$B$5)*($D$5-$C$5))))</f>
        <v>0.84585223980789</v>
      </c>
      <c r="H883" s="30" t="n">
        <f aca="false">IF($D$6=$B$6,$B$6,IF(O883&lt;($C$6-$B$6)/($D$6-$B$6),$B$6+SQRT(O883*($D$6-$B$6)*($C$6-$B$6)),$D$6-SQRT((1-O883)*($D$6-$B$6)*($D$6-$C$6))))</f>
        <v>1040332.26934078</v>
      </c>
      <c r="I883" s="30" t="n">
        <f aca="false">IF($D$7=$B$7,$B$7,IF(P883&lt;($C$7-$B$7)/($D$7-$B$7),$B$7+SQRT(P883*($D$7-$B$7)*($C$7-$B$7)),$D$7-SQRT((1-P883)*($D$7-$B$7)*($D$7-$C$7))))</f>
        <v>0.866490675723413</v>
      </c>
      <c r="J883" s="30" t="n">
        <f aca="false">IF($D$8=$B$8,$B$8,IF(Q883&lt;($C$8-$B$8)/($D$8-$B$8),$B$8+SQRT(Q883*($D$8-$B$8)*($C$8-$B$8)),$D$8-SQRT((1-Q883)*($D$8-$B$8)*($D$8-$C$8))))</f>
        <v>0.0975721700639218</v>
      </c>
      <c r="K883" s="30" t="n">
        <f aca="false">F883*G883*H883*(1-I883*J883)+S883*(1-J883)</f>
        <v>727778.920421992</v>
      </c>
      <c r="L883" s="30" t="n">
        <f aca="false">K883-F883*G883*H883*(1-I883)</f>
        <v>621640.102292328</v>
      </c>
      <c r="M883" s="30" t="n">
        <f aca="true">RAND()</f>
        <v>0.826523113627547</v>
      </c>
      <c r="N883" s="30" t="n">
        <f aca="true">RAND()</f>
        <v>0.902267335539259</v>
      </c>
      <c r="O883" s="30" t="n">
        <f aca="true">RAND()</f>
        <v>0.386025231154254</v>
      </c>
      <c r="P883" s="30" t="n">
        <f aca="true">RAND()</f>
        <v>0.0209186450626743</v>
      </c>
      <c r="Q883" s="30" t="n">
        <f aca="true">RAND()</f>
        <v>0.301748181945426</v>
      </c>
      <c r="R883" s="30" t="n">
        <f aca="true">RAND()</f>
        <v>0.375051154708166</v>
      </c>
      <c r="S883" s="32" t="n">
        <f aca="false">IF($D$9=$B$9,$B$9,IF(R883&lt;($C$9-$B$9)/($D$9-$B$9),$B$9+SQRT(R883*($D$9-$B$9)*($C$9-$B$9)),$D$9-SQRT((1-R883)*($D$9-$B$9)*($D$9-$C$9))))</f>
        <v>0</v>
      </c>
    </row>
    <row r="884" customFormat="false" ht="15" hidden="false" customHeight="false" outlineLevel="0" collapsed="false">
      <c r="A884" s="30" t="n">
        <v>864</v>
      </c>
      <c r="F884" s="31" t="n">
        <f aca="false">IF($D$4=$B$4,$B$4,IF(M884&lt;($C$4-$B$4)/($D$4-$B$4),$B$4+SQRT(M884*($D$4-$B$4)*($C$4-$B$4)),$D$4-SQRT((1-M884)*($D$4-$B$4)*($D$4-$C$4))))</f>
        <v>0.888319723691906</v>
      </c>
      <c r="G884" s="31" t="n">
        <f aca="false">IF($D$5=$B$5,$B$5,IF(N884&lt;($C$5-$B$5)/($D$5-$B$5),$B$5+SQRT(N884*($D$5-$B$5)*($C$5-$B$5)),$D$5-SQRT((1-N884)*($D$5-$B$5)*($D$5-$C$5))))</f>
        <v>0.792174577345723</v>
      </c>
      <c r="H884" s="30" t="n">
        <f aca="false">IF($D$6=$B$6,$B$6,IF(O884&lt;($C$6-$B$6)/($D$6-$B$6),$B$6+SQRT(O884*($D$6-$B$6)*($C$6-$B$6)),$D$6-SQRT((1-O884)*($D$6-$B$6)*($D$6-$C$6))))</f>
        <v>1152996.29905243</v>
      </c>
      <c r="I884" s="30" t="n">
        <f aca="false">IF($D$7=$B$7,$B$7,IF(P884&lt;($C$7-$B$7)/($D$7-$B$7),$B$7+SQRT(P884*($D$7-$B$7)*($C$7-$B$7)),$D$7-SQRT((1-P884)*($D$7-$B$7)*($D$7-$C$7))))</f>
        <v>0.924795045023679</v>
      </c>
      <c r="J884" s="30" t="n">
        <f aca="false">IF($D$8=$B$8,$B$8,IF(Q884&lt;($C$8-$B$8)/($D$8-$B$8),$B$8+SQRT(Q884*($D$8-$B$8)*($C$8-$B$8)),$D$8-SQRT((1-Q884)*($D$8-$B$8)*($D$8-$C$8))))</f>
        <v>0.131625969895683</v>
      </c>
      <c r="K884" s="30" t="n">
        <f aca="false">F884*G884*H884*(1-I884*J884)+S884*(1-J884)</f>
        <v>712602.971155727</v>
      </c>
      <c r="L884" s="30" t="n">
        <f aca="false">K884-F884*G884*H884*(1-I884)</f>
        <v>651584.042994756</v>
      </c>
      <c r="M884" s="30" t="n">
        <f aca="true">RAND()</f>
        <v>0.709286366627913</v>
      </c>
      <c r="N884" s="30" t="n">
        <f aca="true">RAND()</f>
        <v>0.615517802966786</v>
      </c>
      <c r="O884" s="30" t="n">
        <f aca="true">RAND()</f>
        <v>0.521723153720743</v>
      </c>
      <c r="P884" s="30" t="n">
        <f aca="true">RAND()</f>
        <v>0.430330673853393</v>
      </c>
      <c r="Q884" s="30" t="n">
        <f aca="true">RAND()</f>
        <v>0.688332800486264</v>
      </c>
      <c r="R884" s="30" t="n">
        <f aca="true">RAND()</f>
        <v>0.74697717943239</v>
      </c>
      <c r="S884" s="32" t="n">
        <f aca="false">IF($D$9=$B$9,$B$9,IF(R884&lt;($C$9-$B$9)/($D$9-$B$9),$B$9+SQRT(R884*($D$9-$B$9)*($C$9-$B$9)),$D$9-SQRT((1-R884)*($D$9-$B$9)*($D$9-$C$9))))</f>
        <v>0</v>
      </c>
    </row>
    <row r="885" customFormat="false" ht="15" hidden="false" customHeight="false" outlineLevel="0" collapsed="false">
      <c r="A885" s="30" t="n">
        <v>865</v>
      </c>
      <c r="F885" s="31" t="n">
        <f aca="false">IF($D$4=$B$4,$B$4,IF(M885&lt;($C$4-$B$4)/($D$4-$B$4),$B$4+SQRT(M885*($D$4-$B$4)*($C$4-$B$4)),$D$4-SQRT((1-M885)*($D$4-$B$4)*($D$4-$C$4))))</f>
        <v>0.898479084674049</v>
      </c>
      <c r="G885" s="31" t="n">
        <f aca="false">IF($D$5=$B$5,$B$5,IF(N885&lt;($C$5-$B$5)/($D$5-$B$5),$B$5+SQRT(N885*($D$5-$B$5)*($C$5-$B$5)),$D$5-SQRT((1-N885)*($D$5-$B$5)*($D$5-$C$5))))</f>
        <v>0.888147623166545</v>
      </c>
      <c r="H885" s="30" t="n">
        <f aca="false">IF($D$6=$B$6,$B$6,IF(O885&lt;($C$6-$B$6)/($D$6-$B$6),$B$6+SQRT(O885*($D$6-$B$6)*($C$6-$B$6)),$D$6-SQRT((1-O885)*($D$6-$B$6)*($D$6-$C$6))))</f>
        <v>968617.980284456</v>
      </c>
      <c r="I885" s="30" t="n">
        <f aca="false">IF($D$7=$B$7,$B$7,IF(P885&lt;($C$7-$B$7)/($D$7-$B$7),$B$7+SQRT(P885*($D$7-$B$7)*($C$7-$B$7)),$D$7-SQRT((1-P885)*($D$7-$B$7)*($D$7-$C$7))))</f>
        <v>0.892650522279819</v>
      </c>
      <c r="J885" s="30" t="n">
        <f aca="false">IF($D$8=$B$8,$B$8,IF(Q885&lt;($C$8-$B$8)/($D$8-$B$8),$B$8+SQRT(Q885*($D$8-$B$8)*($C$8-$B$8)),$D$8-SQRT((1-Q885)*($D$8-$B$8)*($D$8-$C$8))))</f>
        <v>0.118745875959077</v>
      </c>
      <c r="K885" s="30" t="n">
        <f aca="false">F885*G885*H885*(1-I885*J885)+S885*(1-J885)</f>
        <v>691009.265253549</v>
      </c>
      <c r="L885" s="30" t="n">
        <f aca="false">K885-F885*G885*H885*(1-I885)</f>
        <v>608034.58413377</v>
      </c>
      <c r="M885" s="30" t="n">
        <f aca="true">RAND()</f>
        <v>0.787878941060969</v>
      </c>
      <c r="N885" s="30" t="n">
        <f aca="true">RAND()</f>
        <v>0.995317372113259</v>
      </c>
      <c r="O885" s="30" t="n">
        <f aca="true">RAND()</f>
        <v>0.292803748594511</v>
      </c>
      <c r="P885" s="30" t="n">
        <f aca="true">RAND()</f>
        <v>0.13992823467241</v>
      </c>
      <c r="Q885" s="30" t="n">
        <f aca="true">RAND()</f>
        <v>0.559851155089484</v>
      </c>
      <c r="R885" s="30" t="n">
        <f aca="true">RAND()</f>
        <v>0.0740161117891282</v>
      </c>
      <c r="S885" s="32" t="n">
        <f aca="false">IF($D$9=$B$9,$B$9,IF(R885&lt;($C$9-$B$9)/($D$9-$B$9),$B$9+SQRT(R885*($D$9-$B$9)*($C$9-$B$9)),$D$9-SQRT((1-R885)*($D$9-$B$9)*($D$9-$C$9))))</f>
        <v>0</v>
      </c>
    </row>
    <row r="886" customFormat="false" ht="15" hidden="false" customHeight="false" outlineLevel="0" collapsed="false">
      <c r="A886" s="30" t="n">
        <v>866</v>
      </c>
      <c r="F886" s="31" t="n">
        <f aca="false">IF($D$4=$B$4,$B$4,IF(M886&lt;($C$4-$B$4)/($D$4-$B$4),$B$4+SQRT(M886*($D$4-$B$4)*($C$4-$B$4)),$D$4-SQRT((1-M886)*($D$4-$B$4)*($D$4-$C$4))))</f>
        <v>0.853711906228749</v>
      </c>
      <c r="G886" s="31" t="n">
        <f aca="false">IF($D$5=$B$5,$B$5,IF(N886&lt;($C$5-$B$5)/($D$5-$B$5),$B$5+SQRT(N886*($D$5-$B$5)*($C$5-$B$5)),$D$5-SQRT((1-N886)*($D$5-$B$5)*($D$5-$C$5))))</f>
        <v>0.842722190702037</v>
      </c>
      <c r="H886" s="30" t="n">
        <f aca="false">IF($D$6=$B$6,$B$6,IF(O886&lt;($C$6-$B$6)/($D$6-$B$6),$B$6+SQRT(O886*($D$6-$B$6)*($C$6-$B$6)),$D$6-SQRT((1-O886)*($D$6-$B$6)*($D$6-$C$6))))</f>
        <v>1541906.78520799</v>
      </c>
      <c r="I886" s="30" t="n">
        <f aca="false">IF($D$7=$B$7,$B$7,IF(P886&lt;($C$7-$B$7)/($D$7-$B$7),$B$7+SQRT(P886*($D$7-$B$7)*($C$7-$B$7)),$D$7-SQRT((1-P886)*($D$7-$B$7)*($D$7-$C$7))))</f>
        <v>0.957501608133176</v>
      </c>
      <c r="J886" s="30" t="n">
        <f aca="false">IF($D$8=$B$8,$B$8,IF(Q886&lt;($C$8-$B$8)/($D$8-$B$8),$B$8+SQRT(Q886*($D$8-$B$8)*($C$8-$B$8)),$D$8-SQRT((1-Q886)*($D$8-$B$8)*($D$8-$C$8))))</f>
        <v>0.11054494759906</v>
      </c>
      <c r="K886" s="30" t="n">
        <f aca="false">F886*G886*H886*(1-I886*J886)+S886*(1-J886)</f>
        <v>991895.095418577</v>
      </c>
      <c r="L886" s="30" t="n">
        <f aca="false">K886-F886*G886*H886*(1-I886)</f>
        <v>944751.100139898</v>
      </c>
      <c r="M886" s="30" t="n">
        <f aca="true">RAND()</f>
        <v>0.472547002329515</v>
      </c>
      <c r="N886" s="30" t="n">
        <f aca="true">RAND()</f>
        <v>0.890641752067541</v>
      </c>
      <c r="O886" s="30" t="n">
        <f aca="true">RAND()</f>
        <v>0.86010040437435</v>
      </c>
      <c r="P886" s="30" t="n">
        <f aca="true">RAND()</f>
        <v>0.870210862412012</v>
      </c>
      <c r="Q886" s="30" t="n">
        <f aca="true">RAND()</f>
        <v>0.466519573329668</v>
      </c>
      <c r="R886" s="30" t="n">
        <f aca="true">RAND()</f>
        <v>0.724978706901706</v>
      </c>
      <c r="S886" s="32" t="n">
        <f aca="false">IF($D$9=$B$9,$B$9,IF(R886&lt;($C$9-$B$9)/($D$9-$B$9),$B$9+SQRT(R886*($D$9-$B$9)*($C$9-$B$9)),$D$9-SQRT((1-R886)*($D$9-$B$9)*($D$9-$C$9))))</f>
        <v>0</v>
      </c>
    </row>
    <row r="887" customFormat="false" ht="15" hidden="false" customHeight="false" outlineLevel="0" collapsed="false">
      <c r="A887" s="30" t="n">
        <v>867</v>
      </c>
      <c r="F887" s="31" t="n">
        <f aca="false">IF($D$4=$B$4,$B$4,IF(M887&lt;($C$4-$B$4)/($D$4-$B$4),$B$4+SQRT(M887*($D$4-$B$4)*($C$4-$B$4)),$D$4-SQRT((1-M887)*($D$4-$B$4)*($D$4-$C$4))))</f>
        <v>0.834080510289793</v>
      </c>
      <c r="G887" s="31" t="n">
        <f aca="false">IF($D$5=$B$5,$B$5,IF(N887&lt;($C$5-$B$5)/($D$5-$B$5),$B$5+SQRT(N887*($D$5-$B$5)*($C$5-$B$5)),$D$5-SQRT((1-N887)*($D$5-$B$5)*($D$5-$C$5))))</f>
        <v>0.825033418244377</v>
      </c>
      <c r="H887" s="30" t="n">
        <f aca="false">IF($D$6=$B$6,$B$6,IF(O887&lt;($C$6-$B$6)/($D$6-$B$6),$B$6+SQRT(O887*($D$6-$B$6)*($C$6-$B$6)),$D$6-SQRT((1-O887)*($D$6-$B$6)*($D$6-$C$6))))</f>
        <v>1121153.39566051</v>
      </c>
      <c r="I887" s="30" t="n">
        <f aca="false">IF($D$7=$B$7,$B$7,IF(P887&lt;($C$7-$B$7)/($D$7-$B$7),$B$7+SQRT(P887*($D$7-$B$7)*($C$7-$B$7)),$D$7-SQRT((1-P887)*($D$7-$B$7)*($D$7-$C$7))))</f>
        <v>0.899508782799377</v>
      </c>
      <c r="J887" s="30" t="n">
        <f aca="false">IF($D$8=$B$8,$B$8,IF(Q887&lt;($C$8-$B$8)/($D$8-$B$8),$B$8+SQRT(Q887*($D$8-$B$8)*($C$8-$B$8)),$D$8-SQRT((1-Q887)*($D$8-$B$8)*($D$8-$C$8))))</f>
        <v>0.116488304687064</v>
      </c>
      <c r="K887" s="30" t="n">
        <f aca="false">F887*G887*H887*(1-I887*J887)+S887*(1-J887)</f>
        <v>690674.199689494</v>
      </c>
      <c r="L887" s="30" t="n">
        <f aca="false">K887-F887*G887*H887*(1-I887)</f>
        <v>613143.686849668</v>
      </c>
      <c r="M887" s="30" t="n">
        <f aca="true">RAND()</f>
        <v>0.359551664791424</v>
      </c>
      <c r="N887" s="30" t="n">
        <f aca="true">RAND()</f>
        <v>0.812667053995917</v>
      </c>
      <c r="O887" s="30" t="n">
        <f aca="true">RAND()</f>
        <v>0.485085764027303</v>
      </c>
      <c r="P887" s="30" t="n">
        <f aca="true">RAND()</f>
        <v>0.188547659559681</v>
      </c>
      <c r="Q887" s="30" t="n">
        <f aca="true">RAND()</f>
        <v>0.535053116397295</v>
      </c>
      <c r="R887" s="30" t="n">
        <f aca="true">RAND()</f>
        <v>0.416417860123102</v>
      </c>
      <c r="S887" s="32" t="n">
        <f aca="false">IF($D$9=$B$9,$B$9,IF(R887&lt;($C$9-$B$9)/($D$9-$B$9),$B$9+SQRT(R887*($D$9-$B$9)*($C$9-$B$9)),$D$9-SQRT((1-R887)*($D$9-$B$9)*($D$9-$C$9))))</f>
        <v>0</v>
      </c>
    </row>
    <row r="888" customFormat="false" ht="15" hidden="false" customHeight="false" outlineLevel="0" collapsed="false">
      <c r="A888" s="30" t="n">
        <v>868</v>
      </c>
      <c r="F888" s="31" t="n">
        <f aca="false">IF($D$4=$B$4,$B$4,IF(M888&lt;($C$4-$B$4)/($D$4-$B$4),$B$4+SQRT(M888*($D$4-$B$4)*($C$4-$B$4)),$D$4-SQRT((1-M888)*($D$4-$B$4)*($D$4-$C$4))))</f>
        <v>0.891535325393408</v>
      </c>
      <c r="G888" s="31" t="n">
        <f aca="false">IF($D$5=$B$5,$B$5,IF(N888&lt;($C$5-$B$5)/($D$5-$B$5),$B$5+SQRT(N888*($D$5-$B$5)*($C$5-$B$5)),$D$5-SQRT((1-N888)*($D$5-$B$5)*($D$5-$C$5))))</f>
        <v>0.861011777315883</v>
      </c>
      <c r="H888" s="30" t="n">
        <f aca="false">IF($D$6=$B$6,$B$6,IF(O888&lt;($C$6-$B$6)/($D$6-$B$6),$B$6+SQRT(O888*($D$6-$B$6)*($C$6-$B$6)),$D$6-SQRT((1-O888)*($D$6-$B$6)*($D$6-$C$6))))</f>
        <v>1195397.51505547</v>
      </c>
      <c r="I888" s="30" t="n">
        <f aca="false">IF($D$7=$B$7,$B$7,IF(P888&lt;($C$7-$B$7)/($D$7-$B$7),$B$7+SQRT(P888*($D$7-$B$7)*($C$7-$B$7)),$D$7-SQRT((1-P888)*($D$7-$B$7)*($D$7-$C$7))))</f>
        <v>0.959532790102353</v>
      </c>
      <c r="J888" s="30" t="n">
        <f aca="false">IF($D$8=$B$8,$B$8,IF(Q888&lt;($C$8-$B$8)/($D$8-$B$8),$B$8+SQRT(Q888*($D$8-$B$8)*($C$8-$B$8)),$D$8-SQRT((1-Q888)*($D$8-$B$8)*($D$8-$C$8))))</f>
        <v>0.087364085714664</v>
      </c>
      <c r="K888" s="30" t="n">
        <f aca="false">F888*G888*H888*(1-I888*J888)+S888*(1-J888)</f>
        <v>840691.540303858</v>
      </c>
      <c r="L888" s="30" t="n">
        <f aca="false">K888-F888*G888*H888*(1-I888)</f>
        <v>803558.264896336</v>
      </c>
      <c r="M888" s="30" t="n">
        <f aca="true">RAND()</f>
        <v>0.73371561747117</v>
      </c>
      <c r="N888" s="30" t="n">
        <f aca="true">RAND()</f>
        <v>0.949330616397791</v>
      </c>
      <c r="O888" s="30" t="n">
        <f aca="true">RAND()</f>
        <v>0.568409894147389</v>
      </c>
      <c r="P888" s="30" t="n">
        <f aca="true">RAND()</f>
        <v>0.892588030514275</v>
      </c>
      <c r="Q888" s="30" t="n">
        <f aca="true">RAND()</f>
        <v>0.186143320172368</v>
      </c>
      <c r="R888" s="30" t="n">
        <f aca="true">RAND()</f>
        <v>0.136746708042499</v>
      </c>
      <c r="S888" s="32" t="n">
        <f aca="false">IF($D$9=$B$9,$B$9,IF(R888&lt;($C$9-$B$9)/($D$9-$B$9),$B$9+SQRT(R888*($D$9-$B$9)*($C$9-$B$9)),$D$9-SQRT((1-R888)*($D$9-$B$9)*($D$9-$C$9))))</f>
        <v>0</v>
      </c>
    </row>
    <row r="889" customFormat="false" ht="15" hidden="false" customHeight="false" outlineLevel="0" collapsed="false">
      <c r="A889" s="30" t="n">
        <v>869</v>
      </c>
      <c r="F889" s="31" t="n">
        <f aca="false">IF($D$4=$B$4,$B$4,IF(M889&lt;($C$4-$B$4)/($D$4-$B$4),$B$4+SQRT(M889*($D$4-$B$4)*($C$4-$B$4)),$D$4-SQRT((1-M889)*($D$4-$B$4)*($D$4-$C$4))))</f>
        <v>0.835229320817576</v>
      </c>
      <c r="G889" s="31" t="n">
        <f aca="false">IF($D$5=$B$5,$B$5,IF(N889&lt;($C$5-$B$5)/($D$5-$B$5),$B$5+SQRT(N889*($D$5-$B$5)*($C$5-$B$5)),$D$5-SQRT((1-N889)*($D$5-$B$5)*($D$5-$C$5))))</f>
        <v>0.681204890527482</v>
      </c>
      <c r="H889" s="30" t="n">
        <f aca="false">IF($D$6=$B$6,$B$6,IF(O889&lt;($C$6-$B$6)/($D$6-$B$6),$B$6+SQRT(O889*($D$6-$B$6)*($C$6-$B$6)),$D$6-SQRT((1-O889)*($D$6-$B$6)*($D$6-$C$6))))</f>
        <v>689342.441311558</v>
      </c>
      <c r="I889" s="30" t="n">
        <f aca="false">IF($D$7=$B$7,$B$7,IF(P889&lt;($C$7-$B$7)/($D$7-$B$7),$B$7+SQRT(P889*($D$7-$B$7)*($C$7-$B$7)),$D$7-SQRT((1-P889)*($D$7-$B$7)*($D$7-$C$7))))</f>
        <v>0.941391111423763</v>
      </c>
      <c r="J889" s="30" t="n">
        <f aca="false">IF($D$8=$B$8,$B$8,IF(Q889&lt;($C$8-$B$8)/($D$8-$B$8),$B$8+SQRT(Q889*($D$8-$B$8)*($C$8-$B$8)),$D$8-SQRT((1-Q889)*($D$8-$B$8)*($D$8-$C$8))))</f>
        <v>0.0912001241794206</v>
      </c>
      <c r="K889" s="30" t="n">
        <f aca="false">F889*G889*H889*(1-I889*J889)+S889*(1-J889)</f>
        <v>358536.687449686</v>
      </c>
      <c r="L889" s="30" t="n">
        <f aca="false">K889-F889*G889*H889*(1-I889)</f>
        <v>335549.703492583</v>
      </c>
      <c r="M889" s="30" t="n">
        <f aca="true">RAND()</f>
        <v>0.365739384175657</v>
      </c>
      <c r="N889" s="30" t="n">
        <f aca="true">RAND()</f>
        <v>0.109903904093006</v>
      </c>
      <c r="O889" s="30" t="n">
        <f aca="true">RAND()</f>
        <v>0.0478007467757608</v>
      </c>
      <c r="P889" s="30" t="n">
        <f aca="true">RAND()</f>
        <v>0.642487326713123</v>
      </c>
      <c r="Q889" s="30" t="n">
        <f aca="true">RAND()</f>
        <v>0.22632669765329</v>
      </c>
      <c r="R889" s="30" t="n">
        <f aca="true">RAND()</f>
        <v>0.0486273521598485</v>
      </c>
      <c r="S889" s="32" t="n">
        <f aca="false">IF($D$9=$B$9,$B$9,IF(R889&lt;($C$9-$B$9)/($D$9-$B$9),$B$9+SQRT(R889*($D$9-$B$9)*($C$9-$B$9)),$D$9-SQRT((1-R889)*($D$9-$B$9)*($D$9-$C$9))))</f>
        <v>0</v>
      </c>
    </row>
    <row r="890" customFormat="false" ht="15" hidden="false" customHeight="false" outlineLevel="0" collapsed="false">
      <c r="A890" s="30" t="n">
        <v>870</v>
      </c>
      <c r="F890" s="31" t="n">
        <f aca="false">IF($D$4=$B$4,$B$4,IF(M890&lt;($C$4-$B$4)/($D$4-$B$4),$B$4+SQRT(M890*($D$4-$B$4)*($C$4-$B$4)),$D$4-SQRT((1-M890)*($D$4-$B$4)*($D$4-$C$4))))</f>
        <v>0.806907985109797</v>
      </c>
      <c r="G890" s="31" t="n">
        <f aca="false">IF($D$5=$B$5,$B$5,IF(N890&lt;($C$5-$B$5)/($D$5-$B$5),$B$5+SQRT(N890*($D$5-$B$5)*($C$5-$B$5)),$D$5-SQRT((1-N890)*($D$5-$B$5)*($D$5-$C$5))))</f>
        <v>0.653234752286943</v>
      </c>
      <c r="H890" s="30" t="n">
        <f aca="false">IF($D$6=$B$6,$B$6,IF(O890&lt;($C$6-$B$6)/($D$6-$B$6),$B$6+SQRT(O890*($D$6-$B$6)*($C$6-$B$6)),$D$6-SQRT((1-O890)*($D$6-$B$6)*($D$6-$C$6))))</f>
        <v>880846.069187093</v>
      </c>
      <c r="I890" s="30" t="n">
        <f aca="false">IF($D$7=$B$7,$B$7,IF(P890&lt;($C$7-$B$7)/($D$7-$B$7),$B$7+SQRT(P890*($D$7-$B$7)*($C$7-$B$7)),$D$7-SQRT((1-P890)*($D$7-$B$7)*($D$7-$C$7))))</f>
        <v>0.869051798647862</v>
      </c>
      <c r="J890" s="30" t="n">
        <f aca="false">IF($D$8=$B$8,$B$8,IF(Q890&lt;($C$8-$B$8)/($D$8-$B$8),$B$8+SQRT(Q890*($D$8-$B$8)*($C$8-$B$8)),$D$8-SQRT((1-Q890)*($D$8-$B$8)*($D$8-$C$8))))</f>
        <v>0.165109616545099</v>
      </c>
      <c r="K890" s="30" t="n">
        <f aca="false">F890*G890*H890*(1-I890*J890)+S890*(1-J890)</f>
        <v>397673.230007215</v>
      </c>
      <c r="L890" s="30" t="n">
        <f aca="false">K890-F890*G890*H890*(1-I890)</f>
        <v>336874.731684407</v>
      </c>
      <c r="M890" s="30" t="n">
        <f aca="true">RAND()</f>
        <v>0.228586345604733</v>
      </c>
      <c r="N890" s="30" t="n">
        <f aca="true">RAND()</f>
        <v>0.0472323141842021</v>
      </c>
      <c r="O890" s="30" t="n">
        <f aca="true">RAND()</f>
        <v>0.193391637887013</v>
      </c>
      <c r="P890" s="30" t="n">
        <f aca="true">RAND()</f>
        <v>0.0279208485937446</v>
      </c>
      <c r="Q890" s="30" t="n">
        <f aca="true">RAND()</f>
        <v>0.918844076157999</v>
      </c>
      <c r="R890" s="30" t="n">
        <f aca="true">RAND()</f>
        <v>0.578747675253277</v>
      </c>
      <c r="S890" s="32" t="n">
        <f aca="false">IF($D$9=$B$9,$B$9,IF(R890&lt;($C$9-$B$9)/($D$9-$B$9),$B$9+SQRT(R890*($D$9-$B$9)*($C$9-$B$9)),$D$9-SQRT((1-R890)*($D$9-$B$9)*($D$9-$C$9))))</f>
        <v>0</v>
      </c>
    </row>
    <row r="891" customFormat="false" ht="15" hidden="false" customHeight="false" outlineLevel="0" collapsed="false">
      <c r="A891" s="30" t="n">
        <v>871</v>
      </c>
      <c r="F891" s="31" t="n">
        <f aca="false">IF($D$4=$B$4,$B$4,IF(M891&lt;($C$4-$B$4)/($D$4-$B$4),$B$4+SQRT(M891*($D$4-$B$4)*($C$4-$B$4)),$D$4-SQRT((1-M891)*($D$4-$B$4)*($D$4-$C$4))))</f>
        <v>0.839235505920232</v>
      </c>
      <c r="G891" s="31" t="n">
        <f aca="false">IF($D$5=$B$5,$B$5,IF(N891&lt;($C$5-$B$5)/($D$5-$B$5),$B$5+SQRT(N891*($D$5-$B$5)*($C$5-$B$5)),$D$5-SQRT((1-N891)*($D$5-$B$5)*($D$5-$C$5))))</f>
        <v>0.823886769665408</v>
      </c>
      <c r="H891" s="30" t="n">
        <f aca="false">IF($D$6=$B$6,$B$6,IF(O891&lt;($C$6-$B$6)/($D$6-$B$6),$B$6+SQRT(O891*($D$6-$B$6)*($C$6-$B$6)),$D$6-SQRT((1-O891)*($D$6-$B$6)*($D$6-$C$6))))</f>
        <v>852537.626908687</v>
      </c>
      <c r="I891" s="30" t="n">
        <f aca="false">IF($D$7=$B$7,$B$7,IF(P891&lt;($C$7-$B$7)/($D$7-$B$7),$B$7+SQRT(P891*($D$7-$B$7)*($C$7-$B$7)),$D$7-SQRT((1-P891)*($D$7-$B$7)*($D$7-$C$7))))</f>
        <v>0.946000115321322</v>
      </c>
      <c r="J891" s="30" t="n">
        <f aca="false">IF($D$8=$B$8,$B$8,IF(Q891&lt;($C$8-$B$8)/($D$8-$B$8),$B$8+SQRT(Q891*($D$8-$B$8)*($C$8-$B$8)),$D$8-SQRT((1-Q891)*($D$8-$B$8)*($D$8-$C$8))))</f>
        <v>0.158514067428737</v>
      </c>
      <c r="K891" s="30" t="n">
        <f aca="false">F891*G891*H891*(1-I891*J891)+S891*(1-J891)</f>
        <v>501080.146276856</v>
      </c>
      <c r="L891" s="30" t="n">
        <f aca="false">K891-F891*G891*H891*(1-I891)</f>
        <v>469248.597757172</v>
      </c>
      <c r="M891" s="30" t="n">
        <f aca="true">RAND()</f>
        <v>0.387730522177257</v>
      </c>
      <c r="N891" s="30" t="n">
        <f aca="true">RAND()</f>
        <v>0.806892538934446</v>
      </c>
      <c r="O891" s="30" t="n">
        <f aca="true">RAND()</f>
        <v>0.165710371181878</v>
      </c>
      <c r="P891" s="30" t="n">
        <f aca="true">RAND()</f>
        <v>0.708924780131324</v>
      </c>
      <c r="Q891" s="30" t="n">
        <f aca="true">RAND()</f>
        <v>0.885261159912842</v>
      </c>
      <c r="R891" s="30" t="n">
        <f aca="true">RAND()</f>
        <v>0.713709363596372</v>
      </c>
      <c r="S891" s="32" t="n">
        <f aca="false">IF($D$9=$B$9,$B$9,IF(R891&lt;($C$9-$B$9)/($D$9-$B$9),$B$9+SQRT(R891*($D$9-$B$9)*($C$9-$B$9)),$D$9-SQRT((1-R891)*($D$9-$B$9)*($D$9-$C$9))))</f>
        <v>0</v>
      </c>
    </row>
    <row r="892" customFormat="false" ht="15" hidden="false" customHeight="false" outlineLevel="0" collapsed="false">
      <c r="A892" s="30" t="n">
        <v>872</v>
      </c>
      <c r="F892" s="31" t="n">
        <f aca="false">IF($D$4=$B$4,$B$4,IF(M892&lt;($C$4-$B$4)/($D$4-$B$4),$B$4+SQRT(M892*($D$4-$B$4)*($C$4-$B$4)),$D$4-SQRT((1-M892)*($D$4-$B$4)*($D$4-$C$4))))</f>
        <v>0.904267113726514</v>
      </c>
      <c r="G892" s="31" t="n">
        <f aca="false">IF($D$5=$B$5,$B$5,IF(N892&lt;($C$5-$B$5)/($D$5-$B$5),$B$5+SQRT(N892*($D$5-$B$5)*($C$5-$B$5)),$D$5-SQRT((1-N892)*($D$5-$B$5)*($D$5-$C$5))))</f>
        <v>0.711280875859127</v>
      </c>
      <c r="H892" s="30" t="n">
        <f aca="false">IF($D$6=$B$6,$B$6,IF(O892&lt;($C$6-$B$6)/($D$6-$B$6),$B$6+SQRT(O892*($D$6-$B$6)*($C$6-$B$6)),$D$6-SQRT((1-O892)*($D$6-$B$6)*($D$6-$C$6))))</f>
        <v>1037156.46861654</v>
      </c>
      <c r="I892" s="30" t="n">
        <f aca="false">IF($D$7=$B$7,$B$7,IF(P892&lt;($C$7-$B$7)/($D$7-$B$7),$B$7+SQRT(P892*($D$7-$B$7)*($C$7-$B$7)),$D$7-SQRT((1-P892)*($D$7-$B$7)*($D$7-$C$7))))</f>
        <v>0.926098605833106</v>
      </c>
      <c r="J892" s="30" t="n">
        <f aca="false">IF($D$8=$B$8,$B$8,IF(Q892&lt;($C$8-$B$8)/($D$8-$B$8),$B$8+SQRT(Q892*($D$8-$B$8)*($C$8-$B$8)),$D$8-SQRT((1-Q892)*($D$8-$B$8)*($D$8-$C$8))))</f>
        <v>0.148126914775638</v>
      </c>
      <c r="K892" s="30" t="n">
        <f aca="false">F892*G892*H892*(1-I892*J892)+S892*(1-J892)</f>
        <v>575575.484126916</v>
      </c>
      <c r="L892" s="30" t="n">
        <f aca="false">K892-F892*G892*H892*(1-I892)</f>
        <v>526276.862053242</v>
      </c>
      <c r="M892" s="30" t="n">
        <f aca="true">RAND()</f>
        <v>0.832680249047711</v>
      </c>
      <c r="N892" s="30" t="n">
        <f aca="true">RAND()</f>
        <v>0.206390555532907</v>
      </c>
      <c r="O892" s="30" t="n">
        <f aca="true">RAND()</f>
        <v>0.381954889382015</v>
      </c>
      <c r="P892" s="30" t="n">
        <f aca="true">RAND()</f>
        <v>0.445461369980191</v>
      </c>
      <c r="Q892" s="30" t="n">
        <f aca="true">RAND()</f>
        <v>0.820612201953736</v>
      </c>
      <c r="R892" s="30" t="n">
        <f aca="true">RAND()</f>
        <v>0.195876278837246</v>
      </c>
      <c r="S892" s="32" t="n">
        <f aca="false">IF($D$9=$B$9,$B$9,IF(R892&lt;($C$9-$B$9)/($D$9-$B$9),$B$9+SQRT(R892*($D$9-$B$9)*($C$9-$B$9)),$D$9-SQRT((1-R892)*($D$9-$B$9)*($D$9-$C$9))))</f>
        <v>0</v>
      </c>
    </row>
    <row r="893" customFormat="false" ht="15" hidden="false" customHeight="false" outlineLevel="0" collapsed="false">
      <c r="A893" s="30" t="n">
        <v>873</v>
      </c>
      <c r="F893" s="31" t="n">
        <f aca="false">IF($D$4=$B$4,$B$4,IF(M893&lt;($C$4-$B$4)/($D$4-$B$4),$B$4+SQRT(M893*($D$4-$B$4)*($C$4-$B$4)),$D$4-SQRT((1-M893)*($D$4-$B$4)*($D$4-$C$4))))</f>
        <v>0.908508579563512</v>
      </c>
      <c r="G893" s="31" t="n">
        <f aca="false">IF($D$5=$B$5,$B$5,IF(N893&lt;($C$5-$B$5)/($D$5-$B$5),$B$5+SQRT(N893*($D$5-$B$5)*($C$5-$B$5)),$D$5-SQRT((1-N893)*($D$5-$B$5)*($D$5-$C$5))))</f>
        <v>0.681920407851106</v>
      </c>
      <c r="H893" s="30" t="n">
        <f aca="false">IF($D$6=$B$6,$B$6,IF(O893&lt;($C$6-$B$6)/($D$6-$B$6),$B$6+SQRT(O893*($D$6-$B$6)*($C$6-$B$6)),$D$6-SQRT((1-O893)*($D$6-$B$6)*($D$6-$C$6))))</f>
        <v>1710920.12346272</v>
      </c>
      <c r="I893" s="30" t="n">
        <f aca="false">IF($D$7=$B$7,$B$7,IF(P893&lt;($C$7-$B$7)/($D$7-$B$7),$B$7+SQRT(P893*($D$7-$B$7)*($C$7-$B$7)),$D$7-SQRT((1-P893)*($D$7-$B$7)*($D$7-$C$7))))</f>
        <v>0.958135818966389</v>
      </c>
      <c r="J893" s="30" t="n">
        <f aca="false">IF($D$8=$B$8,$B$8,IF(Q893&lt;($C$8-$B$8)/($D$8-$B$8),$B$8+SQRT(Q893*($D$8-$B$8)*($C$8-$B$8)),$D$8-SQRT((1-Q893)*($D$8-$B$8)*($D$8-$C$8))))</f>
        <v>0.123696327043444</v>
      </c>
      <c r="K893" s="30" t="n">
        <f aca="false">F893*G893*H893*(1-I893*J893)+S893*(1-J893)</f>
        <v>934342.194480246</v>
      </c>
      <c r="L893" s="30" t="n">
        <f aca="false">K893-F893*G893*H893*(1-I893)</f>
        <v>889967.532803929</v>
      </c>
      <c r="M893" s="30" t="n">
        <f aca="true">RAND()</f>
        <v>0.862276962413008</v>
      </c>
      <c r="N893" s="30" t="n">
        <f aca="true">RAND()</f>
        <v>0.111849220374859</v>
      </c>
      <c r="O893" s="30" t="n">
        <f aca="true">RAND()</f>
        <v>0.94428854998746</v>
      </c>
      <c r="P893" s="30" t="n">
        <f aca="true">RAND()</f>
        <v>0.877425022494743</v>
      </c>
      <c r="Q893" s="30" t="n">
        <f aca="true">RAND()</f>
        <v>0.611849966222601</v>
      </c>
      <c r="R893" s="30" t="n">
        <f aca="true">RAND()</f>
        <v>0.34176047383466</v>
      </c>
      <c r="S893" s="32" t="n">
        <f aca="false">IF($D$9=$B$9,$B$9,IF(R893&lt;($C$9-$B$9)/($D$9-$B$9),$B$9+SQRT(R893*($D$9-$B$9)*($C$9-$B$9)),$D$9-SQRT((1-R893)*($D$9-$B$9)*($D$9-$C$9))))</f>
        <v>0</v>
      </c>
    </row>
    <row r="894" customFormat="false" ht="15" hidden="false" customHeight="false" outlineLevel="0" collapsed="false">
      <c r="A894" s="30" t="n">
        <v>874</v>
      </c>
      <c r="F894" s="31" t="n">
        <f aca="false">IF($D$4=$B$4,$B$4,IF(M894&lt;($C$4-$B$4)/($D$4-$B$4),$B$4+SQRT(M894*($D$4-$B$4)*($C$4-$B$4)),$D$4-SQRT((1-M894)*($D$4-$B$4)*($D$4-$C$4))))</f>
        <v>0.896316970965999</v>
      </c>
      <c r="G894" s="31" t="n">
        <f aca="false">IF($D$5=$B$5,$B$5,IF(N894&lt;($C$5-$B$5)/($D$5-$B$5),$B$5+SQRT(N894*($D$5-$B$5)*($C$5-$B$5)),$D$5-SQRT((1-N894)*($D$5-$B$5)*($D$5-$C$5))))</f>
        <v>0.820556047781244</v>
      </c>
      <c r="H894" s="30" t="n">
        <f aca="false">IF($D$6=$B$6,$B$6,IF(O894&lt;($C$6-$B$6)/($D$6-$B$6),$B$6+SQRT(O894*($D$6-$B$6)*($C$6-$B$6)),$D$6-SQRT((1-O894)*($D$6-$B$6)*($D$6-$C$6))))</f>
        <v>1016424.34458248</v>
      </c>
      <c r="I894" s="30" t="n">
        <f aca="false">IF($D$7=$B$7,$B$7,IF(P894&lt;($C$7-$B$7)/($D$7-$B$7),$B$7+SQRT(P894*($D$7-$B$7)*($C$7-$B$7)),$D$7-SQRT((1-P894)*($D$7-$B$7)*($D$7-$C$7))))</f>
        <v>0.898905384534497</v>
      </c>
      <c r="J894" s="30" t="n">
        <f aca="false">IF($D$8=$B$8,$B$8,IF(Q894&lt;($C$8-$B$8)/($D$8-$B$8),$B$8+SQRT(Q894*($D$8-$B$8)*($C$8-$B$8)),$D$8-SQRT((1-Q894)*($D$8-$B$8)*($D$8-$C$8))))</f>
        <v>0.174016387592959</v>
      </c>
      <c r="K894" s="30" t="n">
        <f aca="false">F894*G894*H894*(1-I894*J894)+S894*(1-J894)</f>
        <v>630621.83822137</v>
      </c>
      <c r="L894" s="30" t="n">
        <f aca="false">K894-F894*G894*H894*(1-I894)</f>
        <v>555047.743559804</v>
      </c>
      <c r="M894" s="30" t="n">
        <f aca="true">RAND()</f>
        <v>0.770807061785296</v>
      </c>
      <c r="N894" s="30" t="n">
        <f aca="true">RAND()</f>
        <v>0.789621948528802</v>
      </c>
      <c r="O894" s="30" t="n">
        <f aca="true">RAND()</f>
        <v>0.355052620046665</v>
      </c>
      <c r="P894" s="30" t="n">
        <f aca="true">RAND()</f>
        <v>0.183979741266692</v>
      </c>
      <c r="Q894" s="30" t="n">
        <f aca="true">RAND()</f>
        <v>0.954990125752045</v>
      </c>
      <c r="R894" s="30" t="n">
        <f aca="true">RAND()</f>
        <v>0.79621263852135</v>
      </c>
      <c r="S894" s="32" t="n">
        <f aca="false">IF($D$9=$B$9,$B$9,IF(R894&lt;($C$9-$B$9)/($D$9-$B$9),$B$9+SQRT(R894*($D$9-$B$9)*($C$9-$B$9)),$D$9-SQRT((1-R894)*($D$9-$B$9)*($D$9-$C$9))))</f>
        <v>0</v>
      </c>
    </row>
    <row r="895" customFormat="false" ht="15" hidden="false" customHeight="false" outlineLevel="0" collapsed="false">
      <c r="A895" s="30" t="n">
        <v>875</v>
      </c>
      <c r="F895" s="31" t="n">
        <f aca="false">IF($D$4=$B$4,$B$4,IF(M895&lt;($C$4-$B$4)/($D$4-$B$4),$B$4+SQRT(M895*($D$4-$B$4)*($C$4-$B$4)),$D$4-SQRT((1-M895)*($D$4-$B$4)*($D$4-$C$4))))</f>
        <v>0.883975271269783</v>
      </c>
      <c r="G895" s="31" t="n">
        <f aca="false">IF($D$5=$B$5,$B$5,IF(N895&lt;($C$5-$B$5)/($D$5-$B$5),$B$5+SQRT(N895*($D$5-$B$5)*($C$5-$B$5)),$D$5-SQRT((1-N895)*($D$5-$B$5)*($D$5-$C$5))))</f>
        <v>0.807947294203741</v>
      </c>
      <c r="H895" s="30" t="n">
        <f aca="false">IF($D$6=$B$6,$B$6,IF(O895&lt;($C$6-$B$6)/($D$6-$B$6),$B$6+SQRT(O895*($D$6-$B$6)*($C$6-$B$6)),$D$6-SQRT((1-O895)*($D$6-$B$6)*($D$6-$C$6))))</f>
        <v>1038981.29433876</v>
      </c>
      <c r="I895" s="30" t="n">
        <f aca="false">IF($D$7=$B$7,$B$7,IF(P895&lt;($C$7-$B$7)/($D$7-$B$7),$B$7+SQRT(P895*($D$7-$B$7)*($C$7-$B$7)),$D$7-SQRT((1-P895)*($D$7-$B$7)*($D$7-$C$7))))</f>
        <v>0.906813944679685</v>
      </c>
      <c r="J895" s="30" t="n">
        <f aca="false">IF($D$8=$B$8,$B$8,IF(Q895&lt;($C$8-$B$8)/($D$8-$B$8),$B$8+SQRT(Q895*($D$8-$B$8)*($C$8-$B$8)),$D$8-SQRT((1-Q895)*($D$8-$B$8)*($D$8-$C$8))))</f>
        <v>0.148814924959288</v>
      </c>
      <c r="K895" s="30" t="n">
        <f aca="false">F895*G895*H895*(1-I895*J895)+S895*(1-J895)</f>
        <v>641908.854881857</v>
      </c>
      <c r="L895" s="30" t="n">
        <f aca="false">K895-F895*G895*H895*(1-I895)</f>
        <v>572760.507765337</v>
      </c>
      <c r="M895" s="30" t="n">
        <f aca="true">RAND()</f>
        <v>0.676938008775802</v>
      </c>
      <c r="N895" s="30" t="n">
        <f aca="true">RAND()</f>
        <v>0.717543311852911</v>
      </c>
      <c r="O895" s="30" t="n">
        <f aca="true">RAND()</f>
        <v>0.384295364912791</v>
      </c>
      <c r="P895" s="30" t="n">
        <f aca="true">RAND()</f>
        <v>0.248294177697404</v>
      </c>
      <c r="Q895" s="30" t="n">
        <f aca="true">RAND()</f>
        <v>0.825339206205111</v>
      </c>
      <c r="R895" s="30" t="n">
        <f aca="true">RAND()</f>
        <v>0.983228270616276</v>
      </c>
      <c r="S895" s="32" t="n">
        <f aca="false">IF($D$9=$B$9,$B$9,IF(R895&lt;($C$9-$B$9)/($D$9-$B$9),$B$9+SQRT(R895*($D$9-$B$9)*($C$9-$B$9)),$D$9-SQRT((1-R895)*($D$9-$B$9)*($D$9-$C$9))))</f>
        <v>0</v>
      </c>
    </row>
    <row r="896" customFormat="false" ht="15" hidden="false" customHeight="false" outlineLevel="0" collapsed="false">
      <c r="A896" s="30" t="n">
        <v>876</v>
      </c>
      <c r="F896" s="31" t="n">
        <f aca="false">IF($D$4=$B$4,$B$4,IF(M896&lt;($C$4-$B$4)/($D$4-$B$4),$B$4+SQRT(M896*($D$4-$B$4)*($C$4-$B$4)),$D$4-SQRT((1-M896)*($D$4-$B$4)*($D$4-$C$4))))</f>
        <v>0.775808734555392</v>
      </c>
      <c r="G896" s="31" t="n">
        <f aca="false">IF($D$5=$B$5,$B$5,IF(N896&lt;($C$5-$B$5)/($D$5-$B$5),$B$5+SQRT(N896*($D$5-$B$5)*($C$5-$B$5)),$D$5-SQRT((1-N896)*($D$5-$B$5)*($D$5-$C$5))))</f>
        <v>0.801285434089115</v>
      </c>
      <c r="H896" s="30" t="n">
        <f aca="false">IF($D$6=$B$6,$B$6,IF(O896&lt;($C$6-$B$6)/($D$6-$B$6),$B$6+SQRT(O896*($D$6-$B$6)*($C$6-$B$6)),$D$6-SQRT((1-O896)*($D$6-$B$6)*($D$6-$C$6))))</f>
        <v>928404.903741892</v>
      </c>
      <c r="I896" s="30" t="n">
        <f aca="false">IF($D$7=$B$7,$B$7,IF(P896&lt;($C$7-$B$7)/($D$7-$B$7),$B$7+SQRT(P896*($D$7-$B$7)*($C$7-$B$7)),$D$7-SQRT((1-P896)*($D$7-$B$7)*($D$7-$C$7))))</f>
        <v>0.96584948999058</v>
      </c>
      <c r="J896" s="30" t="n">
        <f aca="false">IF($D$8=$B$8,$B$8,IF(Q896&lt;($C$8-$B$8)/($D$8-$B$8),$B$8+SQRT(Q896*($D$8-$B$8)*($C$8-$B$8)),$D$8-SQRT((1-Q896)*($D$8-$B$8)*($D$8-$C$8))))</f>
        <v>0.161194336521478</v>
      </c>
      <c r="K896" s="30" t="n">
        <f aca="false">F896*G896*H896*(1-I896*J896)+S896*(1-J896)</f>
        <v>487283.320090337</v>
      </c>
      <c r="L896" s="30" t="n">
        <f aca="false">K896-F896*G896*H896*(1-I896)</f>
        <v>467573.778086634</v>
      </c>
      <c r="M896" s="30" t="n">
        <f aca="true">RAND()</f>
        <v>0.114939284697798</v>
      </c>
      <c r="N896" s="30" t="n">
        <f aca="true">RAND()</f>
        <v>0.675181149234187</v>
      </c>
      <c r="O896" s="30" t="n">
        <f aca="true">RAND()</f>
        <v>0.2447076820668</v>
      </c>
      <c r="P896" s="30" t="n">
        <f aca="true">RAND()</f>
        <v>0.948657196531616</v>
      </c>
      <c r="Q896" s="30" t="n">
        <f aca="true">RAND()</f>
        <v>0.899608032132778</v>
      </c>
      <c r="R896" s="30" t="n">
        <f aca="true">RAND()</f>
        <v>0.564835515950137</v>
      </c>
      <c r="S896" s="32" t="n">
        <f aca="false">IF($D$9=$B$9,$B$9,IF(R896&lt;($C$9-$B$9)/($D$9-$B$9),$B$9+SQRT(R896*($D$9-$B$9)*($C$9-$B$9)),$D$9-SQRT((1-R896)*($D$9-$B$9)*($D$9-$C$9))))</f>
        <v>0</v>
      </c>
    </row>
    <row r="897" customFormat="false" ht="15" hidden="false" customHeight="false" outlineLevel="0" collapsed="false">
      <c r="A897" s="30" t="n">
        <v>877</v>
      </c>
      <c r="F897" s="31" t="n">
        <f aca="false">IF($D$4=$B$4,$B$4,IF(M897&lt;($C$4-$B$4)/($D$4-$B$4),$B$4+SQRT(M897*($D$4-$B$4)*($C$4-$B$4)),$D$4-SQRT((1-M897)*($D$4-$B$4)*($D$4-$C$4))))</f>
        <v>0.840818241049775</v>
      </c>
      <c r="G897" s="31" t="n">
        <f aca="false">IF($D$5=$B$5,$B$5,IF(N897&lt;($C$5-$B$5)/($D$5-$B$5),$B$5+SQRT(N897*($D$5-$B$5)*($C$5-$B$5)),$D$5-SQRT((1-N897)*($D$5-$B$5)*($D$5-$C$5))))</f>
        <v>0.832815332294749</v>
      </c>
      <c r="H897" s="30" t="n">
        <f aca="false">IF($D$6=$B$6,$B$6,IF(O897&lt;($C$6-$B$6)/($D$6-$B$6),$B$6+SQRT(O897*($D$6-$B$6)*($C$6-$B$6)),$D$6-SQRT((1-O897)*($D$6-$B$6)*($D$6-$C$6))))</f>
        <v>1046738.49173832</v>
      </c>
      <c r="I897" s="30" t="n">
        <f aca="false">IF($D$7=$B$7,$B$7,IF(P897&lt;($C$7-$B$7)/($D$7-$B$7),$B$7+SQRT(P897*($D$7-$B$7)*($C$7-$B$7)),$D$7-SQRT((1-P897)*($D$7-$B$7)*($D$7-$C$7))))</f>
        <v>0.938629302042333</v>
      </c>
      <c r="J897" s="30" t="n">
        <f aca="false">IF($D$8=$B$8,$B$8,IF(Q897&lt;($C$8-$B$8)/($D$8-$B$8),$B$8+SQRT(Q897*($D$8-$B$8)*($C$8-$B$8)),$D$8-SQRT((1-Q897)*($D$8-$B$8)*($D$8-$C$8))))</f>
        <v>0.130266602653246</v>
      </c>
      <c r="K897" s="30" t="n">
        <f aca="false">F897*G897*H897*(1-I897*J897)+S897*(1-J897)</f>
        <v>643352.450629318</v>
      </c>
      <c r="L897" s="30" t="n">
        <f aca="false">K897-F897*G897*H897*(1-I897)</f>
        <v>598369.27680804</v>
      </c>
      <c r="M897" s="30" t="n">
        <f aca="true">RAND()</f>
        <v>0.396595540247048</v>
      </c>
      <c r="N897" s="30" t="n">
        <f aca="true">RAND()</f>
        <v>0.849540680844502</v>
      </c>
      <c r="O897" s="30" t="n">
        <f aca="true">RAND()</f>
        <v>0.394194997911111</v>
      </c>
      <c r="P897" s="30" t="n">
        <f aca="true">RAND()</f>
        <v>0.604242552347009</v>
      </c>
      <c r="Q897" s="30" t="n">
        <f aca="true">RAND()</f>
        <v>0.675816886298647</v>
      </c>
      <c r="R897" s="30" t="n">
        <f aca="true">RAND()</f>
        <v>0.329229952125514</v>
      </c>
      <c r="S897" s="32" t="n">
        <f aca="false">IF($D$9=$B$9,$B$9,IF(R897&lt;($C$9-$B$9)/($D$9-$B$9),$B$9+SQRT(R897*($D$9-$B$9)*($C$9-$B$9)),$D$9-SQRT((1-R897)*($D$9-$B$9)*($D$9-$C$9))))</f>
        <v>0</v>
      </c>
    </row>
    <row r="898" customFormat="false" ht="15" hidden="false" customHeight="false" outlineLevel="0" collapsed="false">
      <c r="A898" s="30" t="n">
        <v>878</v>
      </c>
      <c r="F898" s="31" t="n">
        <f aca="false">IF($D$4=$B$4,$B$4,IF(M898&lt;($C$4-$B$4)/($D$4-$B$4),$B$4+SQRT(M898*($D$4-$B$4)*($C$4-$B$4)),$D$4-SQRT((1-M898)*($D$4-$B$4)*($D$4-$C$4))))</f>
        <v>0.836989432829659</v>
      </c>
      <c r="G898" s="31" t="n">
        <f aca="false">IF($D$5=$B$5,$B$5,IF(N898&lt;($C$5-$B$5)/($D$5-$B$5),$B$5+SQRT(N898*($D$5-$B$5)*($C$5-$B$5)),$D$5-SQRT((1-N898)*($D$5-$B$5)*($D$5-$C$5))))</f>
        <v>0.778751181130155</v>
      </c>
      <c r="H898" s="30" t="n">
        <f aca="false">IF($D$6=$B$6,$B$6,IF(O898&lt;($C$6-$B$6)/($D$6-$B$6),$B$6+SQRT(O898*($D$6-$B$6)*($C$6-$B$6)),$D$6-SQRT((1-O898)*($D$6-$B$6)*($D$6-$C$6))))</f>
        <v>882176.490126705</v>
      </c>
      <c r="I898" s="30" t="n">
        <f aca="false">IF($D$7=$B$7,$B$7,IF(P898&lt;($C$7-$B$7)/($D$7-$B$7),$B$7+SQRT(P898*($D$7-$B$7)*($C$7-$B$7)),$D$7-SQRT((1-P898)*($D$7-$B$7)*($D$7-$C$7))))</f>
        <v>0.957786178605002</v>
      </c>
      <c r="J898" s="30" t="n">
        <f aca="false">IF($D$8=$B$8,$B$8,IF(Q898&lt;($C$8-$B$8)/($D$8-$B$8),$B$8+SQRT(Q898*($D$8-$B$8)*($C$8-$B$8)),$D$8-SQRT((1-Q898)*($D$8-$B$8)*($D$8-$C$8))))</f>
        <v>0.0896791024882856</v>
      </c>
      <c r="K898" s="30" t="n">
        <f aca="false">F898*G898*H898*(1-I898*J898)+S898*(1-J898)</f>
        <v>525618.951234537</v>
      </c>
      <c r="L898" s="30" t="n">
        <f aca="false">K898-F898*G898*H898*(1-I898)</f>
        <v>501345.650234933</v>
      </c>
      <c r="M898" s="30" t="n">
        <f aca="true">RAND()</f>
        <v>0.375322094139834</v>
      </c>
      <c r="N898" s="30" t="n">
        <f aca="true">RAND()</f>
        <v>0.532533079257089</v>
      </c>
      <c r="O898" s="30" t="n">
        <f aca="true">RAND()</f>
        <v>0.19474515947409</v>
      </c>
      <c r="P898" s="30" t="n">
        <f aca="true">RAND()</f>
        <v>0.873473368982338</v>
      </c>
      <c r="Q898" s="30" t="n">
        <f aca="true">RAND()</f>
        <v>0.209924156570117</v>
      </c>
      <c r="R898" s="30" t="n">
        <f aca="true">RAND()</f>
        <v>0.427218949956964</v>
      </c>
      <c r="S898" s="32" t="n">
        <f aca="false">IF($D$9=$B$9,$B$9,IF(R898&lt;($C$9-$B$9)/($D$9-$B$9),$B$9+SQRT(R898*($D$9-$B$9)*($C$9-$B$9)),$D$9-SQRT((1-R898)*($D$9-$B$9)*($D$9-$C$9))))</f>
        <v>0</v>
      </c>
    </row>
    <row r="899" customFormat="false" ht="15" hidden="false" customHeight="false" outlineLevel="0" collapsed="false">
      <c r="A899" s="30" t="n">
        <v>879</v>
      </c>
      <c r="F899" s="31" t="n">
        <f aca="false">IF($D$4=$B$4,$B$4,IF(M899&lt;($C$4-$B$4)/($D$4-$B$4),$B$4+SQRT(M899*($D$4-$B$4)*($C$4-$B$4)),$D$4-SQRT((1-M899)*($D$4-$B$4)*($D$4-$C$4))))</f>
        <v>0.716504387940291</v>
      </c>
      <c r="G899" s="31" t="n">
        <f aca="false">IF($D$5=$B$5,$B$5,IF(N899&lt;($C$5-$B$5)/($D$5-$B$5),$B$5+SQRT(N899*($D$5-$B$5)*($C$5-$B$5)),$D$5-SQRT((1-N899)*($D$5-$B$5)*($D$5-$C$5))))</f>
        <v>0.638908265431833</v>
      </c>
      <c r="H899" s="30" t="n">
        <f aca="false">IF($D$6=$B$6,$B$6,IF(O899&lt;($C$6-$B$6)/($D$6-$B$6),$B$6+SQRT(O899*($D$6-$B$6)*($C$6-$B$6)),$D$6-SQRT((1-O899)*($D$6-$B$6)*($D$6-$C$6))))</f>
        <v>1167700.56576305</v>
      </c>
      <c r="I899" s="30" t="n">
        <f aca="false">IF($D$7=$B$7,$B$7,IF(P899&lt;($C$7-$B$7)/($D$7-$B$7),$B$7+SQRT(P899*($D$7-$B$7)*($C$7-$B$7)),$D$7-SQRT((1-P899)*($D$7-$B$7)*($D$7-$C$7))))</f>
        <v>0.926361874523294</v>
      </c>
      <c r="J899" s="30" t="n">
        <f aca="false">IF($D$8=$B$8,$B$8,IF(Q899&lt;($C$8-$B$8)/($D$8-$B$8),$B$8+SQRT(Q899*($D$8-$B$8)*($C$8-$B$8)),$D$8-SQRT((1-Q899)*($D$8-$B$8)*($D$8-$C$8))))</f>
        <v>0.151872899126923</v>
      </c>
      <c r="K899" s="30" t="n">
        <f aca="false">F899*G899*H899*(1-I899*J899)+S899*(1-J899)</f>
        <v>459345.10174348</v>
      </c>
      <c r="L899" s="30" t="n">
        <f aca="false">K899-F899*G899*H899*(1-I899)</f>
        <v>419981.794847033</v>
      </c>
      <c r="M899" s="30" t="n">
        <f aca="true">RAND()</f>
        <v>0.00544789642567212</v>
      </c>
      <c r="N899" s="30" t="n">
        <f aca="true">RAND()</f>
        <v>0.0252308853152333</v>
      </c>
      <c r="O899" s="30" t="n">
        <f aca="true">RAND()</f>
        <v>0.538185101179233</v>
      </c>
      <c r="P899" s="30" t="n">
        <f aca="true">RAND()</f>
        <v>0.448548913900875</v>
      </c>
      <c r="Q899" s="30" t="n">
        <f aca="true">RAND()</f>
        <v>0.845585477436847</v>
      </c>
      <c r="R899" s="30" t="n">
        <f aca="true">RAND()</f>
        <v>0.329586079303816</v>
      </c>
      <c r="S899" s="32" t="n">
        <f aca="false">IF($D$9=$B$9,$B$9,IF(R899&lt;($C$9-$B$9)/($D$9-$B$9),$B$9+SQRT(R899*($D$9-$B$9)*($C$9-$B$9)),$D$9-SQRT((1-R899)*($D$9-$B$9)*($D$9-$C$9))))</f>
        <v>0</v>
      </c>
    </row>
    <row r="900" customFormat="false" ht="15" hidden="false" customHeight="false" outlineLevel="0" collapsed="false">
      <c r="A900" s="30" t="n">
        <v>880</v>
      </c>
      <c r="F900" s="31" t="n">
        <f aca="false">IF($D$4=$B$4,$B$4,IF(M900&lt;($C$4-$B$4)/($D$4-$B$4),$B$4+SQRT(M900*($D$4-$B$4)*($C$4-$B$4)),$D$4-SQRT((1-M900)*($D$4-$B$4)*($D$4-$C$4))))</f>
        <v>0.81192886251374</v>
      </c>
      <c r="G900" s="31" t="n">
        <f aca="false">IF($D$5=$B$5,$B$5,IF(N900&lt;($C$5-$B$5)/($D$5-$B$5),$B$5+SQRT(N900*($D$5-$B$5)*($C$5-$B$5)),$D$5-SQRT((1-N900)*($D$5-$B$5)*($D$5-$C$5))))</f>
        <v>0.755438626669114</v>
      </c>
      <c r="H900" s="30" t="n">
        <f aca="false">IF($D$6=$B$6,$B$6,IF(O900&lt;($C$6-$B$6)/($D$6-$B$6),$B$6+SQRT(O900*($D$6-$B$6)*($C$6-$B$6)),$D$6-SQRT((1-O900)*($D$6-$B$6)*($D$6-$C$6))))</f>
        <v>1294980.63569728</v>
      </c>
      <c r="I900" s="30" t="n">
        <f aca="false">IF($D$7=$B$7,$B$7,IF(P900&lt;($C$7-$B$7)/($D$7-$B$7),$B$7+SQRT(P900*($D$7-$B$7)*($C$7-$B$7)),$D$7-SQRT((1-P900)*($D$7-$B$7)*($D$7-$C$7))))</f>
        <v>0.954321128780539</v>
      </c>
      <c r="J900" s="30" t="n">
        <f aca="false">IF($D$8=$B$8,$B$8,IF(Q900&lt;($C$8-$B$8)/($D$8-$B$8),$B$8+SQRT(Q900*($D$8-$B$8)*($C$8-$B$8)),$D$8-SQRT((1-Q900)*($D$8-$B$8)*($D$8-$C$8))))</f>
        <v>0.107529679182456</v>
      </c>
      <c r="K900" s="30" t="n">
        <f aca="false">F900*G900*H900*(1-I900*J900)+S900*(1-J900)</f>
        <v>712783.88215573</v>
      </c>
      <c r="L900" s="30" t="n">
        <f aca="false">K900-F900*G900*H900*(1-I900)</f>
        <v>676501.499034817</v>
      </c>
      <c r="M900" s="30" t="n">
        <f aca="true">RAND()</f>
        <v>0.250561405272395</v>
      </c>
      <c r="N900" s="30" t="n">
        <f aca="true">RAND()</f>
        <v>0.402686111013004</v>
      </c>
      <c r="O900" s="30" t="n">
        <f aca="true">RAND()</f>
        <v>0.668631797305462</v>
      </c>
      <c r="P900" s="30" t="n">
        <f aca="true">RAND()</f>
        <v>0.830921941767779</v>
      </c>
      <c r="Q900" s="30" t="n">
        <f aca="true">RAND()</f>
        <v>0.42994931786003</v>
      </c>
      <c r="R900" s="30" t="n">
        <f aca="true">RAND()</f>
        <v>0.693008019343267</v>
      </c>
      <c r="S900" s="32" t="n">
        <f aca="false">IF($D$9=$B$9,$B$9,IF(R900&lt;($C$9-$B$9)/($D$9-$B$9),$B$9+SQRT(R900*($D$9-$B$9)*($C$9-$B$9)),$D$9-SQRT((1-R900)*($D$9-$B$9)*($D$9-$C$9))))</f>
        <v>0</v>
      </c>
    </row>
    <row r="901" customFormat="false" ht="15" hidden="false" customHeight="false" outlineLevel="0" collapsed="false">
      <c r="A901" s="30" t="n">
        <v>881</v>
      </c>
      <c r="F901" s="31" t="n">
        <f aca="false">IF($D$4=$B$4,$B$4,IF(M901&lt;($C$4-$B$4)/($D$4-$B$4),$B$4+SQRT(M901*($D$4-$B$4)*($C$4-$B$4)),$D$4-SQRT((1-M901)*($D$4-$B$4)*($D$4-$C$4))))</f>
        <v>0.826183253505934</v>
      </c>
      <c r="G901" s="31" t="n">
        <f aca="false">IF($D$5=$B$5,$B$5,IF(N901&lt;($C$5-$B$5)/($D$5-$B$5),$B$5+SQRT(N901*($D$5-$B$5)*($C$5-$B$5)),$D$5-SQRT((1-N901)*($D$5-$B$5)*($D$5-$C$5))))</f>
        <v>0.868186482326962</v>
      </c>
      <c r="H901" s="30" t="n">
        <f aca="false">IF($D$6=$B$6,$B$6,IF(O901&lt;($C$6-$B$6)/($D$6-$B$6),$B$6+SQRT(O901*($D$6-$B$6)*($C$6-$B$6)),$D$6-SQRT((1-O901)*($D$6-$B$6)*($D$6-$C$6))))</f>
        <v>1846793.80244897</v>
      </c>
      <c r="I901" s="30" t="n">
        <f aca="false">IF($D$7=$B$7,$B$7,IF(P901&lt;($C$7-$B$7)/($D$7-$B$7),$B$7+SQRT(P901*($D$7-$B$7)*($C$7-$B$7)),$D$7-SQRT((1-P901)*($D$7-$B$7)*($D$7-$C$7))))</f>
        <v>0.942542060776782</v>
      </c>
      <c r="J901" s="30" t="n">
        <f aca="false">IF($D$8=$B$8,$B$8,IF(Q901&lt;($C$8-$B$8)/($D$8-$B$8),$B$8+SQRT(Q901*($D$8-$B$8)*($C$8-$B$8)),$D$8-SQRT((1-Q901)*($D$8-$B$8)*($D$8-$C$8))))</f>
        <v>0.150911878588478</v>
      </c>
      <c r="K901" s="30" t="n">
        <f aca="false">F901*G901*H901*(1-I901*J901)+S901*(1-J901)</f>
        <v>1136248.1891852</v>
      </c>
      <c r="L901" s="30" t="n">
        <f aca="false">K901-F901*G901*H901*(1-I901)</f>
        <v>1060135.36070492</v>
      </c>
      <c r="M901" s="30" t="n">
        <f aca="true">RAND()</f>
        <v>0.318444269306857</v>
      </c>
      <c r="N901" s="30" t="n">
        <f aca="true">RAND()</f>
        <v>0.966263336442243</v>
      </c>
      <c r="O901" s="30" t="n">
        <f aca="true">RAND()</f>
        <v>0.984351907354637</v>
      </c>
      <c r="P901" s="30" t="n">
        <f aca="true">RAND()</f>
        <v>0.658771770216426</v>
      </c>
      <c r="Q901" s="30" t="n">
        <f aca="true">RAND()</f>
        <v>0.839357089085843</v>
      </c>
      <c r="R901" s="30" t="n">
        <f aca="true">RAND()</f>
        <v>0.572111565201899</v>
      </c>
      <c r="S901" s="32" t="n">
        <f aca="false">IF($D$9=$B$9,$B$9,IF(R901&lt;($C$9-$B$9)/($D$9-$B$9),$B$9+SQRT(R901*($D$9-$B$9)*($C$9-$B$9)),$D$9-SQRT((1-R901)*($D$9-$B$9)*($D$9-$C$9))))</f>
        <v>0</v>
      </c>
    </row>
    <row r="902" customFormat="false" ht="15" hidden="false" customHeight="false" outlineLevel="0" collapsed="false">
      <c r="A902" s="30" t="n">
        <v>882</v>
      </c>
      <c r="F902" s="31" t="n">
        <f aca="false">IF($D$4=$B$4,$B$4,IF(M902&lt;($C$4-$B$4)/($D$4-$B$4),$B$4+SQRT(M902*($D$4-$B$4)*($C$4-$B$4)),$D$4-SQRT((1-M902)*($D$4-$B$4)*($D$4-$C$4))))</f>
        <v>0.874288075301021</v>
      </c>
      <c r="G902" s="31" t="n">
        <f aca="false">IF($D$5=$B$5,$B$5,IF(N902&lt;($C$5-$B$5)/($D$5-$B$5),$B$5+SQRT(N902*($D$5-$B$5)*($C$5-$B$5)),$D$5-SQRT((1-N902)*($D$5-$B$5)*($D$5-$C$5))))</f>
        <v>0.768658170614821</v>
      </c>
      <c r="H902" s="30" t="n">
        <f aca="false">IF($D$6=$B$6,$B$6,IF(O902&lt;($C$6-$B$6)/($D$6-$B$6),$B$6+SQRT(O902*($D$6-$B$6)*($C$6-$B$6)),$D$6-SQRT((1-O902)*($D$6-$B$6)*($D$6-$C$6))))</f>
        <v>878894.40546474</v>
      </c>
      <c r="I902" s="30" t="n">
        <f aca="false">IF($D$7=$B$7,$B$7,IF(P902&lt;($C$7-$B$7)/($D$7-$B$7),$B$7+SQRT(P902*($D$7-$B$7)*($C$7-$B$7)),$D$7-SQRT((1-P902)*($D$7-$B$7)*($D$7-$C$7))))</f>
        <v>0.903535009094007</v>
      </c>
      <c r="J902" s="30" t="n">
        <f aca="false">IF($D$8=$B$8,$B$8,IF(Q902&lt;($C$8-$B$8)/($D$8-$B$8),$B$8+SQRT(Q902*($D$8-$B$8)*($C$8-$B$8)),$D$8-SQRT((1-Q902)*($D$8-$B$8)*($D$8-$C$8))))</f>
        <v>0.126442575542055</v>
      </c>
      <c r="K902" s="30" t="n">
        <f aca="false">F902*G902*H902*(1-I902*J902)+S902*(1-J902)</f>
        <v>523164.144400345</v>
      </c>
      <c r="L902" s="30" t="n">
        <f aca="false">K902-F902*G902*H902*(1-I902)</f>
        <v>466187.846030514</v>
      </c>
      <c r="M902" s="30" t="n">
        <f aca="true">RAND()</f>
        <v>0.60752666384269</v>
      </c>
      <c r="N902" s="30" t="n">
        <f aca="true">RAND()</f>
        <v>0.474092975252301</v>
      </c>
      <c r="O902" s="30" t="n">
        <f aca="true">RAND()</f>
        <v>0.191414627323305</v>
      </c>
      <c r="P902" s="30" t="n">
        <f aca="true">RAND()</f>
        <v>0.220461322976571</v>
      </c>
      <c r="Q902" s="30" t="n">
        <f aca="true">RAND()</f>
        <v>0.639287020474244</v>
      </c>
      <c r="R902" s="30" t="n">
        <f aca="true">RAND()</f>
        <v>0.840094843697571</v>
      </c>
      <c r="S902" s="32" t="n">
        <f aca="false">IF($D$9=$B$9,$B$9,IF(R902&lt;($C$9-$B$9)/($D$9-$B$9),$B$9+SQRT(R902*($D$9-$B$9)*($C$9-$B$9)),$D$9-SQRT((1-R902)*($D$9-$B$9)*($D$9-$C$9))))</f>
        <v>0</v>
      </c>
    </row>
    <row r="903" customFormat="false" ht="15" hidden="false" customHeight="false" outlineLevel="0" collapsed="false">
      <c r="A903" s="30" t="n">
        <v>883</v>
      </c>
      <c r="F903" s="31" t="n">
        <f aca="false">IF($D$4=$B$4,$B$4,IF(M903&lt;($C$4-$B$4)/($D$4-$B$4),$B$4+SQRT(M903*($D$4-$B$4)*($C$4-$B$4)),$D$4-SQRT((1-M903)*($D$4-$B$4)*($D$4-$C$4))))</f>
        <v>0.859614089829424</v>
      </c>
      <c r="G903" s="31" t="n">
        <f aca="false">IF($D$5=$B$5,$B$5,IF(N903&lt;($C$5-$B$5)/($D$5-$B$5),$B$5+SQRT(N903*($D$5-$B$5)*($C$5-$B$5)),$D$5-SQRT((1-N903)*($D$5-$B$5)*($D$5-$C$5))))</f>
        <v>0.765641489074775</v>
      </c>
      <c r="H903" s="30" t="n">
        <f aca="false">IF($D$6=$B$6,$B$6,IF(O903&lt;($C$6-$B$6)/($D$6-$B$6),$B$6+SQRT(O903*($D$6-$B$6)*($C$6-$B$6)),$D$6-SQRT((1-O903)*($D$6-$B$6)*($D$6-$C$6))))</f>
        <v>1017893.51634319</v>
      </c>
      <c r="I903" s="30" t="n">
        <f aca="false">IF($D$7=$B$7,$B$7,IF(P903&lt;($C$7-$B$7)/($D$7-$B$7),$B$7+SQRT(P903*($D$7-$B$7)*($C$7-$B$7)),$D$7-SQRT((1-P903)*($D$7-$B$7)*($D$7-$C$7))))</f>
        <v>0.904809046911044</v>
      </c>
      <c r="J903" s="30" t="n">
        <f aca="false">IF($D$8=$B$8,$B$8,IF(Q903&lt;($C$8-$B$8)/($D$8-$B$8),$B$8+SQRT(Q903*($D$8-$B$8)*($C$8-$B$8)),$D$8-SQRT((1-Q903)*($D$8-$B$8)*($D$8-$C$8))))</f>
        <v>0.157869759822134</v>
      </c>
      <c r="K903" s="30" t="n">
        <f aca="false">F903*G903*H903*(1-I903*J903)+S903*(1-J903)</f>
        <v>574238.38834528</v>
      </c>
      <c r="L903" s="30" t="n">
        <f aca="false">K903-F903*G903*H903*(1-I903)</f>
        <v>510466.833214524</v>
      </c>
      <c r="M903" s="30" t="n">
        <f aca="true">RAND()</f>
        <v>0.509533153441508</v>
      </c>
      <c r="N903" s="30" t="n">
        <f aca="true">RAND()</f>
        <v>0.457285048381814</v>
      </c>
      <c r="O903" s="30" t="n">
        <f aca="true">RAND()</f>
        <v>0.356977903172838</v>
      </c>
      <c r="P903" s="30" t="n">
        <f aca="true">RAND()</f>
        <v>0.23107935563823</v>
      </c>
      <c r="Q903" s="30" t="n">
        <f aca="true">RAND()</f>
        <v>0.881669524170356</v>
      </c>
      <c r="R903" s="30" t="n">
        <f aca="true">RAND()</f>
        <v>0.763122326074545</v>
      </c>
      <c r="S903" s="32" t="n">
        <f aca="false">IF($D$9=$B$9,$B$9,IF(R903&lt;($C$9-$B$9)/($D$9-$B$9),$B$9+SQRT(R903*($D$9-$B$9)*($C$9-$B$9)),$D$9-SQRT((1-R903)*($D$9-$B$9)*($D$9-$C$9))))</f>
        <v>0</v>
      </c>
    </row>
    <row r="904" customFormat="false" ht="15" hidden="false" customHeight="false" outlineLevel="0" collapsed="false">
      <c r="A904" s="30" t="n">
        <v>884</v>
      </c>
      <c r="F904" s="31" t="n">
        <f aca="false">IF($D$4=$B$4,$B$4,IF(M904&lt;($C$4-$B$4)/($D$4-$B$4),$B$4+SQRT(M904*($D$4-$B$4)*($C$4-$B$4)),$D$4-SQRT((1-M904)*($D$4-$B$4)*($D$4-$C$4))))</f>
        <v>0.713009653483446</v>
      </c>
      <c r="G904" s="31" t="n">
        <f aca="false">IF($D$5=$B$5,$B$5,IF(N904&lt;($C$5-$B$5)/($D$5-$B$5),$B$5+SQRT(N904*($D$5-$B$5)*($C$5-$B$5)),$D$5-SQRT((1-N904)*($D$5-$B$5)*($D$5-$C$5))))</f>
        <v>0.768721906132281</v>
      </c>
      <c r="H904" s="30" t="n">
        <f aca="false">IF($D$6=$B$6,$B$6,IF(O904&lt;($C$6-$B$6)/($D$6-$B$6),$B$6+SQRT(O904*($D$6-$B$6)*($C$6-$B$6)),$D$6-SQRT((1-O904)*($D$6-$B$6)*($D$6-$C$6))))</f>
        <v>717826.595447443</v>
      </c>
      <c r="I904" s="30" t="n">
        <f aca="false">IF($D$7=$B$7,$B$7,IF(P904&lt;($C$7-$B$7)/($D$7-$B$7),$B$7+SQRT(P904*($D$7-$B$7)*($C$7-$B$7)),$D$7-SQRT((1-P904)*($D$7-$B$7)*($D$7-$C$7))))</f>
        <v>0.866600419980427</v>
      </c>
      <c r="J904" s="30" t="n">
        <f aca="false">IF($D$8=$B$8,$B$8,IF(Q904&lt;($C$8-$B$8)/($D$8-$B$8),$B$8+SQRT(Q904*($D$8-$B$8)*($C$8-$B$8)),$D$8-SQRT((1-Q904)*($D$8-$B$8)*($D$8-$C$8))))</f>
        <v>0.0989410794009899</v>
      </c>
      <c r="K904" s="30" t="n">
        <f aca="false">F904*G904*H904*(1-I904*J904)+S904*(1-J904)</f>
        <v>359710.239189804</v>
      </c>
      <c r="L904" s="30" t="n">
        <f aca="false">K904-F904*G904*H904*(1-I904)</f>
        <v>307224.819503433</v>
      </c>
      <c r="M904" s="30" t="n">
        <f aca="true">RAND()</f>
        <v>0.00338502167518693</v>
      </c>
      <c r="N904" s="30" t="n">
        <f aca="true">RAND()</f>
        <v>0.474451360148501</v>
      </c>
      <c r="O904" s="30" t="n">
        <f aca="true">RAND()</f>
        <v>0.0632645675789651</v>
      </c>
      <c r="P904" s="30" t="n">
        <f aca="true">RAND()</f>
        <v>0.0211979956558903</v>
      </c>
      <c r="Q904" s="30" t="n">
        <f aca="true">RAND()</f>
        <v>0.319363900391199</v>
      </c>
      <c r="R904" s="30" t="n">
        <f aca="true">RAND()</f>
        <v>0.245703041963355</v>
      </c>
      <c r="S904" s="32" t="n">
        <f aca="false">IF($D$9=$B$9,$B$9,IF(R904&lt;($C$9-$B$9)/($D$9-$B$9),$B$9+SQRT(R904*($D$9-$B$9)*($C$9-$B$9)),$D$9-SQRT((1-R904)*($D$9-$B$9)*($D$9-$C$9))))</f>
        <v>0</v>
      </c>
    </row>
    <row r="905" customFormat="false" ht="15" hidden="false" customHeight="false" outlineLevel="0" collapsed="false">
      <c r="A905" s="30" t="n">
        <v>885</v>
      </c>
      <c r="F905" s="31" t="n">
        <f aca="false">IF($D$4=$B$4,$B$4,IF(M905&lt;($C$4-$B$4)/($D$4-$B$4),$B$4+SQRT(M905*($D$4-$B$4)*($C$4-$B$4)),$D$4-SQRT((1-M905)*($D$4-$B$4)*($D$4-$C$4))))</f>
        <v>0.878740808144764</v>
      </c>
      <c r="G905" s="31" t="n">
        <f aca="false">IF($D$5=$B$5,$B$5,IF(N905&lt;($C$5-$B$5)/($D$5-$B$5),$B$5+SQRT(N905*($D$5-$B$5)*($C$5-$B$5)),$D$5-SQRT((1-N905)*($D$5-$B$5)*($D$5-$C$5))))</f>
        <v>0.710157432212114</v>
      </c>
      <c r="H905" s="30" t="n">
        <f aca="false">IF($D$6=$B$6,$B$6,IF(O905&lt;($C$6-$B$6)/($D$6-$B$6),$B$6+SQRT(O905*($D$6-$B$6)*($C$6-$B$6)),$D$6-SQRT((1-O905)*($D$6-$B$6)*($D$6-$C$6))))</f>
        <v>905681.001285788</v>
      </c>
      <c r="I905" s="30" t="n">
        <f aca="false">IF($D$7=$B$7,$B$7,IF(P905&lt;($C$7-$B$7)/($D$7-$B$7),$B$7+SQRT(P905*($D$7-$B$7)*($C$7-$B$7)),$D$7-SQRT((1-P905)*($D$7-$B$7)*($D$7-$C$7))))</f>
        <v>0.943402916742567</v>
      </c>
      <c r="J905" s="30" t="n">
        <f aca="false">IF($D$8=$B$8,$B$8,IF(Q905&lt;($C$8-$B$8)/($D$8-$B$8),$B$8+SQRT(Q905*($D$8-$B$8)*($C$8-$B$8)),$D$8-SQRT((1-Q905)*($D$8-$B$8)*($D$8-$C$8))))</f>
        <v>0.0885589403061736</v>
      </c>
      <c r="K905" s="30" t="n">
        <f aca="false">F905*G905*H905*(1-I905*J905)+S905*(1-J905)</f>
        <v>517965.697094366</v>
      </c>
      <c r="L905" s="30" t="n">
        <f aca="false">K905-F905*G905*H905*(1-I905)</f>
        <v>485977.870016856</v>
      </c>
      <c r="M905" s="30" t="n">
        <f aca="true">RAND()</f>
        <v>0.638965529924863</v>
      </c>
      <c r="N905" s="30" t="n">
        <f aca="true">RAND()</f>
        <v>0.202244331192775</v>
      </c>
      <c r="O905" s="30" t="n">
        <f aca="true">RAND()</f>
        <v>0.219436099738986</v>
      </c>
      <c r="P905" s="30" t="n">
        <f aca="true">RAND()</f>
        <v>0.671084988924537</v>
      </c>
      <c r="Q905" s="30" t="n">
        <f aca="true">RAND()</f>
        <v>0.198238917004675</v>
      </c>
      <c r="R905" s="30" t="n">
        <f aca="true">RAND()</f>
        <v>0.978892602284682</v>
      </c>
      <c r="S905" s="32" t="n">
        <f aca="false">IF($D$9=$B$9,$B$9,IF(R905&lt;($C$9-$B$9)/($D$9-$B$9),$B$9+SQRT(R905*($D$9-$B$9)*($C$9-$B$9)),$D$9-SQRT((1-R905)*($D$9-$B$9)*($D$9-$C$9))))</f>
        <v>0</v>
      </c>
    </row>
    <row r="906" customFormat="false" ht="15" hidden="false" customHeight="false" outlineLevel="0" collapsed="false">
      <c r="A906" s="30" t="n">
        <v>886</v>
      </c>
      <c r="F906" s="31" t="n">
        <f aca="false">IF($D$4=$B$4,$B$4,IF(M906&lt;($C$4-$B$4)/($D$4-$B$4),$B$4+SQRT(M906*($D$4-$B$4)*($C$4-$B$4)),$D$4-SQRT((1-M906)*($D$4-$B$4)*($D$4-$C$4))))</f>
        <v>0.900941449345657</v>
      </c>
      <c r="G906" s="31" t="n">
        <f aca="false">IF($D$5=$B$5,$B$5,IF(N906&lt;($C$5-$B$5)/($D$5-$B$5),$B$5+SQRT(N906*($D$5-$B$5)*($C$5-$B$5)),$D$5-SQRT((1-N906)*($D$5-$B$5)*($D$5-$C$5))))</f>
        <v>0.773099388179072</v>
      </c>
      <c r="H906" s="30" t="n">
        <f aca="false">IF($D$6=$B$6,$B$6,IF(O906&lt;($C$6-$B$6)/($D$6-$B$6),$B$6+SQRT(O906*($D$6-$B$6)*($C$6-$B$6)),$D$6-SQRT((1-O906)*($D$6-$B$6)*($D$6-$C$6))))</f>
        <v>710743.842737917</v>
      </c>
      <c r="I906" s="30" t="n">
        <f aca="false">IF($D$7=$B$7,$B$7,IF(P906&lt;($C$7-$B$7)/($D$7-$B$7),$B$7+SQRT(P906*($D$7-$B$7)*($C$7-$B$7)),$D$7-SQRT((1-P906)*($D$7-$B$7)*($D$7-$C$7))))</f>
        <v>0.884783152596379</v>
      </c>
      <c r="J906" s="30" t="n">
        <f aca="false">IF($D$8=$B$8,$B$8,IF(Q906&lt;($C$8-$B$8)/($D$8-$B$8),$B$8+SQRT(Q906*($D$8-$B$8)*($C$8-$B$8)),$D$8-SQRT((1-Q906)*($D$8-$B$8)*($D$8-$C$8))))</f>
        <v>0.0731199199008506</v>
      </c>
      <c r="K906" s="30" t="n">
        <f aca="false">F906*G906*H906*(1-I906*J906)+S906*(1-J906)</f>
        <v>463018.274936734</v>
      </c>
      <c r="L906" s="30" t="n">
        <f aca="false">K906-F906*G906*H906*(1-I906)</f>
        <v>405980.708031987</v>
      </c>
      <c r="M906" s="30" t="n">
        <f aca="true">RAND()</f>
        <v>0.807460688615617</v>
      </c>
      <c r="N906" s="30" t="n">
        <f aca="true">RAND()</f>
        <v>0.499389969799483</v>
      </c>
      <c r="O906" s="30" t="n">
        <f aca="true">RAND()</f>
        <v>0.0592172896692587</v>
      </c>
      <c r="P906" s="30" t="n">
        <f aca="true">RAND()</f>
        <v>0.0930667465033065</v>
      </c>
      <c r="Q906" s="30" t="n">
        <f aca="true">RAND()</f>
        <v>0.0712707594962331</v>
      </c>
      <c r="R906" s="30" t="n">
        <f aca="true">RAND()</f>
        <v>0.289474935749872</v>
      </c>
      <c r="S906" s="32" t="n">
        <f aca="false">IF($D$9=$B$9,$B$9,IF(R906&lt;($C$9-$B$9)/($D$9-$B$9),$B$9+SQRT(R906*($D$9-$B$9)*($C$9-$B$9)),$D$9-SQRT((1-R906)*($D$9-$B$9)*($D$9-$C$9))))</f>
        <v>0</v>
      </c>
    </row>
    <row r="907" customFormat="false" ht="15" hidden="false" customHeight="false" outlineLevel="0" collapsed="false">
      <c r="A907" s="30" t="n">
        <v>887</v>
      </c>
      <c r="F907" s="31" t="n">
        <f aca="false">IF($D$4=$B$4,$B$4,IF(M907&lt;($C$4-$B$4)/($D$4-$B$4),$B$4+SQRT(M907*($D$4-$B$4)*($C$4-$B$4)),$D$4-SQRT((1-M907)*($D$4-$B$4)*($D$4-$C$4))))</f>
        <v>0.754058485315141</v>
      </c>
      <c r="G907" s="31" t="n">
        <f aca="false">IF($D$5=$B$5,$B$5,IF(N907&lt;($C$5-$B$5)/($D$5-$B$5),$B$5+SQRT(N907*($D$5-$B$5)*($C$5-$B$5)),$D$5-SQRT((1-N907)*($D$5-$B$5)*($D$5-$C$5))))</f>
        <v>0.723497144226008</v>
      </c>
      <c r="H907" s="30" t="n">
        <f aca="false">IF($D$6=$B$6,$B$6,IF(O907&lt;($C$6-$B$6)/($D$6-$B$6),$B$6+SQRT(O907*($D$6-$B$6)*($C$6-$B$6)),$D$6-SQRT((1-O907)*($D$6-$B$6)*($D$6-$C$6))))</f>
        <v>1576527.38015988</v>
      </c>
      <c r="I907" s="30" t="n">
        <f aca="false">IF($D$7=$B$7,$B$7,IF(P907&lt;($C$7-$B$7)/($D$7-$B$7),$B$7+SQRT(P907*($D$7-$B$7)*($C$7-$B$7)),$D$7-SQRT((1-P907)*($D$7-$B$7)*($D$7-$C$7))))</f>
        <v>0.894530959729478</v>
      </c>
      <c r="J907" s="30" t="n">
        <f aca="false">IF($D$8=$B$8,$B$8,IF(Q907&lt;($C$8-$B$8)/($D$8-$B$8),$B$8+SQRT(Q907*($D$8-$B$8)*($C$8-$B$8)),$D$8-SQRT((1-Q907)*($D$8-$B$8)*($D$8-$C$8))))</f>
        <v>0.0706047718278953</v>
      </c>
      <c r="K907" s="30" t="n">
        <f aca="false">F907*G907*H907*(1-I907*J907)+S907*(1-J907)</f>
        <v>805767.32345382</v>
      </c>
      <c r="L907" s="30" t="n">
        <f aca="false">K907-F907*G907*H907*(1-I907)</f>
        <v>715054.566891426</v>
      </c>
      <c r="M907" s="30" t="n">
        <f aca="true">RAND()</f>
        <v>0.0584463966913458</v>
      </c>
      <c r="N907" s="30" t="n">
        <f aca="true">RAND()</f>
        <v>0.254192410532991</v>
      </c>
      <c r="O907" s="30" t="n">
        <f aca="true">RAND()</f>
        <v>0.880447293497162</v>
      </c>
      <c r="P907" s="30" t="n">
        <f aca="true">RAND()</f>
        <v>0.152538951879104</v>
      </c>
      <c r="Q907" s="30" t="n">
        <f aca="true">RAND()</f>
        <v>0.0566075496106171</v>
      </c>
      <c r="R907" s="30" t="n">
        <f aca="true">RAND()</f>
        <v>0.300563871401923</v>
      </c>
      <c r="S907" s="32" t="n">
        <f aca="false">IF($D$9=$B$9,$B$9,IF(R907&lt;($C$9-$B$9)/($D$9-$B$9),$B$9+SQRT(R907*($D$9-$B$9)*($C$9-$B$9)),$D$9-SQRT((1-R907)*($D$9-$B$9)*($D$9-$C$9))))</f>
        <v>0</v>
      </c>
    </row>
    <row r="908" customFormat="false" ht="15" hidden="false" customHeight="false" outlineLevel="0" collapsed="false">
      <c r="A908" s="30" t="n">
        <v>888</v>
      </c>
      <c r="F908" s="31" t="n">
        <f aca="false">IF($D$4=$B$4,$B$4,IF(M908&lt;($C$4-$B$4)/($D$4-$B$4),$B$4+SQRT(M908*($D$4-$B$4)*($C$4-$B$4)),$D$4-SQRT((1-M908)*($D$4-$B$4)*($D$4-$C$4))))</f>
        <v>0.720982110867612</v>
      </c>
      <c r="G908" s="31" t="n">
        <f aca="false">IF($D$5=$B$5,$B$5,IF(N908&lt;($C$5-$B$5)/($D$5-$B$5),$B$5+SQRT(N908*($D$5-$B$5)*($C$5-$B$5)),$D$5-SQRT((1-N908)*($D$5-$B$5)*($D$5-$C$5))))</f>
        <v>0.819961961162462</v>
      </c>
      <c r="H908" s="30" t="n">
        <f aca="false">IF($D$6=$B$6,$B$6,IF(O908&lt;($C$6-$B$6)/($D$6-$B$6),$B$6+SQRT(O908*($D$6-$B$6)*($C$6-$B$6)),$D$6-SQRT((1-O908)*($D$6-$B$6)*($D$6-$C$6))))</f>
        <v>789202.134058442</v>
      </c>
      <c r="I908" s="30" t="n">
        <f aca="false">IF($D$7=$B$7,$B$7,IF(P908&lt;($C$7-$B$7)/($D$7-$B$7),$B$7+SQRT(P908*($D$7-$B$7)*($C$7-$B$7)),$D$7-SQRT((1-P908)*($D$7-$B$7)*($D$7-$C$7))))</f>
        <v>0.895644652130192</v>
      </c>
      <c r="J908" s="30" t="n">
        <f aca="false">IF($D$8=$B$8,$B$8,IF(Q908&lt;($C$8-$B$8)/($D$8-$B$8),$B$8+SQRT(Q908*($D$8-$B$8)*($C$8-$B$8)),$D$8-SQRT((1-Q908)*($D$8-$B$8)*($D$8-$C$8))))</f>
        <v>0.0971148191042596</v>
      </c>
      <c r="K908" s="30" t="n">
        <f aca="false">F908*G908*H908*(1-I908*J908)+S908*(1-J908)</f>
        <v>425977.402780441</v>
      </c>
      <c r="L908" s="30" t="n">
        <f aca="false">K908-F908*G908*H908*(1-I908)</f>
        <v>377289.490152943</v>
      </c>
      <c r="M908" s="30" t="n">
        <f aca="true">RAND()</f>
        <v>0.00880497952921554</v>
      </c>
      <c r="N908" s="30" t="n">
        <f aca="true">RAND()</f>
        <v>0.786463744634689</v>
      </c>
      <c r="O908" s="30" t="n">
        <f aca="true">RAND()</f>
        <v>0.111517165791943</v>
      </c>
      <c r="P908" s="30" t="n">
        <f aca="true">RAND()</f>
        <v>0.160264174468174</v>
      </c>
      <c r="Q908" s="30" t="n">
        <f aca="true">RAND()</f>
        <v>0.29597415723028</v>
      </c>
      <c r="R908" s="30" t="n">
        <f aca="true">RAND()</f>
        <v>0.405834558352005</v>
      </c>
      <c r="S908" s="32" t="n">
        <f aca="false">IF($D$9=$B$9,$B$9,IF(R908&lt;($C$9-$B$9)/($D$9-$B$9),$B$9+SQRT(R908*($D$9-$B$9)*($C$9-$B$9)),$D$9-SQRT((1-R908)*($D$9-$B$9)*($D$9-$C$9))))</f>
        <v>0</v>
      </c>
    </row>
    <row r="909" customFormat="false" ht="15" hidden="false" customHeight="false" outlineLevel="0" collapsed="false">
      <c r="A909" s="30" t="n">
        <v>889</v>
      </c>
      <c r="F909" s="31" t="n">
        <f aca="false">IF($D$4=$B$4,$B$4,IF(M909&lt;($C$4-$B$4)/($D$4-$B$4),$B$4+SQRT(M909*($D$4-$B$4)*($C$4-$B$4)),$D$4-SQRT((1-M909)*($D$4-$B$4)*($D$4-$C$4))))</f>
        <v>0.871213106700025</v>
      </c>
      <c r="G909" s="31" t="n">
        <f aca="false">IF($D$5=$B$5,$B$5,IF(N909&lt;($C$5-$B$5)/($D$5-$B$5),$B$5+SQRT(N909*($D$5-$B$5)*($C$5-$B$5)),$D$5-SQRT((1-N909)*($D$5-$B$5)*($D$5-$C$5))))</f>
        <v>0.725201291204313</v>
      </c>
      <c r="H909" s="30" t="n">
        <f aca="false">IF($D$6=$B$6,$B$6,IF(O909&lt;($C$6-$B$6)/($D$6-$B$6),$B$6+SQRT(O909*($D$6-$B$6)*($C$6-$B$6)),$D$6-SQRT((1-O909)*($D$6-$B$6)*($D$6-$C$6))))</f>
        <v>1142898.3463162</v>
      </c>
      <c r="I909" s="30" t="n">
        <f aca="false">IF($D$7=$B$7,$B$7,IF(P909&lt;($C$7-$B$7)/($D$7-$B$7),$B$7+SQRT(P909*($D$7-$B$7)*($C$7-$B$7)),$D$7-SQRT((1-P909)*($D$7-$B$7)*($D$7-$C$7))))</f>
        <v>0.927513261527797</v>
      </c>
      <c r="J909" s="30" t="n">
        <f aca="false">IF($D$8=$B$8,$B$8,IF(Q909&lt;($C$8-$B$8)/($D$8-$B$8),$B$8+SQRT(Q909*($D$8-$B$8)*($C$8-$B$8)),$D$8-SQRT((1-Q909)*($D$8-$B$8)*($D$8-$C$8))))</f>
        <v>0.155834194196985</v>
      </c>
      <c r="K909" s="30" t="n">
        <f aca="false">F909*G909*H909*(1-I909*J909)+S909*(1-J909)</f>
        <v>617719.275124423</v>
      </c>
      <c r="L909" s="30" t="n">
        <f aca="false">K909-F909*G909*H909*(1-I909)</f>
        <v>565377.41740218</v>
      </c>
      <c r="M909" s="30" t="n">
        <f aca="true">RAND()</f>
        <v>0.586278558117485</v>
      </c>
      <c r="N909" s="30" t="n">
        <f aca="true">RAND()</f>
        <v>0.261256055320454</v>
      </c>
      <c r="O909" s="30" t="n">
        <f aca="true">RAND()</f>
        <v>0.510251170168329</v>
      </c>
      <c r="P909" s="30" t="n">
        <f aca="true">RAND()</f>
        <v>0.462177362513583</v>
      </c>
      <c r="Q909" s="30" t="n">
        <f aca="true">RAND()</f>
        <v>0.869958773184693</v>
      </c>
      <c r="R909" s="30" t="n">
        <f aca="true">RAND()</f>
        <v>0.868669616500409</v>
      </c>
      <c r="S909" s="32" t="n">
        <f aca="false">IF($D$9=$B$9,$B$9,IF(R909&lt;($C$9-$B$9)/($D$9-$B$9),$B$9+SQRT(R909*($D$9-$B$9)*($C$9-$B$9)),$D$9-SQRT((1-R909)*($D$9-$B$9)*($D$9-$C$9))))</f>
        <v>0</v>
      </c>
    </row>
    <row r="910" customFormat="false" ht="15" hidden="false" customHeight="false" outlineLevel="0" collapsed="false">
      <c r="A910" s="30" t="n">
        <v>890</v>
      </c>
      <c r="F910" s="31" t="n">
        <f aca="false">IF($D$4=$B$4,$B$4,IF(M910&lt;($C$4-$B$4)/($D$4-$B$4),$B$4+SQRT(M910*($D$4-$B$4)*($C$4-$B$4)),$D$4-SQRT((1-M910)*($D$4-$B$4)*($D$4-$C$4))))</f>
        <v>0.79464685553757</v>
      </c>
      <c r="G910" s="31" t="n">
        <f aca="false">IF($D$5=$B$5,$B$5,IF(N910&lt;($C$5-$B$5)/($D$5-$B$5),$B$5+SQRT(N910*($D$5-$B$5)*($C$5-$B$5)),$D$5-SQRT((1-N910)*($D$5-$B$5)*($D$5-$C$5))))</f>
        <v>0.738183726148371</v>
      </c>
      <c r="H910" s="30" t="n">
        <f aca="false">IF($D$6=$B$6,$B$6,IF(O910&lt;($C$6-$B$6)/($D$6-$B$6),$B$6+SQRT(O910*($D$6-$B$6)*($C$6-$B$6)),$D$6-SQRT((1-O910)*($D$6-$B$6)*($D$6-$C$6))))</f>
        <v>763409.408419204</v>
      </c>
      <c r="I910" s="30" t="n">
        <f aca="false">IF($D$7=$B$7,$B$7,IF(P910&lt;($C$7-$B$7)/($D$7-$B$7),$B$7+SQRT(P910*($D$7-$B$7)*($C$7-$B$7)),$D$7-SQRT((1-P910)*($D$7-$B$7)*($D$7-$C$7))))</f>
        <v>0.93005068453096</v>
      </c>
      <c r="J910" s="30" t="n">
        <f aca="false">IF($D$8=$B$8,$B$8,IF(Q910&lt;($C$8-$B$8)/($D$8-$B$8),$B$8+SQRT(Q910*($D$8-$B$8)*($C$8-$B$8)),$D$8-SQRT((1-Q910)*($D$8-$B$8)*($D$8-$C$8))))</f>
        <v>0.101055641478514</v>
      </c>
      <c r="K910" s="30" t="n">
        <f aca="false">F910*G910*H910*(1-I910*J910)+S910*(1-J910)</f>
        <v>405723.941632656</v>
      </c>
      <c r="L910" s="30" t="n">
        <f aca="false">K910-F910*G910*H910*(1-I910)</f>
        <v>374399.768725089</v>
      </c>
      <c r="M910" s="30" t="n">
        <f aca="true">RAND()</f>
        <v>0.179160545262994</v>
      </c>
      <c r="N910" s="30" t="n">
        <f aca="true">RAND()</f>
        <v>0.318245702870801</v>
      </c>
      <c r="O910" s="30" t="n">
        <f aca="true">RAND()</f>
        <v>0.0925126885916736</v>
      </c>
      <c r="P910" s="30" t="n">
        <f aca="true">RAND()</f>
        <v>0.492931699528871</v>
      </c>
      <c r="Q910" s="30" t="n">
        <f aca="true">RAND()</f>
        <v>0.34733426111811</v>
      </c>
      <c r="R910" s="30" t="n">
        <f aca="true">RAND()</f>
        <v>0.457592747949935</v>
      </c>
      <c r="S910" s="32" t="n">
        <f aca="false">IF($D$9=$B$9,$B$9,IF(R910&lt;($C$9-$B$9)/($D$9-$B$9),$B$9+SQRT(R910*($D$9-$B$9)*($C$9-$B$9)),$D$9-SQRT((1-R910)*($D$9-$B$9)*($D$9-$C$9))))</f>
        <v>0</v>
      </c>
    </row>
    <row r="911" customFormat="false" ht="15" hidden="false" customHeight="false" outlineLevel="0" collapsed="false">
      <c r="A911" s="30" t="n">
        <v>891</v>
      </c>
      <c r="F911" s="31" t="n">
        <f aca="false">IF($D$4=$B$4,$B$4,IF(M911&lt;($C$4-$B$4)/($D$4-$B$4),$B$4+SQRT(M911*($D$4-$B$4)*($C$4-$B$4)),$D$4-SQRT((1-M911)*($D$4-$B$4)*($D$4-$C$4))))</f>
        <v>0.704187073374162</v>
      </c>
      <c r="G911" s="31" t="n">
        <f aca="false">IF($D$5=$B$5,$B$5,IF(N911&lt;($C$5-$B$5)/($D$5-$B$5),$B$5+SQRT(N911*($D$5-$B$5)*($C$5-$B$5)),$D$5-SQRT((1-N911)*($D$5-$B$5)*($D$5-$C$5))))</f>
        <v>0.785715674778173</v>
      </c>
      <c r="H911" s="30" t="n">
        <f aca="false">IF($D$6=$B$6,$B$6,IF(O911&lt;($C$6-$B$6)/($D$6-$B$6),$B$6+SQRT(O911*($D$6-$B$6)*($C$6-$B$6)),$D$6-SQRT((1-O911)*($D$6-$B$6)*($D$6-$C$6))))</f>
        <v>1064227.25317844</v>
      </c>
      <c r="I911" s="30" t="n">
        <f aca="false">IF($D$7=$B$7,$B$7,IF(P911&lt;($C$7-$B$7)/($D$7-$B$7),$B$7+SQRT(P911*($D$7-$B$7)*($C$7-$B$7)),$D$7-SQRT((1-P911)*($D$7-$B$7)*($D$7-$C$7))))</f>
        <v>0.94141878420329</v>
      </c>
      <c r="J911" s="30" t="n">
        <f aca="false">IF($D$8=$B$8,$B$8,IF(Q911&lt;($C$8-$B$8)/($D$8-$B$8),$B$8+SQRT(Q911*($D$8-$B$8)*($C$8-$B$8)),$D$8-SQRT((1-Q911)*($D$8-$B$8)*($D$8-$C$8))))</f>
        <v>0.128697059183806</v>
      </c>
      <c r="K911" s="30" t="n">
        <f aca="false">F911*G911*H911*(1-I911*J911)+S911*(1-J911)</f>
        <v>517486.149490151</v>
      </c>
      <c r="L911" s="30" t="n">
        <f aca="false">K911-F911*G911*H911*(1-I911)</f>
        <v>482991.937907017</v>
      </c>
      <c r="M911" s="30" t="n">
        <f aca="true">RAND()</f>
        <v>0.000350631668812316</v>
      </c>
      <c r="N911" s="30" t="n">
        <f aca="true">RAND()</f>
        <v>0.574838530971867</v>
      </c>
      <c r="O911" s="30" t="n">
        <f aca="true">RAND()</f>
        <v>0.416219577537352</v>
      </c>
      <c r="P911" s="30" t="n">
        <f aca="true">RAND()</f>
        <v>0.642876469631363</v>
      </c>
      <c r="Q911" s="30" t="n">
        <f aca="true">RAND()</f>
        <v>0.661059375397491</v>
      </c>
      <c r="R911" s="30" t="n">
        <f aca="true">RAND()</f>
        <v>0.155397651558745</v>
      </c>
      <c r="S911" s="32" t="n">
        <f aca="false">IF($D$9=$B$9,$B$9,IF(R911&lt;($C$9-$B$9)/($D$9-$B$9),$B$9+SQRT(R911*($D$9-$B$9)*($C$9-$B$9)),$D$9-SQRT((1-R911)*($D$9-$B$9)*($D$9-$C$9))))</f>
        <v>0</v>
      </c>
    </row>
    <row r="912" customFormat="false" ht="15" hidden="false" customHeight="false" outlineLevel="0" collapsed="false">
      <c r="A912" s="30" t="n">
        <v>892</v>
      </c>
      <c r="F912" s="31" t="n">
        <f aca="false">IF($D$4=$B$4,$B$4,IF(M912&lt;($C$4-$B$4)/($D$4-$B$4),$B$4+SQRT(M912*($D$4-$B$4)*($C$4-$B$4)),$D$4-SQRT((1-M912)*($D$4-$B$4)*($D$4-$C$4))))</f>
        <v>0.852129115239329</v>
      </c>
      <c r="G912" s="31" t="n">
        <f aca="false">IF($D$5=$B$5,$B$5,IF(N912&lt;($C$5-$B$5)/($D$5-$B$5),$B$5+SQRT(N912*($D$5-$B$5)*($C$5-$B$5)),$D$5-SQRT((1-N912)*($D$5-$B$5)*($D$5-$C$5))))</f>
        <v>0.652368718622798</v>
      </c>
      <c r="H912" s="30" t="n">
        <f aca="false">IF($D$6=$B$6,$B$6,IF(O912&lt;($C$6-$B$6)/($D$6-$B$6),$B$6+SQRT(O912*($D$6-$B$6)*($C$6-$B$6)),$D$6-SQRT((1-O912)*($D$6-$B$6)*($D$6-$C$6))))</f>
        <v>1514829.51184361</v>
      </c>
      <c r="I912" s="30" t="n">
        <f aca="false">IF($D$7=$B$7,$B$7,IF(P912&lt;($C$7-$B$7)/($D$7-$B$7),$B$7+SQRT(P912*($D$7-$B$7)*($C$7-$B$7)),$D$7-SQRT((1-P912)*($D$7-$B$7)*($D$7-$C$7))))</f>
        <v>0.942011682908985</v>
      </c>
      <c r="J912" s="30" t="n">
        <f aca="false">IF($D$8=$B$8,$B$8,IF(Q912&lt;($C$8-$B$8)/($D$8-$B$8),$B$8+SQRT(Q912*($D$8-$B$8)*($C$8-$B$8)),$D$8-SQRT((1-Q912)*($D$8-$B$8)*($D$8-$C$8))))</f>
        <v>0.112529395993019</v>
      </c>
      <c r="K912" s="30" t="n">
        <f aca="false">F912*G912*H912*(1-I912*J912)+S912*(1-J912)</f>
        <v>752831.639322816</v>
      </c>
      <c r="L912" s="30" t="n">
        <f aca="false">K912-F912*G912*H912*(1-I912)</f>
        <v>703999.832362436</v>
      </c>
      <c r="M912" s="30" t="n">
        <f aca="true">RAND()</f>
        <v>0.462865354070021</v>
      </c>
      <c r="N912" s="30" t="n">
        <f aca="true">RAND()</f>
        <v>0.0457080448365637</v>
      </c>
      <c r="O912" s="30" t="n">
        <f aca="true">RAND()</f>
        <v>0.843073064948059</v>
      </c>
      <c r="P912" s="30" t="n">
        <f aca="true">RAND()</f>
        <v>0.651242291672591</v>
      </c>
      <c r="Q912" s="30" t="n">
        <f aca="true">RAND()</f>
        <v>0.48992622897693</v>
      </c>
      <c r="R912" s="30" t="n">
        <f aca="true">RAND()</f>
        <v>0.131013587645907</v>
      </c>
      <c r="S912" s="32" t="n">
        <f aca="false">IF($D$9=$B$9,$B$9,IF(R912&lt;($C$9-$B$9)/($D$9-$B$9),$B$9+SQRT(R912*($D$9-$B$9)*($C$9-$B$9)),$D$9-SQRT((1-R912)*($D$9-$B$9)*($D$9-$C$9))))</f>
        <v>0</v>
      </c>
    </row>
    <row r="913" customFormat="false" ht="15" hidden="false" customHeight="false" outlineLevel="0" collapsed="false">
      <c r="A913" s="30" t="n">
        <v>893</v>
      </c>
      <c r="F913" s="31" t="n">
        <f aca="false">IF($D$4=$B$4,$B$4,IF(M913&lt;($C$4-$B$4)/($D$4-$B$4),$B$4+SQRT(M913*($D$4-$B$4)*($C$4-$B$4)),$D$4-SQRT((1-M913)*($D$4-$B$4)*($D$4-$C$4))))</f>
        <v>0.824959543307441</v>
      </c>
      <c r="G913" s="31" t="n">
        <f aca="false">IF($D$5=$B$5,$B$5,IF(N913&lt;($C$5-$B$5)/($D$5-$B$5),$B$5+SQRT(N913*($D$5-$B$5)*($C$5-$B$5)),$D$5-SQRT((1-N913)*($D$5-$B$5)*($D$5-$C$5))))</f>
        <v>0.6842105889363</v>
      </c>
      <c r="H913" s="30" t="n">
        <f aca="false">IF($D$6=$B$6,$B$6,IF(O913&lt;($C$6-$B$6)/($D$6-$B$6),$B$6+SQRT(O913*($D$6-$B$6)*($C$6-$B$6)),$D$6-SQRT((1-O913)*($D$6-$B$6)*($D$6-$C$6))))</f>
        <v>1715110.92499424</v>
      </c>
      <c r="I913" s="30" t="n">
        <f aca="false">IF($D$7=$B$7,$B$7,IF(P913&lt;($C$7-$B$7)/($D$7-$B$7),$B$7+SQRT(P913*($D$7-$B$7)*($C$7-$B$7)),$D$7-SQRT((1-P913)*($D$7-$B$7)*($D$7-$C$7))))</f>
        <v>0.943106113856496</v>
      </c>
      <c r="J913" s="30" t="n">
        <f aca="false">IF($D$8=$B$8,$B$8,IF(Q913&lt;($C$8-$B$8)/($D$8-$B$8),$B$8+SQRT(Q913*($D$8-$B$8)*($C$8-$B$8)),$D$8-SQRT((1-Q913)*($D$8-$B$8)*($D$8-$C$8))))</f>
        <v>0.10683748963439</v>
      </c>
      <c r="K913" s="30" t="n">
        <f aca="false">F913*G913*H913*(1-I913*J913)+S913*(1-J913)</f>
        <v>870543.970624925</v>
      </c>
      <c r="L913" s="30" t="n">
        <f aca="false">K913-F913*G913*H913*(1-I913)</f>
        <v>815465.705192025</v>
      </c>
      <c r="M913" s="30" t="n">
        <f aca="true">RAND()</f>
        <v>0.312297749272086</v>
      </c>
      <c r="N913" s="30" t="n">
        <f aca="true">RAND()</f>
        <v>0.118190388149975</v>
      </c>
      <c r="O913" s="30" t="n">
        <f aca="true">RAND()</f>
        <v>0.94589214329491</v>
      </c>
      <c r="P913" s="30" t="n">
        <f aca="true">RAND()</f>
        <v>0.666826802881447</v>
      </c>
      <c r="Q913" s="30" t="n">
        <f aca="true">RAND()</f>
        <v>0.421383110825177</v>
      </c>
      <c r="R913" s="30" t="n">
        <f aca="true">RAND()</f>
        <v>0.758514967341736</v>
      </c>
      <c r="S913" s="32" t="n">
        <f aca="false">IF($D$9=$B$9,$B$9,IF(R913&lt;($C$9-$B$9)/($D$9-$B$9),$B$9+SQRT(R913*($D$9-$B$9)*($C$9-$B$9)),$D$9-SQRT((1-R913)*($D$9-$B$9)*($D$9-$C$9))))</f>
        <v>0</v>
      </c>
    </row>
    <row r="914" customFormat="false" ht="15" hidden="false" customHeight="false" outlineLevel="0" collapsed="false">
      <c r="A914" s="30" t="n">
        <v>894</v>
      </c>
      <c r="F914" s="31" t="n">
        <f aca="false">IF($D$4=$B$4,$B$4,IF(M914&lt;($C$4-$B$4)/($D$4-$B$4),$B$4+SQRT(M914*($D$4-$B$4)*($C$4-$B$4)),$D$4-SQRT((1-M914)*($D$4-$B$4)*($D$4-$C$4))))</f>
        <v>0.917763536784188</v>
      </c>
      <c r="G914" s="31" t="n">
        <f aca="false">IF($D$5=$B$5,$B$5,IF(N914&lt;($C$5-$B$5)/($D$5-$B$5),$B$5+SQRT(N914*($D$5-$B$5)*($C$5-$B$5)),$D$5-SQRT((1-N914)*($D$5-$B$5)*($D$5-$C$5))))</f>
        <v>0.654562792409466</v>
      </c>
      <c r="H914" s="30" t="n">
        <f aca="false">IF($D$6=$B$6,$B$6,IF(O914&lt;($C$6-$B$6)/($D$6-$B$6),$B$6+SQRT(O914*($D$6-$B$6)*($C$6-$B$6)),$D$6-SQRT((1-O914)*($D$6-$B$6)*($D$6-$C$6))))</f>
        <v>906507.784610901</v>
      </c>
      <c r="I914" s="30" t="n">
        <f aca="false">IF($D$7=$B$7,$B$7,IF(P914&lt;($C$7-$B$7)/($D$7-$B$7),$B$7+SQRT(P914*($D$7-$B$7)*($C$7-$B$7)),$D$7-SQRT((1-P914)*($D$7-$B$7)*($D$7-$C$7))))</f>
        <v>0.906957052711665</v>
      </c>
      <c r="J914" s="30" t="n">
        <f aca="false">IF($D$8=$B$8,$B$8,IF(Q914&lt;($C$8-$B$8)/($D$8-$B$8),$B$8+SQRT(Q914*($D$8-$B$8)*($C$8-$B$8)),$D$8-SQRT((1-Q914)*($D$8-$B$8)*($D$8-$C$8))))</f>
        <v>0.115340304407137</v>
      </c>
      <c r="K914" s="30" t="n">
        <f aca="false">F914*G914*H914*(1-I914*J914)+S914*(1-J914)</f>
        <v>487603.170501177</v>
      </c>
      <c r="L914" s="30" t="n">
        <f aca="false">K914-F914*G914*H914*(1-I914)</f>
        <v>436934.779799296</v>
      </c>
      <c r="M914" s="30" t="n">
        <f aca="true">RAND()</f>
        <v>0.916864835146848</v>
      </c>
      <c r="N914" s="30" t="n">
        <f aca="true">RAND()</f>
        <v>0.0496183052586403</v>
      </c>
      <c r="O914" s="30" t="n">
        <f aca="true">RAND()</f>
        <v>0.220331438599016</v>
      </c>
      <c r="P914" s="30" t="n">
        <f aca="true">RAND()</f>
        <v>0.249546604123029</v>
      </c>
      <c r="Q914" s="30" t="n">
        <f aca="true">RAND()</f>
        <v>0.522182396141585</v>
      </c>
      <c r="R914" s="30" t="n">
        <f aca="true">RAND()</f>
        <v>0.977567217960138</v>
      </c>
      <c r="S914" s="32" t="n">
        <f aca="false">IF($D$9=$B$9,$B$9,IF(R914&lt;($C$9-$B$9)/($D$9-$B$9),$B$9+SQRT(R914*($D$9-$B$9)*($C$9-$B$9)),$D$9-SQRT((1-R914)*($D$9-$B$9)*($D$9-$C$9))))</f>
        <v>0</v>
      </c>
    </row>
    <row r="915" customFormat="false" ht="15" hidden="false" customHeight="false" outlineLevel="0" collapsed="false">
      <c r="A915" s="30" t="n">
        <v>895</v>
      </c>
      <c r="F915" s="31" t="n">
        <f aca="false">IF($D$4=$B$4,$B$4,IF(M915&lt;($C$4-$B$4)/($D$4-$B$4),$B$4+SQRT(M915*($D$4-$B$4)*($C$4-$B$4)),$D$4-SQRT((1-M915)*($D$4-$B$4)*($D$4-$C$4))))</f>
        <v>0.822967460907454</v>
      </c>
      <c r="G915" s="31" t="n">
        <f aca="false">IF($D$5=$B$5,$B$5,IF(N915&lt;($C$5-$B$5)/($D$5-$B$5),$B$5+SQRT(N915*($D$5-$B$5)*($C$5-$B$5)),$D$5-SQRT((1-N915)*($D$5-$B$5)*($D$5-$C$5))))</f>
        <v>0.837473676296221</v>
      </c>
      <c r="H915" s="30" t="n">
        <f aca="false">IF($D$6=$B$6,$B$6,IF(O915&lt;($C$6-$B$6)/($D$6-$B$6),$B$6+SQRT(O915*($D$6-$B$6)*($C$6-$B$6)),$D$6-SQRT((1-O915)*($D$6-$B$6)*($D$6-$C$6))))</f>
        <v>1194991.26069257</v>
      </c>
      <c r="I915" s="30" t="n">
        <f aca="false">IF($D$7=$B$7,$B$7,IF(P915&lt;($C$7-$B$7)/($D$7-$B$7),$B$7+SQRT(P915*($D$7-$B$7)*($C$7-$B$7)),$D$7-SQRT((1-P915)*($D$7-$B$7)*($D$7-$C$7))))</f>
        <v>0.952961935923741</v>
      </c>
      <c r="J915" s="30" t="n">
        <f aca="false">IF($D$8=$B$8,$B$8,IF(Q915&lt;($C$8-$B$8)/($D$8-$B$8),$B$8+SQRT(Q915*($D$8-$B$8)*($C$8-$B$8)),$D$8-SQRT((1-Q915)*($D$8-$B$8)*($D$8-$C$8))))</f>
        <v>0.151520220520926</v>
      </c>
      <c r="K915" s="30" t="n">
        <f aca="false">F915*G915*H915*(1-I915*J915)+S915*(1-J915)</f>
        <v>704681.525762638</v>
      </c>
      <c r="L915" s="30" t="n">
        <f aca="false">K915-F915*G915*H915*(1-I915)</f>
        <v>665940.778122689</v>
      </c>
      <c r="M915" s="30" t="n">
        <f aca="true">RAND()</f>
        <v>0.302419928840525</v>
      </c>
      <c r="N915" s="30" t="n">
        <f aca="true">RAND()</f>
        <v>0.869681961469673</v>
      </c>
      <c r="O915" s="30" t="n">
        <f aca="true">RAND()</f>
        <v>0.567973953092438</v>
      </c>
      <c r="P915" s="30" t="n">
        <f aca="true">RAND()</f>
        <v>0.812549510514897</v>
      </c>
      <c r="Q915" s="30" t="n">
        <f aca="true">RAND()</f>
        <v>0.843314065444024</v>
      </c>
      <c r="R915" s="30" t="n">
        <f aca="true">RAND()</f>
        <v>0.360952514858909</v>
      </c>
      <c r="S915" s="32" t="n">
        <f aca="false">IF($D$9=$B$9,$B$9,IF(R915&lt;($C$9-$B$9)/($D$9-$B$9),$B$9+SQRT(R915*($D$9-$B$9)*($C$9-$B$9)),$D$9-SQRT((1-R915)*($D$9-$B$9)*($D$9-$C$9))))</f>
        <v>0</v>
      </c>
    </row>
    <row r="916" customFormat="false" ht="15" hidden="false" customHeight="false" outlineLevel="0" collapsed="false">
      <c r="A916" s="30" t="n">
        <v>896</v>
      </c>
      <c r="F916" s="31" t="n">
        <f aca="false">IF($D$4=$B$4,$B$4,IF(M916&lt;($C$4-$B$4)/($D$4-$B$4),$B$4+SQRT(M916*($D$4-$B$4)*($C$4-$B$4)),$D$4-SQRT((1-M916)*($D$4-$B$4)*($D$4-$C$4))))</f>
        <v>0.884161843363317</v>
      </c>
      <c r="G916" s="31" t="n">
        <f aca="false">IF($D$5=$B$5,$B$5,IF(N916&lt;($C$5-$B$5)/($D$5-$B$5),$B$5+SQRT(N916*($D$5-$B$5)*($C$5-$B$5)),$D$5-SQRT((1-N916)*($D$5-$B$5)*($D$5-$C$5))))</f>
        <v>0.768407306080497</v>
      </c>
      <c r="H916" s="30" t="n">
        <f aca="false">IF($D$6=$B$6,$B$6,IF(O916&lt;($C$6-$B$6)/($D$6-$B$6),$B$6+SQRT(O916*($D$6-$B$6)*($C$6-$B$6)),$D$6-SQRT((1-O916)*($D$6-$B$6)*($D$6-$C$6))))</f>
        <v>1956607.09860501</v>
      </c>
      <c r="I916" s="30" t="n">
        <f aca="false">IF($D$7=$B$7,$B$7,IF(P916&lt;($C$7-$B$7)/($D$7-$B$7),$B$7+SQRT(P916*($D$7-$B$7)*($C$7-$B$7)),$D$7-SQRT((1-P916)*($D$7-$B$7)*($D$7-$C$7))))</f>
        <v>0.963436029733868</v>
      </c>
      <c r="J916" s="30" t="n">
        <f aca="false">IF($D$8=$B$8,$B$8,IF(Q916&lt;($C$8-$B$8)/($D$8-$B$8),$B$8+SQRT(Q916*($D$8-$B$8)*($C$8-$B$8)),$D$8-SQRT((1-Q916)*($D$8-$B$8)*($D$8-$C$8))))</f>
        <v>0.153320592444043</v>
      </c>
      <c r="K916" s="30" t="n">
        <f aca="false">F916*G916*H916*(1-I916*J916)+S916*(1-J916)</f>
        <v>1132953.11185216</v>
      </c>
      <c r="L916" s="30" t="n">
        <f aca="false">K916-F916*G916*H916*(1-I916)</f>
        <v>1084348.19258259</v>
      </c>
      <c r="M916" s="30" t="n">
        <f aca="true">RAND()</f>
        <v>0.678311691019494</v>
      </c>
      <c r="N916" s="30" t="n">
        <f aca="true">RAND()</f>
        <v>0.472683679021504</v>
      </c>
      <c r="O916" s="30" t="n">
        <f aca="true">RAND()</f>
        <v>0.99874470407235</v>
      </c>
      <c r="P916" s="30" t="n">
        <f aca="true">RAND()</f>
        <v>0.929649971544284</v>
      </c>
      <c r="Q916" s="30" t="n">
        <f aca="true">RAND()</f>
        <v>0.854735527348326</v>
      </c>
      <c r="R916" s="30" t="n">
        <f aca="true">RAND()</f>
        <v>0.683183437112914</v>
      </c>
      <c r="S916" s="32" t="n">
        <f aca="false">IF($D$9=$B$9,$B$9,IF(R916&lt;($C$9-$B$9)/($D$9-$B$9),$B$9+SQRT(R916*($D$9-$B$9)*($C$9-$B$9)),$D$9-SQRT((1-R916)*($D$9-$B$9)*($D$9-$C$9))))</f>
        <v>0</v>
      </c>
    </row>
    <row r="917" customFormat="false" ht="15" hidden="false" customHeight="false" outlineLevel="0" collapsed="false">
      <c r="A917" s="30" t="n">
        <v>897</v>
      </c>
      <c r="F917" s="31" t="n">
        <f aca="false">IF($D$4=$B$4,$B$4,IF(M917&lt;($C$4-$B$4)/($D$4-$B$4),$B$4+SQRT(M917*($D$4-$B$4)*($C$4-$B$4)),$D$4-SQRT((1-M917)*($D$4-$B$4)*($D$4-$C$4))))</f>
        <v>0.843914303222613</v>
      </c>
      <c r="G917" s="31" t="n">
        <f aca="false">IF($D$5=$B$5,$B$5,IF(N917&lt;($C$5-$B$5)/($D$5-$B$5),$B$5+SQRT(N917*($D$5-$B$5)*($C$5-$B$5)),$D$5-SQRT((1-N917)*($D$5-$B$5)*($D$5-$C$5))))</f>
        <v>0.840640154906678</v>
      </c>
      <c r="H917" s="30" t="n">
        <f aca="false">IF($D$6=$B$6,$B$6,IF(O917&lt;($C$6-$B$6)/($D$6-$B$6),$B$6+SQRT(O917*($D$6-$B$6)*($C$6-$B$6)),$D$6-SQRT((1-O917)*($D$6-$B$6)*($D$6-$C$6))))</f>
        <v>1773807.16824093</v>
      </c>
      <c r="I917" s="30" t="n">
        <f aca="false">IF($D$7=$B$7,$B$7,IF(P917&lt;($C$7-$B$7)/($D$7-$B$7),$B$7+SQRT(P917*($D$7-$B$7)*($C$7-$B$7)),$D$7-SQRT((1-P917)*($D$7-$B$7)*($D$7-$C$7))))</f>
        <v>0.936073284500969</v>
      </c>
      <c r="J917" s="30" t="n">
        <f aca="false">IF($D$8=$B$8,$B$8,IF(Q917&lt;($C$8-$B$8)/($D$8-$B$8),$B$8+SQRT(Q917*($D$8-$B$8)*($C$8-$B$8)),$D$8-SQRT((1-Q917)*($D$8-$B$8)*($D$8-$C$8))))</f>
        <v>0.0980743711632527</v>
      </c>
      <c r="K917" s="30" t="n">
        <f aca="false">F917*G917*H917*(1-I917*J917)+S917*(1-J917)</f>
        <v>1142862.77505449</v>
      </c>
      <c r="L917" s="30" t="n">
        <f aca="false">K917-F917*G917*H917*(1-I917)</f>
        <v>1062418.10481841</v>
      </c>
      <c r="M917" s="30" t="n">
        <f aca="true">RAND()</f>
        <v>0.414226533441005</v>
      </c>
      <c r="N917" s="30" t="n">
        <f aca="true">RAND()</f>
        <v>0.882546959683227</v>
      </c>
      <c r="O917" s="30" t="n">
        <f aca="true">RAND()</f>
        <v>0.96589120190721</v>
      </c>
      <c r="P917" s="30" t="n">
        <f aca="true">RAND()</f>
        <v>0.569893100368059</v>
      </c>
      <c r="Q917" s="30" t="n">
        <f aca="true">RAND()</f>
        <v>0.308152688365625</v>
      </c>
      <c r="R917" s="30" t="n">
        <f aca="true">RAND()</f>
        <v>0.00344083403968228</v>
      </c>
      <c r="S917" s="32" t="n">
        <f aca="false">IF($D$9=$B$9,$B$9,IF(R917&lt;($C$9-$B$9)/($D$9-$B$9),$B$9+SQRT(R917*($D$9-$B$9)*($C$9-$B$9)),$D$9-SQRT((1-R917)*($D$9-$B$9)*($D$9-$C$9))))</f>
        <v>0</v>
      </c>
    </row>
    <row r="918" customFormat="false" ht="15" hidden="false" customHeight="false" outlineLevel="0" collapsed="false">
      <c r="A918" s="30" t="n">
        <v>898</v>
      </c>
      <c r="F918" s="31" t="n">
        <f aca="false">IF($D$4=$B$4,$B$4,IF(M918&lt;($C$4-$B$4)/($D$4-$B$4),$B$4+SQRT(M918*($D$4-$B$4)*($C$4-$B$4)),$D$4-SQRT((1-M918)*($D$4-$B$4)*($D$4-$C$4))))</f>
        <v>0.910449084190636</v>
      </c>
      <c r="G918" s="31" t="n">
        <f aca="false">IF($D$5=$B$5,$B$5,IF(N918&lt;($C$5-$B$5)/($D$5-$B$5),$B$5+SQRT(N918*($D$5-$B$5)*($C$5-$B$5)),$D$5-SQRT((1-N918)*($D$5-$B$5)*($D$5-$C$5))))</f>
        <v>0.648681363437747</v>
      </c>
      <c r="H918" s="30" t="n">
        <f aca="false">IF($D$6=$B$6,$B$6,IF(O918&lt;($C$6-$B$6)/($D$6-$B$6),$B$6+SQRT(O918*($D$6-$B$6)*($C$6-$B$6)),$D$6-SQRT((1-O918)*($D$6-$B$6)*($D$6-$C$6))))</f>
        <v>1365268.52779569</v>
      </c>
      <c r="I918" s="30" t="n">
        <f aca="false">IF($D$7=$B$7,$B$7,IF(P918&lt;($C$7-$B$7)/($D$7-$B$7),$B$7+SQRT(P918*($D$7-$B$7)*($C$7-$B$7)),$D$7-SQRT((1-P918)*($D$7-$B$7)*($D$7-$C$7))))</f>
        <v>0.971341640356914</v>
      </c>
      <c r="J918" s="30" t="n">
        <f aca="false">IF($D$8=$B$8,$B$8,IF(Q918&lt;($C$8-$B$8)/($D$8-$B$8),$B$8+SQRT(Q918*($D$8-$B$8)*($C$8-$B$8)),$D$8-SQRT((1-Q918)*($D$8-$B$8)*($D$8-$C$8))))</f>
        <v>0.114562852783902</v>
      </c>
      <c r="K918" s="30" t="n">
        <f aca="false">F918*G918*H918*(1-I918*J918)+S918*(1-J918)</f>
        <v>716589.233199886</v>
      </c>
      <c r="L918" s="30" t="n">
        <f aca="false">K918-F918*G918*H918*(1-I918)</f>
        <v>693481.545378321</v>
      </c>
      <c r="M918" s="30" t="n">
        <f aca="true">RAND()</f>
        <v>0.87485800469125</v>
      </c>
      <c r="N918" s="30" t="n">
        <f aca="true">RAND()</f>
        <v>0.0394979191026333</v>
      </c>
      <c r="O918" s="30" t="n">
        <f aca="true">RAND()</f>
        <v>0.731410638795566</v>
      </c>
      <c r="P918" s="30" t="n">
        <f aca="true">RAND()</f>
        <v>0.980777643151534</v>
      </c>
      <c r="Q918" s="30" t="n">
        <f aca="true">RAND()</f>
        <v>0.513366258371652</v>
      </c>
      <c r="R918" s="30" t="n">
        <f aca="true">RAND()</f>
        <v>0.23728651720612</v>
      </c>
      <c r="S918" s="32" t="n">
        <f aca="false">IF($D$9=$B$9,$B$9,IF(R918&lt;($C$9-$B$9)/($D$9-$B$9),$B$9+SQRT(R918*($D$9-$B$9)*($C$9-$B$9)),$D$9-SQRT((1-R918)*($D$9-$B$9)*($D$9-$C$9))))</f>
        <v>0</v>
      </c>
    </row>
    <row r="919" customFormat="false" ht="15" hidden="false" customHeight="false" outlineLevel="0" collapsed="false">
      <c r="A919" s="30" t="n">
        <v>899</v>
      </c>
      <c r="F919" s="31" t="n">
        <f aca="false">IF($D$4=$B$4,$B$4,IF(M919&lt;($C$4-$B$4)/($D$4-$B$4),$B$4+SQRT(M919*($D$4-$B$4)*($C$4-$B$4)),$D$4-SQRT((1-M919)*($D$4-$B$4)*($D$4-$C$4))))</f>
        <v>0.811932005691725</v>
      </c>
      <c r="G919" s="31" t="n">
        <f aca="false">IF($D$5=$B$5,$B$5,IF(N919&lt;($C$5-$B$5)/($D$5-$B$5),$B$5+SQRT(N919*($D$5-$B$5)*($C$5-$B$5)),$D$5-SQRT((1-N919)*($D$5-$B$5)*($D$5-$C$5))))</f>
        <v>0.7780422739863</v>
      </c>
      <c r="H919" s="30" t="n">
        <f aca="false">IF($D$6=$B$6,$B$6,IF(O919&lt;($C$6-$B$6)/($D$6-$B$6),$B$6+SQRT(O919*($D$6-$B$6)*($C$6-$B$6)),$D$6-SQRT((1-O919)*($D$6-$B$6)*($D$6-$C$6))))</f>
        <v>791563.447920761</v>
      </c>
      <c r="I919" s="30" t="n">
        <f aca="false">IF($D$7=$B$7,$B$7,IF(P919&lt;($C$7-$B$7)/($D$7-$B$7),$B$7+SQRT(P919*($D$7-$B$7)*($C$7-$B$7)),$D$7-SQRT((1-P919)*($D$7-$B$7)*($D$7-$C$7))))</f>
        <v>0.917042855163489</v>
      </c>
      <c r="J919" s="30" t="n">
        <f aca="false">IF($D$8=$B$8,$B$8,IF(Q919&lt;($C$8-$B$8)/($D$8-$B$8),$B$8+SQRT(Q919*($D$8-$B$8)*($C$8-$B$8)),$D$8-SQRT((1-Q919)*($D$8-$B$8)*($D$8-$C$8))))</f>
        <v>0.122248745344366</v>
      </c>
      <c r="K919" s="30" t="n">
        <f aca="false">F919*G919*H919*(1-I919*J919)+S919*(1-J919)</f>
        <v>443985.772978666</v>
      </c>
      <c r="L919" s="30" t="n">
        <f aca="false">K919-F919*G919*H919*(1-I919)</f>
        <v>402503.515415117</v>
      </c>
      <c r="M919" s="30" t="n">
        <f aca="true">RAND()</f>
        <v>0.250575477963449</v>
      </c>
      <c r="N919" s="30" t="n">
        <f aca="true">RAND()</f>
        <v>0.528317522103548</v>
      </c>
      <c r="O919" s="30" t="n">
        <f aca="true">RAND()</f>
        <v>0.11334565888459</v>
      </c>
      <c r="P919" s="30" t="n">
        <f aca="true">RAND()</f>
        <v>0.345749571420969</v>
      </c>
      <c r="Q919" s="30" t="n">
        <f aca="true">RAND()</f>
        <v>0.596982826631648</v>
      </c>
      <c r="R919" s="30" t="n">
        <f aca="true">RAND()</f>
        <v>0.241991546784887</v>
      </c>
      <c r="S919" s="32" t="n">
        <f aca="false">IF($D$9=$B$9,$B$9,IF(R919&lt;($C$9-$B$9)/($D$9-$B$9),$B$9+SQRT(R919*($D$9-$B$9)*($C$9-$B$9)),$D$9-SQRT((1-R919)*($D$9-$B$9)*($D$9-$C$9))))</f>
        <v>0</v>
      </c>
    </row>
    <row r="920" customFormat="false" ht="15" hidden="false" customHeight="false" outlineLevel="0" collapsed="false">
      <c r="A920" s="30" t="n">
        <v>900</v>
      </c>
      <c r="F920" s="31" t="n">
        <f aca="false">IF($D$4=$B$4,$B$4,IF(M920&lt;($C$4-$B$4)/($D$4-$B$4),$B$4+SQRT(M920*($D$4-$B$4)*($C$4-$B$4)),$D$4-SQRT((1-M920)*($D$4-$B$4)*($D$4-$C$4))))</f>
        <v>0.775026977123153</v>
      </c>
      <c r="G920" s="31" t="n">
        <f aca="false">IF($D$5=$B$5,$B$5,IF(N920&lt;($C$5-$B$5)/($D$5-$B$5),$B$5+SQRT(N920*($D$5-$B$5)*($C$5-$B$5)),$D$5-SQRT((1-N920)*($D$5-$B$5)*($D$5-$C$5))))</f>
        <v>0.773909690575776</v>
      </c>
      <c r="H920" s="30" t="n">
        <f aca="false">IF($D$6=$B$6,$B$6,IF(O920&lt;($C$6-$B$6)/($D$6-$B$6),$B$6+SQRT(O920*($D$6-$B$6)*($C$6-$B$6)),$D$6-SQRT((1-O920)*($D$6-$B$6)*($D$6-$C$6))))</f>
        <v>1561169.09772935</v>
      </c>
      <c r="I920" s="30" t="n">
        <f aca="false">IF($D$7=$B$7,$B$7,IF(P920&lt;($C$7-$B$7)/($D$7-$B$7),$B$7+SQRT(P920*($D$7-$B$7)*($C$7-$B$7)),$D$7-SQRT((1-P920)*($D$7-$B$7)*($D$7-$C$7))))</f>
        <v>0.946597195164888</v>
      </c>
      <c r="J920" s="30" t="n">
        <f aca="false">IF($D$8=$B$8,$B$8,IF(Q920&lt;($C$8-$B$8)/($D$8-$B$8),$B$8+SQRT(Q920*($D$8-$B$8)*($C$8-$B$8)),$D$8-SQRT((1-Q920)*($D$8-$B$8)*($D$8-$C$8))))</f>
        <v>0.0893338541386415</v>
      </c>
      <c r="K920" s="30" t="n">
        <f aca="false">F920*G920*H920*(1-I920*J920)+S920*(1-J920)</f>
        <v>857206.447381963</v>
      </c>
      <c r="L920" s="30" t="n">
        <f aca="false">K920-F920*G920*H920*(1-I920)</f>
        <v>807200.562321584</v>
      </c>
      <c r="M920" s="30" t="n">
        <f aca="true">RAND()</f>
        <v>0.112580945924763</v>
      </c>
      <c r="N920" s="30" t="n">
        <f aca="true">RAND()</f>
        <v>0.504076341269371</v>
      </c>
      <c r="O920" s="30" t="n">
        <f aca="true">RAND()</f>
        <v>0.871618292808219</v>
      </c>
      <c r="P920" s="30" t="n">
        <f aca="true">RAND()</f>
        <v>0.717770624132576</v>
      </c>
      <c r="Q920" s="30" t="n">
        <f aca="true">RAND()</f>
        <v>0.206286944186656</v>
      </c>
      <c r="R920" s="30" t="n">
        <f aca="true">RAND()</f>
        <v>0.529236364627368</v>
      </c>
      <c r="S920" s="32" t="n">
        <f aca="false">IF($D$9=$B$9,$B$9,IF(R920&lt;($C$9-$B$9)/($D$9-$B$9),$B$9+SQRT(R920*($D$9-$B$9)*($C$9-$B$9)),$D$9-SQRT((1-R920)*($D$9-$B$9)*($D$9-$C$9))))</f>
        <v>0</v>
      </c>
    </row>
    <row r="921" customFormat="false" ht="15" hidden="false" customHeight="false" outlineLevel="0" collapsed="false">
      <c r="A921" s="30" t="n">
        <v>901</v>
      </c>
      <c r="F921" s="31" t="n">
        <f aca="false">IF($D$4=$B$4,$B$4,IF(M921&lt;($C$4-$B$4)/($D$4-$B$4),$B$4+SQRT(M921*($D$4-$B$4)*($C$4-$B$4)),$D$4-SQRT((1-M921)*($D$4-$B$4)*($D$4-$C$4))))</f>
        <v>0.895399524264291</v>
      </c>
      <c r="G921" s="31" t="n">
        <f aca="false">IF($D$5=$B$5,$B$5,IF(N921&lt;($C$5-$B$5)/($D$5-$B$5),$B$5+SQRT(N921*($D$5-$B$5)*($C$5-$B$5)),$D$5-SQRT((1-N921)*($D$5-$B$5)*($D$5-$C$5))))</f>
        <v>0.748918335418592</v>
      </c>
      <c r="H921" s="30" t="n">
        <f aca="false">IF($D$6=$B$6,$B$6,IF(O921&lt;($C$6-$B$6)/($D$6-$B$6),$B$6+SQRT(O921*($D$6-$B$6)*($C$6-$B$6)),$D$6-SQRT((1-O921)*($D$6-$B$6)*($D$6-$C$6))))</f>
        <v>741289.614795299</v>
      </c>
      <c r="I921" s="30" t="n">
        <f aca="false">IF($D$7=$B$7,$B$7,IF(P921&lt;($C$7-$B$7)/($D$7-$B$7),$B$7+SQRT(P921*($D$7-$B$7)*($C$7-$B$7)),$D$7-SQRT((1-P921)*($D$7-$B$7)*($D$7-$C$7))))</f>
        <v>0.91520087683073</v>
      </c>
      <c r="J921" s="30" t="n">
        <f aca="false">IF($D$8=$B$8,$B$8,IF(Q921&lt;($C$8-$B$8)/($D$8-$B$8),$B$8+SQRT(Q921*($D$8-$B$8)*($C$8-$B$8)),$D$8-SQRT((1-Q921)*($D$8-$B$8)*($D$8-$C$8))))</f>
        <v>0.114496983762516</v>
      </c>
      <c r="K921" s="30" t="n">
        <f aca="false">F921*G921*H921*(1-I921*J921)+S921*(1-J921)</f>
        <v>445005.378226383</v>
      </c>
      <c r="L921" s="30" t="n">
        <f aca="false">K921-F921*G921*H921*(1-I921)</f>
        <v>402852.173268688</v>
      </c>
      <c r="M921" s="30" t="n">
        <f aca="true">RAND()</f>
        <v>0.763619481654223</v>
      </c>
      <c r="N921" s="30" t="n">
        <f aca="true">RAND()</f>
        <v>0.369611177064073</v>
      </c>
      <c r="O921" s="30" t="n">
        <f aca="true">RAND()</f>
        <v>0.077627570944085</v>
      </c>
      <c r="P921" s="30" t="n">
        <f aca="true">RAND()</f>
        <v>0.327011872268928</v>
      </c>
      <c r="Q921" s="30" t="n">
        <f aca="true">RAND()</f>
        <v>0.512615614286169</v>
      </c>
      <c r="R921" s="30" t="n">
        <f aca="true">RAND()</f>
        <v>0.953136154991751</v>
      </c>
      <c r="S921" s="32" t="n">
        <f aca="false">IF($D$9=$B$9,$B$9,IF(R921&lt;($C$9-$B$9)/($D$9-$B$9),$B$9+SQRT(R921*($D$9-$B$9)*($C$9-$B$9)),$D$9-SQRT((1-R921)*($D$9-$B$9)*($D$9-$C$9))))</f>
        <v>0</v>
      </c>
    </row>
    <row r="922" customFormat="false" ht="15" hidden="false" customHeight="false" outlineLevel="0" collapsed="false">
      <c r="A922" s="30" t="n">
        <v>902</v>
      </c>
      <c r="F922" s="31" t="n">
        <f aca="false">IF($D$4=$B$4,$B$4,IF(M922&lt;($C$4-$B$4)/($D$4-$B$4),$B$4+SQRT(M922*($D$4-$B$4)*($C$4-$B$4)),$D$4-SQRT((1-M922)*($D$4-$B$4)*($D$4-$C$4))))</f>
        <v>0.906593813761088</v>
      </c>
      <c r="G922" s="31" t="n">
        <f aca="false">IF($D$5=$B$5,$B$5,IF(N922&lt;($C$5-$B$5)/($D$5-$B$5),$B$5+SQRT(N922*($D$5-$B$5)*($C$5-$B$5)),$D$5-SQRT((1-N922)*($D$5-$B$5)*($D$5-$C$5))))</f>
        <v>0.845000777831916</v>
      </c>
      <c r="H922" s="30" t="n">
        <f aca="false">IF($D$6=$B$6,$B$6,IF(O922&lt;($C$6-$B$6)/($D$6-$B$6),$B$6+SQRT(O922*($D$6-$B$6)*($C$6-$B$6)),$D$6-SQRT((1-O922)*($D$6-$B$6)*($D$6-$C$6))))</f>
        <v>1371444.50159611</v>
      </c>
      <c r="I922" s="30" t="n">
        <f aca="false">IF($D$7=$B$7,$B$7,IF(P922&lt;($C$7-$B$7)/($D$7-$B$7),$B$7+SQRT(P922*($D$7-$B$7)*($C$7-$B$7)),$D$7-SQRT((1-P922)*($D$7-$B$7)*($D$7-$C$7))))</f>
        <v>0.93548825401575</v>
      </c>
      <c r="J922" s="30" t="n">
        <f aca="false">IF($D$8=$B$8,$B$8,IF(Q922&lt;($C$8-$B$8)/($D$8-$B$8),$B$8+SQRT(Q922*($D$8-$B$8)*($C$8-$B$8)),$D$8-SQRT((1-Q922)*($D$8-$B$8)*($D$8-$C$8))))</f>
        <v>0.083672689896486</v>
      </c>
      <c r="K922" s="30" t="n">
        <f aca="false">F922*G922*H922*(1-I922*J922)+S922*(1-J922)</f>
        <v>968388.336770343</v>
      </c>
      <c r="L922" s="30" t="n">
        <f aca="false">K922-F922*G922*H922*(1-I922)</f>
        <v>900610.626390771</v>
      </c>
      <c r="M922" s="30" t="n">
        <f aca="true">RAND()</f>
        <v>0.849272239695432</v>
      </c>
      <c r="N922" s="30" t="n">
        <f aca="true">RAND()</f>
        <v>0.899169518696857</v>
      </c>
      <c r="O922" s="30" t="n">
        <f aca="true">RAND()</f>
        <v>0.736611990284161</v>
      </c>
      <c r="P922" s="30" t="n">
        <f aca="true">RAND()</f>
        <v>0.562172428820104</v>
      </c>
      <c r="Q922" s="30" t="n">
        <f aca="true">RAND()</f>
        <v>0.151180005981988</v>
      </c>
      <c r="R922" s="30" t="n">
        <f aca="true">RAND()</f>
        <v>0.908778365743616</v>
      </c>
      <c r="S922" s="32" t="n">
        <f aca="false">IF($D$9=$B$9,$B$9,IF(R922&lt;($C$9-$B$9)/($D$9-$B$9),$B$9+SQRT(R922*($D$9-$B$9)*($C$9-$B$9)),$D$9-SQRT((1-R922)*($D$9-$B$9)*($D$9-$C$9))))</f>
        <v>0</v>
      </c>
    </row>
    <row r="923" customFormat="false" ht="15" hidden="false" customHeight="false" outlineLevel="0" collapsed="false">
      <c r="A923" s="30" t="n">
        <v>903</v>
      </c>
      <c r="F923" s="31" t="n">
        <f aca="false">IF($D$4=$B$4,$B$4,IF(M923&lt;($C$4-$B$4)/($D$4-$B$4),$B$4+SQRT(M923*($D$4-$B$4)*($C$4-$B$4)),$D$4-SQRT((1-M923)*($D$4-$B$4)*($D$4-$C$4))))</f>
        <v>0.87247145100626</v>
      </c>
      <c r="G923" s="31" t="n">
        <f aca="false">IF($D$5=$B$5,$B$5,IF(N923&lt;($C$5-$B$5)/($D$5-$B$5),$B$5+SQRT(N923*($D$5-$B$5)*($C$5-$B$5)),$D$5-SQRT((1-N923)*($D$5-$B$5)*($D$5-$C$5))))</f>
        <v>0.765034012622744</v>
      </c>
      <c r="H923" s="30" t="n">
        <f aca="false">IF($D$6=$B$6,$B$6,IF(O923&lt;($C$6-$B$6)/($D$6-$B$6),$B$6+SQRT(O923*($D$6-$B$6)*($C$6-$B$6)),$D$6-SQRT((1-O923)*($D$6-$B$6)*($D$6-$C$6))))</f>
        <v>1066332.32631224</v>
      </c>
      <c r="I923" s="30" t="n">
        <f aca="false">IF($D$7=$B$7,$B$7,IF(P923&lt;($C$7-$B$7)/($D$7-$B$7),$B$7+SQRT(P923*($D$7-$B$7)*($C$7-$B$7)),$D$7-SQRT((1-P923)*($D$7-$B$7)*($D$7-$C$7))))</f>
        <v>0.868551975247468</v>
      </c>
      <c r="J923" s="30" t="n">
        <f aca="false">IF($D$8=$B$8,$B$8,IF(Q923&lt;($C$8-$B$8)/($D$8-$B$8),$B$8+SQRT(Q923*($D$8-$B$8)*($C$8-$B$8)),$D$8-SQRT((1-Q923)*($D$8-$B$8)*($D$8-$C$8))))</f>
        <v>0.0658141004910044</v>
      </c>
      <c r="K923" s="30" t="n">
        <f aca="false">F923*G923*H923*(1-I923*J923)+S923*(1-J923)</f>
        <v>671059.728043301</v>
      </c>
      <c r="L923" s="30" t="n">
        <f aca="false">K923-F923*G923*H923*(1-I923)</f>
        <v>577502.228016202</v>
      </c>
      <c r="M923" s="30" t="n">
        <f aca="true">RAND()</f>
        <v>0.594928028244095</v>
      </c>
      <c r="N923" s="30" t="n">
        <f aca="true">RAND()</f>
        <v>0.453937088706066</v>
      </c>
      <c r="O923" s="30" t="n">
        <f aca="true">RAND()</f>
        <v>0.418843116740319</v>
      </c>
      <c r="P923" s="30" t="n">
        <f aca="true">RAND()</f>
        <v>0.0264750604294357</v>
      </c>
      <c r="Q923" s="30" t="n">
        <f aca="true">RAND()</f>
        <v>0.0333447699119447</v>
      </c>
      <c r="R923" s="30" t="n">
        <f aca="true">RAND()</f>
        <v>0.613983968460121</v>
      </c>
      <c r="S923" s="32" t="n">
        <f aca="false">IF($D$9=$B$9,$B$9,IF(R923&lt;($C$9-$B$9)/($D$9-$B$9),$B$9+SQRT(R923*($D$9-$B$9)*($C$9-$B$9)),$D$9-SQRT((1-R923)*($D$9-$B$9)*($D$9-$C$9))))</f>
        <v>0</v>
      </c>
    </row>
    <row r="924" customFormat="false" ht="15" hidden="false" customHeight="false" outlineLevel="0" collapsed="false">
      <c r="A924" s="30" t="n">
        <v>904</v>
      </c>
      <c r="F924" s="31" t="n">
        <f aca="false">IF($D$4=$B$4,$B$4,IF(M924&lt;($C$4-$B$4)/($D$4-$B$4),$B$4+SQRT(M924*($D$4-$B$4)*($C$4-$B$4)),$D$4-SQRT((1-M924)*($D$4-$B$4)*($D$4-$C$4))))</f>
        <v>0.884222317455416</v>
      </c>
      <c r="G924" s="31" t="n">
        <f aca="false">IF($D$5=$B$5,$B$5,IF(N924&lt;($C$5-$B$5)/($D$5-$B$5),$B$5+SQRT(N924*($D$5-$B$5)*($C$5-$B$5)),$D$5-SQRT((1-N924)*($D$5-$B$5)*($D$5-$C$5))))</f>
        <v>0.819690855975119</v>
      </c>
      <c r="H924" s="30" t="n">
        <f aca="false">IF($D$6=$B$6,$B$6,IF(O924&lt;($C$6-$B$6)/($D$6-$B$6),$B$6+SQRT(O924*($D$6-$B$6)*($C$6-$B$6)),$D$6-SQRT((1-O924)*($D$6-$B$6)*($D$6-$C$6))))</f>
        <v>1771790.89879553</v>
      </c>
      <c r="I924" s="30" t="n">
        <f aca="false">IF($D$7=$B$7,$B$7,IF(P924&lt;($C$7-$B$7)/($D$7-$B$7),$B$7+SQRT(P924*($D$7-$B$7)*($C$7-$B$7)),$D$7-SQRT((1-P924)*($D$7-$B$7)*($D$7-$C$7))))</f>
        <v>0.953775759107036</v>
      </c>
      <c r="J924" s="30" t="n">
        <f aca="false">IF($D$8=$B$8,$B$8,IF(Q924&lt;($C$8-$B$8)/($D$8-$B$8),$B$8+SQRT(Q924*($D$8-$B$8)*($C$8-$B$8)),$D$8-SQRT((1-Q924)*($D$8-$B$8)*($D$8-$C$8))))</f>
        <v>0.127655561243658</v>
      </c>
      <c r="K924" s="30" t="n">
        <f aca="false">F924*G924*H924*(1-I924*J924)+S924*(1-J924)</f>
        <v>1127820.08319362</v>
      </c>
      <c r="L924" s="30" t="n">
        <f aca="false">K924-F924*G924*H924*(1-I924)</f>
        <v>1068460.09350949</v>
      </c>
      <c r="M924" s="30" t="n">
        <f aca="true">RAND()</f>
        <v>0.678757244972882</v>
      </c>
      <c r="N924" s="30" t="n">
        <f aca="true">RAND()</f>
        <v>0.785014712866365</v>
      </c>
      <c r="O924" s="30" t="n">
        <f aca="true">RAND()</f>
        <v>0.965280404084967</v>
      </c>
      <c r="P924" s="30" t="n">
        <f aca="true">RAND()</f>
        <v>0.823663894766107</v>
      </c>
      <c r="Q924" s="30" t="n">
        <f aca="true">RAND()</f>
        <v>0.651085478735322</v>
      </c>
      <c r="R924" s="30" t="n">
        <f aca="true">RAND()</f>
        <v>0.665645781139667</v>
      </c>
      <c r="S924" s="32" t="n">
        <f aca="false">IF($D$9=$B$9,$B$9,IF(R924&lt;($C$9-$B$9)/($D$9-$B$9),$B$9+SQRT(R924*($D$9-$B$9)*($C$9-$B$9)),$D$9-SQRT((1-R924)*($D$9-$B$9)*($D$9-$C$9))))</f>
        <v>0</v>
      </c>
    </row>
    <row r="925" customFormat="false" ht="15" hidden="false" customHeight="false" outlineLevel="0" collapsed="false">
      <c r="A925" s="30" t="n">
        <v>905</v>
      </c>
      <c r="F925" s="31" t="n">
        <f aca="false">IF($D$4=$B$4,$B$4,IF(M925&lt;($C$4-$B$4)/($D$4-$B$4),$B$4+SQRT(M925*($D$4-$B$4)*($C$4-$B$4)),$D$4-SQRT((1-M925)*($D$4-$B$4)*($D$4-$C$4))))</f>
        <v>0.788222873664761</v>
      </c>
      <c r="G925" s="31" t="n">
        <f aca="false">IF($D$5=$B$5,$B$5,IF(N925&lt;($C$5-$B$5)/($D$5-$B$5),$B$5+SQRT(N925*($D$5-$B$5)*($C$5-$B$5)),$D$5-SQRT((1-N925)*($D$5-$B$5)*($D$5-$C$5))))</f>
        <v>0.732726910466234</v>
      </c>
      <c r="H925" s="30" t="n">
        <f aca="false">IF($D$6=$B$6,$B$6,IF(O925&lt;($C$6-$B$6)/($D$6-$B$6),$B$6+SQRT(O925*($D$6-$B$6)*($C$6-$B$6)),$D$6-SQRT((1-O925)*($D$6-$B$6)*($D$6-$C$6))))</f>
        <v>1143865.42113826</v>
      </c>
      <c r="I925" s="30" t="n">
        <f aca="false">IF($D$7=$B$7,$B$7,IF(P925&lt;($C$7-$B$7)/($D$7-$B$7),$B$7+SQRT(P925*($D$7-$B$7)*($C$7-$B$7)),$D$7-SQRT((1-P925)*($D$7-$B$7)*($D$7-$C$7))))</f>
        <v>0.912617733753039</v>
      </c>
      <c r="J925" s="30" t="n">
        <f aca="false">IF($D$8=$B$8,$B$8,IF(Q925&lt;($C$8-$B$8)/($D$8-$B$8),$B$8+SQRT(Q925*($D$8-$B$8)*($C$8-$B$8)),$D$8-SQRT((1-Q925)*($D$8-$B$8)*($D$8-$C$8))))</f>
        <v>0.11502725001726</v>
      </c>
      <c r="K925" s="30" t="n">
        <f aca="false">F925*G925*H925*(1-I925*J925)+S925*(1-J925)</f>
        <v>591290.406377827</v>
      </c>
      <c r="L925" s="30" t="n">
        <f aca="false">K925-F925*G925*H925*(1-I925)</f>
        <v>533562.020969523</v>
      </c>
      <c r="M925" s="30" t="n">
        <f aca="true">RAND()</f>
        <v>0.155665508753368</v>
      </c>
      <c r="N925" s="30" t="n">
        <f aca="true">RAND()</f>
        <v>0.293607212698527</v>
      </c>
      <c r="O925" s="30" t="n">
        <f aca="true">RAND()</f>
        <v>0.511355721918154</v>
      </c>
      <c r="P925" s="30" t="n">
        <f aca="true">RAND()</f>
        <v>0.30161389079742</v>
      </c>
      <c r="Q925" s="30" t="n">
        <f aca="true">RAND()</f>
        <v>0.518642117358048</v>
      </c>
      <c r="R925" s="30" t="n">
        <f aca="true">RAND()</f>
        <v>0.705311142548238</v>
      </c>
      <c r="S925" s="32" t="n">
        <f aca="false">IF($D$9=$B$9,$B$9,IF(R925&lt;($C$9-$B$9)/($D$9-$B$9),$B$9+SQRT(R925*($D$9-$B$9)*($C$9-$B$9)),$D$9-SQRT((1-R925)*($D$9-$B$9)*($D$9-$C$9))))</f>
        <v>0</v>
      </c>
    </row>
    <row r="926" customFormat="false" ht="15" hidden="false" customHeight="false" outlineLevel="0" collapsed="false">
      <c r="A926" s="30" t="n">
        <v>906</v>
      </c>
      <c r="F926" s="31" t="n">
        <f aca="false">IF($D$4=$B$4,$B$4,IF(M926&lt;($C$4-$B$4)/($D$4-$B$4),$B$4+SQRT(M926*($D$4-$B$4)*($C$4-$B$4)),$D$4-SQRT((1-M926)*($D$4-$B$4)*($D$4-$C$4))))</f>
        <v>0.88815510168155</v>
      </c>
      <c r="G926" s="31" t="n">
        <f aca="false">IF($D$5=$B$5,$B$5,IF(N926&lt;($C$5-$B$5)/($D$5-$B$5),$B$5+SQRT(N926*($D$5-$B$5)*($C$5-$B$5)),$D$5-SQRT((1-N926)*($D$5-$B$5)*($D$5-$C$5))))</f>
        <v>0.65646114816369</v>
      </c>
      <c r="H926" s="30" t="n">
        <f aca="false">IF($D$6=$B$6,$B$6,IF(O926&lt;($C$6-$B$6)/($D$6-$B$6),$B$6+SQRT(O926*($D$6-$B$6)*($C$6-$B$6)),$D$6-SQRT((1-O926)*($D$6-$B$6)*($D$6-$C$6))))</f>
        <v>1563895.53556144</v>
      </c>
      <c r="I926" s="30" t="n">
        <f aca="false">IF($D$7=$B$7,$B$7,IF(P926&lt;($C$7-$B$7)/($D$7-$B$7),$B$7+SQRT(P926*($D$7-$B$7)*($C$7-$B$7)),$D$7-SQRT((1-P926)*($D$7-$B$7)*($D$7-$C$7))))</f>
        <v>0.917517150885523</v>
      </c>
      <c r="J926" s="30" t="n">
        <f aca="false">IF($D$8=$B$8,$B$8,IF(Q926&lt;($C$8-$B$8)/($D$8-$B$8),$B$8+SQRT(Q926*($D$8-$B$8)*($C$8-$B$8)),$D$8-SQRT((1-Q926)*($D$8-$B$8)*($D$8-$C$8))))</f>
        <v>0.108276572226002</v>
      </c>
      <c r="K926" s="30" t="n">
        <f aca="false">F926*G926*H926*(1-I926*J926)+S926*(1-J926)</f>
        <v>821228.006707161</v>
      </c>
      <c r="L926" s="30" t="n">
        <f aca="false">K926-F926*G926*H926*(1-I926)</f>
        <v>746019.106742244</v>
      </c>
      <c r="M926" s="30" t="n">
        <f aca="true">RAND()</f>
        <v>0.708046845775891</v>
      </c>
      <c r="N926" s="30" t="n">
        <f aca="true">RAND()</f>
        <v>0.0531310208660357</v>
      </c>
      <c r="O926" s="30" t="n">
        <f aca="true">RAND()</f>
        <v>0.87320859739784</v>
      </c>
      <c r="P926" s="30" t="n">
        <f aca="true">RAND()</f>
        <v>0.350658897207571</v>
      </c>
      <c r="Q926" s="30" t="n">
        <f aca="true">RAND()</f>
        <v>0.439120853159206</v>
      </c>
      <c r="R926" s="30" t="n">
        <f aca="true">RAND()</f>
        <v>0.75799138704569</v>
      </c>
      <c r="S926" s="32" t="n">
        <f aca="false">IF($D$9=$B$9,$B$9,IF(R926&lt;($C$9-$B$9)/($D$9-$B$9),$B$9+SQRT(R926*($D$9-$B$9)*($C$9-$B$9)),$D$9-SQRT((1-R926)*($D$9-$B$9)*($D$9-$C$9))))</f>
        <v>0</v>
      </c>
    </row>
    <row r="927" customFormat="false" ht="15" hidden="false" customHeight="false" outlineLevel="0" collapsed="false">
      <c r="A927" s="30" t="n">
        <v>907</v>
      </c>
      <c r="F927" s="31" t="n">
        <f aca="false">IF($D$4=$B$4,$B$4,IF(M927&lt;($C$4-$B$4)/($D$4-$B$4),$B$4+SQRT(M927*($D$4-$B$4)*($C$4-$B$4)),$D$4-SQRT((1-M927)*($D$4-$B$4)*($D$4-$C$4))))</f>
        <v>0.816662152653044</v>
      </c>
      <c r="G927" s="31" t="n">
        <f aca="false">IF($D$5=$B$5,$B$5,IF(N927&lt;($C$5-$B$5)/($D$5-$B$5),$B$5+SQRT(N927*($D$5-$B$5)*($C$5-$B$5)),$D$5-SQRT((1-N927)*($D$5-$B$5)*($D$5-$C$5))))</f>
        <v>0.859321875172354</v>
      </c>
      <c r="H927" s="30" t="n">
        <f aca="false">IF($D$6=$B$6,$B$6,IF(O927&lt;($C$6-$B$6)/($D$6-$B$6),$B$6+SQRT(O927*($D$6-$B$6)*($C$6-$B$6)),$D$6-SQRT((1-O927)*($D$6-$B$6)*($D$6-$C$6))))</f>
        <v>1182548.30854205</v>
      </c>
      <c r="I927" s="30" t="n">
        <f aca="false">IF($D$7=$B$7,$B$7,IF(P927&lt;($C$7-$B$7)/($D$7-$B$7),$B$7+SQRT(P927*($D$7-$B$7)*($C$7-$B$7)),$D$7-SQRT((1-P927)*($D$7-$B$7)*($D$7-$C$7))))</f>
        <v>0.960374311025697</v>
      </c>
      <c r="J927" s="30" t="n">
        <f aca="false">IF($D$8=$B$8,$B$8,IF(Q927&lt;($C$8-$B$8)/($D$8-$B$8),$B$8+SQRT(Q927*($D$8-$B$8)*($C$8-$B$8)),$D$8-SQRT((1-Q927)*($D$8-$B$8)*($D$8-$C$8))))</f>
        <v>0.104698562171393</v>
      </c>
      <c r="K927" s="30" t="n">
        <f aca="false">F927*G927*H927*(1-I927*J927)+S927*(1-J927)</f>
        <v>746438.971747586</v>
      </c>
      <c r="L927" s="30" t="n">
        <f aca="false">K927-F927*G927*H927*(1-I927)</f>
        <v>713554.261904255</v>
      </c>
      <c r="M927" s="30" t="n">
        <f aca="true">RAND()</f>
        <v>0.272201157232844</v>
      </c>
      <c r="N927" s="30" t="n">
        <f aca="true">RAND()</f>
        <v>0.944843005350214</v>
      </c>
      <c r="O927" s="30" t="n">
        <f aca="true">RAND()</f>
        <v>0.554515154755022</v>
      </c>
      <c r="P927" s="30" t="n">
        <f aca="true">RAND()</f>
        <v>0.90123905955998</v>
      </c>
      <c r="Q927" s="30" t="n">
        <f aca="true">RAND()</f>
        <v>0.394509063186682</v>
      </c>
      <c r="R927" s="30" t="n">
        <f aca="true">RAND()</f>
        <v>0.0980639593944244</v>
      </c>
      <c r="S927" s="32" t="n">
        <f aca="false">IF($D$9=$B$9,$B$9,IF(R927&lt;($C$9-$B$9)/($D$9-$B$9),$B$9+SQRT(R927*($D$9-$B$9)*($C$9-$B$9)),$D$9-SQRT((1-R927)*($D$9-$B$9)*($D$9-$C$9))))</f>
        <v>0</v>
      </c>
    </row>
    <row r="928" customFormat="false" ht="15" hidden="false" customHeight="false" outlineLevel="0" collapsed="false">
      <c r="A928" s="30" t="n">
        <v>908</v>
      </c>
      <c r="F928" s="31" t="n">
        <f aca="false">IF($D$4=$B$4,$B$4,IF(M928&lt;($C$4-$B$4)/($D$4-$B$4),$B$4+SQRT(M928*($D$4-$B$4)*($C$4-$B$4)),$D$4-SQRT((1-M928)*($D$4-$B$4)*($D$4-$C$4))))</f>
        <v>0.857996055491038</v>
      </c>
      <c r="G928" s="31" t="n">
        <f aca="false">IF($D$5=$B$5,$B$5,IF(N928&lt;($C$5-$B$5)/($D$5-$B$5),$B$5+SQRT(N928*($D$5-$B$5)*($C$5-$B$5)),$D$5-SQRT((1-N928)*($D$5-$B$5)*($D$5-$C$5))))</f>
        <v>0.660975802254154</v>
      </c>
      <c r="H928" s="30" t="n">
        <f aca="false">IF($D$6=$B$6,$B$6,IF(O928&lt;($C$6-$B$6)/($D$6-$B$6),$B$6+SQRT(O928*($D$6-$B$6)*($C$6-$B$6)),$D$6-SQRT((1-O928)*($D$6-$B$6)*($D$6-$C$6))))</f>
        <v>891475.956161871</v>
      </c>
      <c r="I928" s="30" t="n">
        <f aca="false">IF($D$7=$B$7,$B$7,IF(P928&lt;($C$7-$B$7)/($D$7-$B$7),$B$7+SQRT(P928*($D$7-$B$7)*($C$7-$B$7)),$D$7-SQRT((1-P928)*($D$7-$B$7)*($D$7-$C$7))))</f>
        <v>0.951419533372124</v>
      </c>
      <c r="J928" s="30" t="n">
        <f aca="false">IF($D$8=$B$8,$B$8,IF(Q928&lt;($C$8-$B$8)/($D$8-$B$8),$B$8+SQRT(Q928*($D$8-$B$8)*($C$8-$B$8)),$D$8-SQRT((1-Q928)*($D$8-$B$8)*($D$8-$C$8))))</f>
        <v>0.18315696413639</v>
      </c>
      <c r="K928" s="30" t="n">
        <f aca="false">F928*G928*H928*(1-I928*J928)+S928*(1-J928)</f>
        <v>417469.042232101</v>
      </c>
      <c r="L928" s="30" t="n">
        <f aca="false">K928-F928*G928*H928*(1-I928)</f>
        <v>392908.261480808</v>
      </c>
      <c r="M928" s="30" t="n">
        <f aca="true">RAND()</f>
        <v>0.499255071014546</v>
      </c>
      <c r="N928" s="30" t="n">
        <f aca="true">RAND()</f>
        <v>0.0619674743422946</v>
      </c>
      <c r="O928" s="30" t="n">
        <f aca="true">RAND()</f>
        <v>0.204337899003801</v>
      </c>
      <c r="P928" s="30" t="n">
        <f aca="true">RAND()</f>
        <v>0.790553058290481</v>
      </c>
      <c r="Q928" s="30" t="n">
        <f aca="true">RAND()</f>
        <v>0.981087476193142</v>
      </c>
      <c r="R928" s="30" t="n">
        <f aca="true">RAND()</f>
        <v>0.909887408640814</v>
      </c>
      <c r="S928" s="32" t="n">
        <f aca="false">IF($D$9=$B$9,$B$9,IF(R928&lt;($C$9-$B$9)/($D$9-$B$9),$B$9+SQRT(R928*($D$9-$B$9)*($C$9-$B$9)),$D$9-SQRT((1-R928)*($D$9-$B$9)*($D$9-$C$9))))</f>
        <v>0</v>
      </c>
    </row>
    <row r="929" customFormat="false" ht="15" hidden="false" customHeight="false" outlineLevel="0" collapsed="false">
      <c r="A929" s="30" t="n">
        <v>909</v>
      </c>
      <c r="F929" s="31" t="n">
        <f aca="false">IF($D$4=$B$4,$B$4,IF(M929&lt;($C$4-$B$4)/($D$4-$B$4),$B$4+SQRT(M929*($D$4-$B$4)*($C$4-$B$4)),$D$4-SQRT((1-M929)*($D$4-$B$4)*($D$4-$C$4))))</f>
        <v>0.855671214132389</v>
      </c>
      <c r="G929" s="31" t="n">
        <f aca="false">IF($D$5=$B$5,$B$5,IF(N929&lt;($C$5-$B$5)/($D$5-$B$5),$B$5+SQRT(N929*($D$5-$B$5)*($C$5-$B$5)),$D$5-SQRT((1-N929)*($D$5-$B$5)*($D$5-$C$5))))</f>
        <v>0.821083695583387</v>
      </c>
      <c r="H929" s="30" t="n">
        <f aca="false">IF($D$6=$B$6,$B$6,IF(O929&lt;($C$6-$B$6)/($D$6-$B$6),$B$6+SQRT(O929*($D$6-$B$6)*($C$6-$B$6)),$D$6-SQRT((1-O929)*($D$6-$B$6)*($D$6-$C$6))))</f>
        <v>991187.723688904</v>
      </c>
      <c r="I929" s="30" t="n">
        <f aca="false">IF($D$7=$B$7,$B$7,IF(P929&lt;($C$7-$B$7)/($D$7-$B$7),$B$7+SQRT(P929*($D$7-$B$7)*($C$7-$B$7)),$D$7-SQRT((1-P929)*($D$7-$B$7)*($D$7-$C$7))))</f>
        <v>0.952015429997644</v>
      </c>
      <c r="J929" s="30" t="n">
        <f aca="false">IF($D$8=$B$8,$B$8,IF(Q929&lt;($C$8-$B$8)/($D$8-$B$8),$B$8+SQRT(Q929*($D$8-$B$8)*($C$8-$B$8)),$D$8-SQRT((1-Q929)*($D$8-$B$8)*($D$8-$C$8))))</f>
        <v>0.100467712453838</v>
      </c>
      <c r="K929" s="30" t="n">
        <f aca="false">F929*G929*H929*(1-I929*J929)+S929*(1-J929)</f>
        <v>629779.237108416</v>
      </c>
      <c r="L929" s="30" t="n">
        <f aca="false">K929-F929*G929*H929*(1-I929)</f>
        <v>596363.436394887</v>
      </c>
      <c r="M929" s="30" t="n">
        <f aca="true">RAND()</f>
        <v>0.484670538189044</v>
      </c>
      <c r="N929" s="30" t="n">
        <f aca="true">RAND()</f>
        <v>0.792407229907484</v>
      </c>
      <c r="O929" s="30" t="n">
        <f aca="true">RAND()</f>
        <v>0.321687173203583</v>
      </c>
      <c r="P929" s="30" t="n">
        <f aca="true">RAND()</f>
        <v>0.799195856867493</v>
      </c>
      <c r="Q929" s="30" t="n">
        <f aca="true">RAND()</f>
        <v>0.339554915721877</v>
      </c>
      <c r="R929" s="30" t="n">
        <f aca="true">RAND()</f>
        <v>0.714770468389064</v>
      </c>
      <c r="S929" s="32" t="n">
        <f aca="false">IF($D$9=$B$9,$B$9,IF(R929&lt;($C$9-$B$9)/($D$9-$B$9),$B$9+SQRT(R929*($D$9-$B$9)*($C$9-$B$9)),$D$9-SQRT((1-R929)*($D$9-$B$9)*($D$9-$C$9))))</f>
        <v>0</v>
      </c>
    </row>
    <row r="930" customFormat="false" ht="15" hidden="false" customHeight="false" outlineLevel="0" collapsed="false">
      <c r="A930" s="30" t="n">
        <v>910</v>
      </c>
      <c r="F930" s="31" t="n">
        <f aca="false">IF($D$4=$B$4,$B$4,IF(M930&lt;($C$4-$B$4)/($D$4-$B$4),$B$4+SQRT(M930*($D$4-$B$4)*($C$4-$B$4)),$D$4-SQRT((1-M930)*($D$4-$B$4)*($D$4-$C$4))))</f>
        <v>0.892729616393233</v>
      </c>
      <c r="G930" s="31" t="n">
        <f aca="false">IF($D$5=$B$5,$B$5,IF(N930&lt;($C$5-$B$5)/($D$5-$B$5),$B$5+SQRT(N930*($D$5-$B$5)*($C$5-$B$5)),$D$5-SQRT((1-N930)*($D$5-$B$5)*($D$5-$C$5))))</f>
        <v>0.834677438738527</v>
      </c>
      <c r="H930" s="30" t="n">
        <f aca="false">IF($D$6=$B$6,$B$6,IF(O930&lt;($C$6-$B$6)/($D$6-$B$6),$B$6+SQRT(O930*($D$6-$B$6)*($C$6-$B$6)),$D$6-SQRT((1-O930)*($D$6-$B$6)*($D$6-$C$6))))</f>
        <v>1479655.78808436</v>
      </c>
      <c r="I930" s="30" t="n">
        <f aca="false">IF($D$7=$B$7,$B$7,IF(P930&lt;($C$7-$B$7)/($D$7-$B$7),$B$7+SQRT(P930*($D$7-$B$7)*($C$7-$B$7)),$D$7-SQRT((1-P930)*($D$7-$B$7)*($D$7-$C$7))))</f>
        <v>0.942800787547927</v>
      </c>
      <c r="J930" s="30" t="n">
        <f aca="false">IF($D$8=$B$8,$B$8,IF(Q930&lt;($C$8-$B$8)/($D$8-$B$8),$B$8+SQRT(Q930*($D$8-$B$8)*($C$8-$B$8)),$D$8-SQRT((1-Q930)*($D$8-$B$8)*($D$8-$C$8))))</f>
        <v>0.133065103771505</v>
      </c>
      <c r="K930" s="30" t="n">
        <f aca="false">F930*G930*H930*(1-I930*J930)+S930*(1-J930)</f>
        <v>964233.086890316</v>
      </c>
      <c r="L930" s="30" t="n">
        <f aca="false">K930-F930*G930*H930*(1-I930)</f>
        <v>901167.946903865</v>
      </c>
      <c r="M930" s="30" t="n">
        <f aca="true">RAND()</f>
        <v>0.742894100701657</v>
      </c>
      <c r="N930" s="30" t="n">
        <f aca="true">RAND()</f>
        <v>0.857765433008038</v>
      </c>
      <c r="O930" s="30" t="n">
        <f aca="true">RAND()</f>
        <v>0.819494600750592</v>
      </c>
      <c r="P930" s="30" t="n">
        <f aca="true">RAND()</f>
        <v>0.662460474578114</v>
      </c>
      <c r="Q930" s="30" t="n">
        <f aca="true">RAND()</f>
        <v>0.70131464445871</v>
      </c>
      <c r="R930" s="30" t="n">
        <f aca="true">RAND()</f>
        <v>0.00596307633310594</v>
      </c>
      <c r="S930" s="32" t="n">
        <f aca="false">IF($D$9=$B$9,$B$9,IF(R930&lt;($C$9-$B$9)/($D$9-$B$9),$B$9+SQRT(R930*($D$9-$B$9)*($C$9-$B$9)),$D$9-SQRT((1-R930)*($D$9-$B$9)*($D$9-$C$9))))</f>
        <v>0</v>
      </c>
    </row>
    <row r="931" customFormat="false" ht="15" hidden="false" customHeight="false" outlineLevel="0" collapsed="false">
      <c r="A931" s="30" t="n">
        <v>911</v>
      </c>
      <c r="F931" s="31" t="n">
        <f aca="false">IF($D$4=$B$4,$B$4,IF(M931&lt;($C$4-$B$4)/($D$4-$B$4),$B$4+SQRT(M931*($D$4-$B$4)*($C$4-$B$4)),$D$4-SQRT((1-M931)*($D$4-$B$4)*($D$4-$C$4))))</f>
        <v>0.852280778551665</v>
      </c>
      <c r="G931" s="31" t="n">
        <f aca="false">IF($D$5=$B$5,$B$5,IF(N931&lt;($C$5-$B$5)/($D$5-$B$5),$B$5+SQRT(N931*($D$5-$B$5)*($C$5-$B$5)),$D$5-SQRT((1-N931)*($D$5-$B$5)*($D$5-$C$5))))</f>
        <v>0.699226036796125</v>
      </c>
      <c r="H931" s="30" t="n">
        <f aca="false">IF($D$6=$B$6,$B$6,IF(O931&lt;($C$6-$B$6)/($D$6-$B$6),$B$6+SQRT(O931*($D$6-$B$6)*($C$6-$B$6)),$D$6-SQRT((1-O931)*($D$6-$B$6)*($D$6-$C$6))))</f>
        <v>1375089.49201044</v>
      </c>
      <c r="I931" s="30" t="n">
        <f aca="false">IF($D$7=$B$7,$B$7,IF(P931&lt;($C$7-$B$7)/($D$7-$B$7),$B$7+SQRT(P931*($D$7-$B$7)*($C$7-$B$7)),$D$7-SQRT((1-P931)*($D$7-$B$7)*($D$7-$C$7))))</f>
        <v>0.963641422538398</v>
      </c>
      <c r="J931" s="30" t="n">
        <f aca="false">IF($D$8=$B$8,$B$8,IF(Q931&lt;($C$8-$B$8)/($D$8-$B$8),$B$8+SQRT(Q931*($D$8-$B$8)*($C$8-$B$8)),$D$8-SQRT((1-Q931)*($D$8-$B$8)*($D$8-$C$8))))</f>
        <v>0.125747040640903</v>
      </c>
      <c r="K931" s="30" t="n">
        <f aca="false">F931*G931*H931*(1-I931*J931)+S931*(1-J931)</f>
        <v>720167.674093424</v>
      </c>
      <c r="L931" s="30" t="n">
        <f aca="false">K931-F931*G931*H931*(1-I931)</f>
        <v>690373.034812757</v>
      </c>
      <c r="M931" s="30" t="n">
        <f aca="true">RAND()</f>
        <v>0.463788710326024</v>
      </c>
      <c r="N931" s="30" t="n">
        <f aca="true">RAND()</f>
        <v>0.164096772971098</v>
      </c>
      <c r="O931" s="30" t="n">
        <f aca="true">RAND()</f>
        <v>0.739657904669484</v>
      </c>
      <c r="P931" s="30" t="n">
        <f aca="true">RAND()</f>
        <v>0.931383831649426</v>
      </c>
      <c r="Q931" s="30" t="n">
        <f aca="true">RAND()</f>
        <v>0.632433201761091</v>
      </c>
      <c r="R931" s="30" t="n">
        <f aca="true">RAND()</f>
        <v>0.743409418014235</v>
      </c>
      <c r="S931" s="32" t="n">
        <f aca="false">IF($D$9=$B$9,$B$9,IF(R931&lt;($C$9-$B$9)/($D$9-$B$9),$B$9+SQRT(R931*($D$9-$B$9)*($C$9-$B$9)),$D$9-SQRT((1-R931)*($D$9-$B$9)*($D$9-$C$9))))</f>
        <v>0</v>
      </c>
    </row>
    <row r="932" customFormat="false" ht="15" hidden="false" customHeight="false" outlineLevel="0" collapsed="false">
      <c r="A932" s="30" t="n">
        <v>912</v>
      </c>
      <c r="F932" s="31" t="n">
        <f aca="false">IF($D$4=$B$4,$B$4,IF(M932&lt;($C$4-$B$4)/($D$4-$B$4),$B$4+SQRT(M932*($D$4-$B$4)*($C$4-$B$4)),$D$4-SQRT((1-M932)*($D$4-$B$4)*($D$4-$C$4))))</f>
        <v>0.925081258551768</v>
      </c>
      <c r="G932" s="31" t="n">
        <f aca="false">IF($D$5=$B$5,$B$5,IF(N932&lt;($C$5-$B$5)/($D$5-$B$5),$B$5+SQRT(N932*($D$5-$B$5)*($C$5-$B$5)),$D$5-SQRT((1-N932)*($D$5-$B$5)*($D$5-$C$5))))</f>
        <v>0.686283758021619</v>
      </c>
      <c r="H932" s="30" t="n">
        <f aca="false">IF($D$6=$B$6,$B$6,IF(O932&lt;($C$6-$B$6)/($D$6-$B$6),$B$6+SQRT(O932*($D$6-$B$6)*($C$6-$B$6)),$D$6-SQRT((1-O932)*($D$6-$B$6)*($D$6-$C$6))))</f>
        <v>1116342.89055106</v>
      </c>
      <c r="I932" s="30" t="n">
        <f aca="false">IF($D$7=$B$7,$B$7,IF(P932&lt;($C$7-$B$7)/($D$7-$B$7),$B$7+SQRT(P932*($D$7-$B$7)*($C$7-$B$7)),$D$7-SQRT((1-P932)*($D$7-$B$7)*($D$7-$C$7))))</f>
        <v>0.877988013998435</v>
      </c>
      <c r="J932" s="30" t="n">
        <f aca="false">IF($D$8=$B$8,$B$8,IF(Q932&lt;($C$8-$B$8)/($D$8-$B$8),$B$8+SQRT(Q932*($D$8-$B$8)*($C$8-$B$8)),$D$8-SQRT((1-Q932)*($D$8-$B$8)*($D$8-$C$8))))</f>
        <v>0.0979807467212275</v>
      </c>
      <c r="K932" s="30" t="n">
        <f aca="false">F932*G932*H932*(1-I932*J932)+S932*(1-J932)</f>
        <v>647761.44207208</v>
      </c>
      <c r="L932" s="30" t="n">
        <f aca="false">K932-F932*G932*H932*(1-I932)</f>
        <v>561287.808040486</v>
      </c>
      <c r="M932" s="30" t="n">
        <f aca="true">RAND()</f>
        <v>0.950324505970892</v>
      </c>
      <c r="N932" s="30" t="n">
        <f aca="true">RAND()</f>
        <v>0.124081448305555</v>
      </c>
      <c r="O932" s="30" t="n">
        <f aca="true">RAND()</f>
        <v>0.479433408613568</v>
      </c>
      <c r="P932" s="30" t="n">
        <f aca="true">RAND()</f>
        <v>0.0602560713520447</v>
      </c>
      <c r="Q932" s="30" t="n">
        <f aca="true">RAND()</f>
        <v>0.306953607456878</v>
      </c>
      <c r="R932" s="30" t="n">
        <f aca="true">RAND()</f>
        <v>0.630947994590796</v>
      </c>
      <c r="S932" s="32" t="n">
        <f aca="false">IF($D$9=$B$9,$B$9,IF(R932&lt;($C$9-$B$9)/($D$9-$B$9),$B$9+SQRT(R932*($D$9-$B$9)*($C$9-$B$9)),$D$9-SQRT((1-R932)*($D$9-$B$9)*($D$9-$C$9))))</f>
        <v>0</v>
      </c>
    </row>
    <row r="933" customFormat="false" ht="15" hidden="false" customHeight="false" outlineLevel="0" collapsed="false">
      <c r="A933" s="30" t="n">
        <v>913</v>
      </c>
      <c r="F933" s="31" t="n">
        <f aca="false">IF($D$4=$B$4,$B$4,IF(M933&lt;($C$4-$B$4)/($D$4-$B$4),$B$4+SQRT(M933*($D$4-$B$4)*($C$4-$B$4)),$D$4-SQRT((1-M933)*($D$4-$B$4)*($D$4-$C$4))))</f>
        <v>0.838987727706539</v>
      </c>
      <c r="G933" s="31" t="n">
        <f aca="false">IF($D$5=$B$5,$B$5,IF(N933&lt;($C$5-$B$5)/($D$5-$B$5),$B$5+SQRT(N933*($D$5-$B$5)*($C$5-$B$5)),$D$5-SQRT((1-N933)*($D$5-$B$5)*($D$5-$C$5))))</f>
        <v>0.731636278857076</v>
      </c>
      <c r="H933" s="30" t="n">
        <f aca="false">IF($D$6=$B$6,$B$6,IF(O933&lt;($C$6-$B$6)/($D$6-$B$6),$B$6+SQRT(O933*($D$6-$B$6)*($C$6-$B$6)),$D$6-SQRT((1-O933)*($D$6-$B$6)*($D$6-$C$6))))</f>
        <v>623036.9950829</v>
      </c>
      <c r="I933" s="30" t="n">
        <f aca="false">IF($D$7=$B$7,$B$7,IF(P933&lt;($C$7-$B$7)/($D$7-$B$7),$B$7+SQRT(P933*($D$7-$B$7)*($C$7-$B$7)),$D$7-SQRT((1-P933)*($D$7-$B$7)*($D$7-$C$7))))</f>
        <v>0.958585530264909</v>
      </c>
      <c r="J933" s="30" t="n">
        <f aca="false">IF($D$8=$B$8,$B$8,IF(Q933&lt;($C$8-$B$8)/($D$8-$B$8),$B$8+SQRT(Q933*($D$8-$B$8)*($C$8-$B$8)),$D$8-SQRT((1-Q933)*($D$8-$B$8)*($D$8-$C$8))))</f>
        <v>0.134203008412773</v>
      </c>
      <c r="K933" s="30" t="n">
        <f aca="false">F933*G933*H933*(1-I933*J933)+S933*(1-J933)</f>
        <v>333242.030785523</v>
      </c>
      <c r="L933" s="30" t="n">
        <f aca="false">K933-F933*G933*H933*(1-I933)</f>
        <v>317403.431156045</v>
      </c>
      <c r="M933" s="30" t="n">
        <f aca="true">RAND()</f>
        <v>0.386351769060539</v>
      </c>
      <c r="N933" s="30" t="n">
        <f aca="true">RAND()</f>
        <v>0.288801831855632</v>
      </c>
      <c r="O933" s="30" t="n">
        <f aca="true">RAND()</f>
        <v>0.0201841362120394</v>
      </c>
      <c r="P933" s="30" t="n">
        <f aca="true">RAND()</f>
        <v>0.882415509221757</v>
      </c>
      <c r="Q933" s="30" t="n">
        <f aca="true">RAND()</f>
        <v>0.711383726538029</v>
      </c>
      <c r="R933" s="30" t="n">
        <f aca="true">RAND()</f>
        <v>0.760528155501265</v>
      </c>
      <c r="S933" s="32" t="n">
        <f aca="false">IF($D$9=$B$9,$B$9,IF(R933&lt;($C$9-$B$9)/($D$9-$B$9),$B$9+SQRT(R933*($D$9-$B$9)*($C$9-$B$9)),$D$9-SQRT((1-R933)*($D$9-$B$9)*($D$9-$C$9))))</f>
        <v>0</v>
      </c>
    </row>
    <row r="934" customFormat="false" ht="15" hidden="false" customHeight="false" outlineLevel="0" collapsed="false">
      <c r="A934" s="30" t="n">
        <v>914</v>
      </c>
      <c r="F934" s="31" t="n">
        <f aca="false">IF($D$4=$B$4,$B$4,IF(M934&lt;($C$4-$B$4)/($D$4-$B$4),$B$4+SQRT(M934*($D$4-$B$4)*($C$4-$B$4)),$D$4-SQRT((1-M934)*($D$4-$B$4)*($D$4-$C$4))))</f>
        <v>0.817631642258732</v>
      </c>
      <c r="G934" s="31" t="n">
        <f aca="false">IF($D$5=$B$5,$B$5,IF(N934&lt;($C$5-$B$5)/($D$5-$B$5),$B$5+SQRT(N934*($D$5-$B$5)*($C$5-$B$5)),$D$5-SQRT((1-N934)*($D$5-$B$5)*($D$5-$C$5))))</f>
        <v>0.797596222003956</v>
      </c>
      <c r="H934" s="30" t="n">
        <f aca="false">IF($D$6=$B$6,$B$6,IF(O934&lt;($C$6-$B$6)/($D$6-$B$6),$B$6+SQRT(O934*($D$6-$B$6)*($C$6-$B$6)),$D$6-SQRT((1-O934)*($D$6-$B$6)*($D$6-$C$6))))</f>
        <v>1378542.42075907</v>
      </c>
      <c r="I934" s="30" t="n">
        <f aca="false">IF($D$7=$B$7,$B$7,IF(P934&lt;($C$7-$B$7)/($D$7-$B$7),$B$7+SQRT(P934*($D$7-$B$7)*($C$7-$B$7)),$D$7-SQRT((1-P934)*($D$7-$B$7)*($D$7-$C$7))))</f>
        <v>0.919410025601011</v>
      </c>
      <c r="J934" s="30" t="n">
        <f aca="false">IF($D$8=$B$8,$B$8,IF(Q934&lt;($C$8-$B$8)/($D$8-$B$8),$B$8+SQRT(Q934*($D$8-$B$8)*($C$8-$B$8)),$D$8-SQRT((1-Q934)*($D$8-$B$8)*($D$8-$C$8))))</f>
        <v>0.116716466652902</v>
      </c>
      <c r="K934" s="30" t="n">
        <f aca="false">F934*G934*H934*(1-I934*J934)+S934*(1-J934)</f>
        <v>802530.306936241</v>
      </c>
      <c r="L934" s="30" t="n">
        <f aca="false">K934-F934*G934*H934*(1-I934)</f>
        <v>730079.716169437</v>
      </c>
      <c r="M934" s="30" t="n">
        <f aca="true">RAND()</f>
        <v>0.276744065209724</v>
      </c>
      <c r="N934" s="30" t="n">
        <f aca="true">RAND()</f>
        <v>0.650737782503945</v>
      </c>
      <c r="O934" s="30" t="n">
        <f aca="true">RAND()</f>
        <v>0.742526984802669</v>
      </c>
      <c r="P934" s="30" t="n">
        <f aca="true">RAND()</f>
        <v>0.370596281071771</v>
      </c>
      <c r="Q934" s="30" t="n">
        <f aca="true">RAND()</f>
        <v>0.537590204881524</v>
      </c>
      <c r="R934" s="30" t="n">
        <f aca="true">RAND()</f>
        <v>0.527177059937626</v>
      </c>
      <c r="S934" s="32" t="n">
        <f aca="false">IF($D$9=$B$9,$B$9,IF(R934&lt;($C$9-$B$9)/($D$9-$B$9),$B$9+SQRT(R934*($D$9-$B$9)*($C$9-$B$9)),$D$9-SQRT((1-R934)*($D$9-$B$9)*($D$9-$C$9))))</f>
        <v>0</v>
      </c>
    </row>
    <row r="935" customFormat="false" ht="15" hidden="false" customHeight="false" outlineLevel="0" collapsed="false">
      <c r="A935" s="30" t="n">
        <v>915</v>
      </c>
      <c r="F935" s="31" t="n">
        <f aca="false">IF($D$4=$B$4,$B$4,IF(M935&lt;($C$4-$B$4)/($D$4-$B$4),$B$4+SQRT(M935*($D$4-$B$4)*($C$4-$B$4)),$D$4-SQRT((1-M935)*($D$4-$B$4)*($D$4-$C$4))))</f>
        <v>0.78462035688082</v>
      </c>
      <c r="G935" s="31" t="n">
        <f aca="false">IF($D$5=$B$5,$B$5,IF(N935&lt;($C$5-$B$5)/($D$5-$B$5),$B$5+SQRT(N935*($D$5-$B$5)*($C$5-$B$5)),$D$5-SQRT((1-N935)*($D$5-$B$5)*($D$5-$C$5))))</f>
        <v>0.828588995970248</v>
      </c>
      <c r="H935" s="30" t="n">
        <f aca="false">IF($D$6=$B$6,$B$6,IF(O935&lt;($C$6-$B$6)/($D$6-$B$6),$B$6+SQRT(O935*($D$6-$B$6)*($C$6-$B$6)),$D$6-SQRT((1-O935)*($D$6-$B$6)*($D$6-$C$6))))</f>
        <v>1024829.4834845</v>
      </c>
      <c r="I935" s="30" t="n">
        <f aca="false">IF($D$7=$B$7,$B$7,IF(P935&lt;($C$7-$B$7)/($D$7-$B$7),$B$7+SQRT(P935*($D$7-$B$7)*($C$7-$B$7)),$D$7-SQRT((1-P935)*($D$7-$B$7)*($D$7-$C$7))))</f>
        <v>0.945630593909217</v>
      </c>
      <c r="J935" s="30" t="n">
        <f aca="false">IF($D$8=$B$8,$B$8,IF(Q935&lt;($C$8-$B$8)/($D$8-$B$8),$B$8+SQRT(Q935*($D$8-$B$8)*($C$8-$B$8)),$D$8-SQRT((1-Q935)*($D$8-$B$8)*($D$8-$C$8))))</f>
        <v>0.122818009274205</v>
      </c>
      <c r="K935" s="30" t="n">
        <f aca="false">F935*G935*H935*(1-I935*J935)+S935*(1-J935)</f>
        <v>588889.206840236</v>
      </c>
      <c r="L935" s="30" t="n">
        <f aca="false">K935-F935*G935*H935*(1-I935)</f>
        <v>552664.495519409</v>
      </c>
      <c r="M935" s="30" t="n">
        <f aca="true">RAND()</f>
        <v>0.143212095972746</v>
      </c>
      <c r="N935" s="30" t="n">
        <f aca="true">RAND()</f>
        <v>0.83001561678209</v>
      </c>
      <c r="O935" s="30" t="n">
        <f aca="true">RAND()</f>
        <v>0.366028309145928</v>
      </c>
      <c r="P935" s="30" t="n">
        <f aca="true">RAND()</f>
        <v>0.703477730109965</v>
      </c>
      <c r="Q935" s="30" t="n">
        <f aca="true">RAND()</f>
        <v>0.602862687173555</v>
      </c>
      <c r="R935" s="30" t="n">
        <f aca="true">RAND()</f>
        <v>0.0585085284748876</v>
      </c>
      <c r="S935" s="32" t="n">
        <f aca="false">IF($D$9=$B$9,$B$9,IF(R935&lt;($C$9-$B$9)/($D$9-$B$9),$B$9+SQRT(R935*($D$9-$B$9)*($C$9-$B$9)),$D$9-SQRT((1-R935)*($D$9-$B$9)*($D$9-$C$9))))</f>
        <v>0</v>
      </c>
    </row>
    <row r="936" customFormat="false" ht="15" hidden="false" customHeight="false" outlineLevel="0" collapsed="false">
      <c r="A936" s="30" t="n">
        <v>916</v>
      </c>
      <c r="F936" s="31" t="n">
        <f aca="false">IF($D$4=$B$4,$B$4,IF(M936&lt;($C$4-$B$4)/($D$4-$B$4),$B$4+SQRT(M936*($D$4-$B$4)*($C$4-$B$4)),$D$4-SQRT((1-M936)*($D$4-$B$4)*($D$4-$C$4))))</f>
        <v>0.810815805377234</v>
      </c>
      <c r="G936" s="31" t="n">
        <f aca="false">IF($D$5=$B$5,$B$5,IF(N936&lt;($C$5-$B$5)/($D$5-$B$5),$B$5+SQRT(N936*($D$5-$B$5)*($C$5-$B$5)),$D$5-SQRT((1-N936)*($D$5-$B$5)*($D$5-$C$5))))</f>
        <v>0.750748495538801</v>
      </c>
      <c r="H936" s="30" t="n">
        <f aca="false">IF($D$6=$B$6,$B$6,IF(O936&lt;($C$6-$B$6)/($D$6-$B$6),$B$6+SQRT(O936*($D$6-$B$6)*($C$6-$B$6)),$D$6-SQRT((1-O936)*($D$6-$B$6)*($D$6-$C$6))))</f>
        <v>1789383.3125497</v>
      </c>
      <c r="I936" s="30" t="n">
        <f aca="false">IF($D$7=$B$7,$B$7,IF(P936&lt;($C$7-$B$7)/($D$7-$B$7),$B$7+SQRT(P936*($D$7-$B$7)*($C$7-$B$7)),$D$7-SQRT((1-P936)*($D$7-$B$7)*($D$7-$C$7))))</f>
        <v>0.948490214994678</v>
      </c>
      <c r="J936" s="30" t="n">
        <f aca="false">IF($D$8=$B$8,$B$8,IF(Q936&lt;($C$8-$B$8)/($D$8-$B$8),$B$8+SQRT(Q936*($D$8-$B$8)*($C$8-$B$8)),$D$8-SQRT((1-Q936)*($D$8-$B$8)*($D$8-$C$8))))</f>
        <v>0.0915082157918449</v>
      </c>
      <c r="K936" s="30" t="n">
        <f aca="false">F936*G936*H936*(1-I936*J936)+S936*(1-J936)</f>
        <v>994691.731343986</v>
      </c>
      <c r="L936" s="30" t="n">
        <f aca="false">K936-F936*G936*H936*(1-I936)</f>
        <v>938585.668151364</v>
      </c>
      <c r="M936" s="30" t="n">
        <f aca="true">RAND()</f>
        <v>0.245602854428101</v>
      </c>
      <c r="N936" s="30" t="n">
        <f aca="true">RAND()</f>
        <v>0.378751815120197</v>
      </c>
      <c r="O936" s="30" t="n">
        <f aca="true">RAND()</f>
        <v>0.970427073978308</v>
      </c>
      <c r="P936" s="30" t="n">
        <f aca="true">RAND()</f>
        <v>0.74617864997676</v>
      </c>
      <c r="Q936" s="30" t="n">
        <f aca="true">RAND()</f>
        <v>0.229724263762981</v>
      </c>
      <c r="R936" s="30" t="n">
        <f aca="true">RAND()</f>
        <v>0.116623813177218</v>
      </c>
      <c r="S936" s="32" t="n">
        <f aca="false">IF($D$9=$B$9,$B$9,IF(R936&lt;($C$9-$B$9)/($D$9-$B$9),$B$9+SQRT(R936*($D$9-$B$9)*($C$9-$B$9)),$D$9-SQRT((1-R936)*($D$9-$B$9)*($D$9-$C$9))))</f>
        <v>0</v>
      </c>
    </row>
    <row r="937" customFormat="false" ht="15" hidden="false" customHeight="false" outlineLevel="0" collapsed="false">
      <c r="A937" s="30" t="n">
        <v>917</v>
      </c>
      <c r="F937" s="31" t="n">
        <f aca="false">IF($D$4=$B$4,$B$4,IF(M937&lt;($C$4-$B$4)/($D$4-$B$4),$B$4+SQRT(M937*($D$4-$B$4)*($C$4-$B$4)),$D$4-SQRT((1-M937)*($D$4-$B$4)*($D$4-$C$4))))</f>
        <v>0.921105852382146</v>
      </c>
      <c r="G937" s="31" t="n">
        <f aca="false">IF($D$5=$B$5,$B$5,IF(N937&lt;($C$5-$B$5)/($D$5-$B$5),$B$5+SQRT(N937*($D$5-$B$5)*($C$5-$B$5)),$D$5-SQRT((1-N937)*($D$5-$B$5)*($D$5-$C$5))))</f>
        <v>0.803271270736538</v>
      </c>
      <c r="H937" s="30" t="n">
        <f aca="false">IF($D$6=$B$6,$B$6,IF(O937&lt;($C$6-$B$6)/($D$6-$B$6),$B$6+SQRT(O937*($D$6-$B$6)*($C$6-$B$6)),$D$6-SQRT((1-O937)*($D$6-$B$6)*($D$6-$C$6))))</f>
        <v>852477.72201851</v>
      </c>
      <c r="I937" s="30" t="n">
        <f aca="false">IF($D$7=$B$7,$B$7,IF(P937&lt;($C$7-$B$7)/($D$7-$B$7),$B$7+SQRT(P937*($D$7-$B$7)*($C$7-$B$7)),$D$7-SQRT((1-P937)*($D$7-$B$7)*($D$7-$C$7))))</f>
        <v>0.90129181254995</v>
      </c>
      <c r="J937" s="30" t="n">
        <f aca="false">IF($D$8=$B$8,$B$8,IF(Q937&lt;($C$8-$B$8)/($D$8-$B$8),$B$8+SQRT(Q937*($D$8-$B$8)*($C$8-$B$8)),$D$8-SQRT((1-Q937)*($D$8-$B$8)*($D$8-$C$8))))</f>
        <v>0.109335616875392</v>
      </c>
      <c r="K937" s="30" t="n">
        <f aca="false">F937*G937*H937*(1-I937*J937)+S937*(1-J937)</f>
        <v>568590.615219047</v>
      </c>
      <c r="L937" s="30" t="n">
        <f aca="false">K937-F937*G937*H937*(1-I937)</f>
        <v>506330.776449603</v>
      </c>
      <c r="M937" s="30" t="n">
        <f aca="true">RAND()</f>
        <v>0.933210258675011</v>
      </c>
      <c r="N937" s="30" t="n">
        <f aca="true">RAND()</f>
        <v>0.688118431169197</v>
      </c>
      <c r="O937" s="30" t="n">
        <f aca="true">RAND()</f>
        <v>0.165654059359144</v>
      </c>
      <c r="P937" s="30" t="n">
        <f aca="true">RAND()</f>
        <v>0.202373079589166</v>
      </c>
      <c r="Q937" s="30" t="n">
        <f aca="true">RAND()</f>
        <v>0.451997975508954</v>
      </c>
      <c r="R937" s="30" t="n">
        <f aca="true">RAND()</f>
        <v>0.0654068035664659</v>
      </c>
      <c r="S937" s="32" t="n">
        <f aca="false">IF($D$9=$B$9,$B$9,IF(R937&lt;($C$9-$B$9)/($D$9-$B$9),$B$9+SQRT(R937*($D$9-$B$9)*($C$9-$B$9)),$D$9-SQRT((1-R937)*($D$9-$B$9)*($D$9-$C$9))))</f>
        <v>0</v>
      </c>
    </row>
    <row r="938" customFormat="false" ht="15" hidden="false" customHeight="false" outlineLevel="0" collapsed="false">
      <c r="A938" s="30" t="n">
        <v>918</v>
      </c>
      <c r="F938" s="31" t="n">
        <f aca="false">IF($D$4=$B$4,$B$4,IF(M938&lt;($C$4-$B$4)/($D$4-$B$4),$B$4+SQRT(M938*($D$4-$B$4)*($C$4-$B$4)),$D$4-SQRT((1-M938)*($D$4-$B$4)*($D$4-$C$4))))</f>
        <v>0.853134551485624</v>
      </c>
      <c r="G938" s="31" t="n">
        <f aca="false">IF($D$5=$B$5,$B$5,IF(N938&lt;($C$5-$B$5)/($D$5-$B$5),$B$5+SQRT(N938*($D$5-$B$5)*($C$5-$B$5)),$D$5-SQRT((1-N938)*($D$5-$B$5)*($D$5-$C$5))))</f>
        <v>0.670790960979166</v>
      </c>
      <c r="H938" s="30" t="n">
        <f aca="false">IF($D$6=$B$6,$B$6,IF(O938&lt;($C$6-$B$6)/($D$6-$B$6),$B$6+SQRT(O938*($D$6-$B$6)*($C$6-$B$6)),$D$6-SQRT((1-O938)*($D$6-$B$6)*($D$6-$C$6))))</f>
        <v>1001220.09216054</v>
      </c>
      <c r="I938" s="30" t="n">
        <f aca="false">IF($D$7=$B$7,$B$7,IF(P938&lt;($C$7-$B$7)/($D$7-$B$7),$B$7+SQRT(P938*($D$7-$B$7)*($C$7-$B$7)),$D$7-SQRT((1-P938)*($D$7-$B$7)*($D$7-$C$7))))</f>
        <v>0.896432687293252</v>
      </c>
      <c r="J938" s="30" t="n">
        <f aca="false">IF($D$8=$B$8,$B$8,IF(Q938&lt;($C$8-$B$8)/($D$8-$B$8),$B$8+SQRT(Q938*($D$8-$B$8)*($C$8-$B$8)),$D$8-SQRT((1-Q938)*($D$8-$B$8)*($D$8-$C$8))))</f>
        <v>0.170963750173998</v>
      </c>
      <c r="K938" s="30" t="n">
        <f aca="false">F938*G938*H938*(1-I938*J938)+S938*(1-J938)</f>
        <v>485160.741064029</v>
      </c>
      <c r="L938" s="30" t="n">
        <f aca="false">K938-F938*G938*H938*(1-I938)</f>
        <v>425819.449199428</v>
      </c>
      <c r="M938" s="30" t="n">
        <f aca="true">RAND()</f>
        <v>0.469003817174063</v>
      </c>
      <c r="N938" s="30" t="n">
        <f aca="true">RAND()</f>
        <v>0.0835226692725643</v>
      </c>
      <c r="O938" s="30" t="n">
        <f aca="true">RAND()</f>
        <v>0.334959130464129</v>
      </c>
      <c r="P938" s="30" t="n">
        <f aca="true">RAND()</f>
        <v>0.165845726867148</v>
      </c>
      <c r="Q938" s="30" t="n">
        <f aca="true">RAND()</f>
        <v>0.943793079736133</v>
      </c>
      <c r="R938" s="30" t="n">
        <f aca="true">RAND()</f>
        <v>0.957366266851154</v>
      </c>
      <c r="S938" s="32" t="n">
        <f aca="false">IF($D$9=$B$9,$B$9,IF(R938&lt;($C$9-$B$9)/($D$9-$B$9),$B$9+SQRT(R938*($D$9-$B$9)*($C$9-$B$9)),$D$9-SQRT((1-R938)*($D$9-$B$9)*($D$9-$C$9))))</f>
        <v>0</v>
      </c>
    </row>
    <row r="939" customFormat="false" ht="15" hidden="false" customHeight="false" outlineLevel="0" collapsed="false">
      <c r="A939" s="30" t="n">
        <v>919</v>
      </c>
      <c r="F939" s="31" t="n">
        <f aca="false">IF($D$4=$B$4,$B$4,IF(M939&lt;($C$4-$B$4)/($D$4-$B$4),$B$4+SQRT(M939*($D$4-$B$4)*($C$4-$B$4)),$D$4-SQRT((1-M939)*($D$4-$B$4)*($D$4-$C$4))))</f>
        <v>0.857999166646326</v>
      </c>
      <c r="G939" s="31" t="n">
        <f aca="false">IF($D$5=$B$5,$B$5,IF(N939&lt;($C$5-$B$5)/($D$5-$B$5),$B$5+SQRT(N939*($D$5-$B$5)*($C$5-$B$5)),$D$5-SQRT((1-N939)*($D$5-$B$5)*($D$5-$C$5))))</f>
        <v>0.653740566113579</v>
      </c>
      <c r="H939" s="30" t="n">
        <f aca="false">IF($D$6=$B$6,$B$6,IF(O939&lt;($C$6-$B$6)/($D$6-$B$6),$B$6+SQRT(O939*($D$6-$B$6)*($C$6-$B$6)),$D$6-SQRT((1-O939)*($D$6-$B$6)*($D$6-$C$6))))</f>
        <v>1364650.31239788</v>
      </c>
      <c r="I939" s="30" t="n">
        <f aca="false">IF($D$7=$B$7,$B$7,IF(P939&lt;($C$7-$B$7)/($D$7-$B$7),$B$7+SQRT(P939*($D$7-$B$7)*($C$7-$B$7)),$D$7-SQRT((1-P939)*($D$7-$B$7)*($D$7-$C$7))))</f>
        <v>0.942197686036532</v>
      </c>
      <c r="J939" s="30" t="n">
        <f aca="false">IF($D$8=$B$8,$B$8,IF(Q939&lt;($C$8-$B$8)/($D$8-$B$8),$B$8+SQRT(Q939*($D$8-$B$8)*($C$8-$B$8)),$D$8-SQRT((1-Q939)*($D$8-$B$8)*($D$8-$C$8))))</f>
        <v>0.0972587033290918</v>
      </c>
      <c r="K939" s="30" t="n">
        <f aca="false">F939*G939*H939*(1-I939*J939)+S939*(1-J939)</f>
        <v>695301.476255062</v>
      </c>
      <c r="L939" s="30" t="n">
        <f aca="false">K939-F939*G939*H939*(1-I939)</f>
        <v>651057.01570205</v>
      </c>
      <c r="M939" s="30" t="n">
        <f aca="true">RAND()</f>
        <v>0.499274733218668</v>
      </c>
      <c r="N939" s="30" t="n">
        <f aca="true">RAND()</f>
        <v>0.0481341407701323</v>
      </c>
      <c r="O939" s="30" t="n">
        <f aca="true">RAND()</f>
        <v>0.730887182975923</v>
      </c>
      <c r="P939" s="30" t="n">
        <f aca="true">RAND()</f>
        <v>0.653877946960838</v>
      </c>
      <c r="Q939" s="30" t="n">
        <f aca="true">RAND()</f>
        <v>0.297784672046281</v>
      </c>
      <c r="R939" s="30" t="n">
        <f aca="true">RAND()</f>
        <v>0.268387442957837</v>
      </c>
      <c r="S939" s="32" t="n">
        <f aca="false">IF($D$9=$B$9,$B$9,IF(R939&lt;($C$9-$B$9)/($D$9-$B$9),$B$9+SQRT(R939*($D$9-$B$9)*($C$9-$B$9)),$D$9-SQRT((1-R939)*($D$9-$B$9)*($D$9-$C$9))))</f>
        <v>0</v>
      </c>
    </row>
    <row r="940" customFormat="false" ht="15" hidden="false" customHeight="false" outlineLevel="0" collapsed="false">
      <c r="A940" s="30" t="n">
        <v>920</v>
      </c>
      <c r="F940" s="31" t="n">
        <f aca="false">IF($D$4=$B$4,$B$4,IF(M940&lt;($C$4-$B$4)/($D$4-$B$4),$B$4+SQRT(M940*($D$4-$B$4)*($C$4-$B$4)),$D$4-SQRT((1-M940)*($D$4-$B$4)*($D$4-$C$4))))</f>
        <v>0.830074423915731</v>
      </c>
      <c r="G940" s="31" t="n">
        <f aca="false">IF($D$5=$B$5,$B$5,IF(N940&lt;($C$5-$B$5)/($D$5-$B$5),$B$5+SQRT(N940*($D$5-$B$5)*($C$5-$B$5)),$D$5-SQRT((1-N940)*($D$5-$B$5)*($D$5-$C$5))))</f>
        <v>0.736336734531427</v>
      </c>
      <c r="H940" s="30" t="n">
        <f aca="false">IF($D$6=$B$6,$B$6,IF(O940&lt;($C$6-$B$6)/($D$6-$B$6),$B$6+SQRT(O940*($D$6-$B$6)*($C$6-$B$6)),$D$6-SQRT((1-O940)*($D$6-$B$6)*($D$6-$C$6))))</f>
        <v>1233416.71656579</v>
      </c>
      <c r="I940" s="30" t="n">
        <f aca="false">IF($D$7=$B$7,$B$7,IF(P940&lt;($C$7-$B$7)/($D$7-$B$7),$B$7+SQRT(P940*($D$7-$B$7)*($C$7-$B$7)),$D$7-SQRT((1-P940)*($D$7-$B$7)*($D$7-$C$7))))</f>
        <v>0.916424465358747</v>
      </c>
      <c r="J940" s="30" t="n">
        <f aca="false">IF($D$8=$B$8,$B$8,IF(Q940&lt;($C$8-$B$8)/($D$8-$B$8),$B$8+SQRT(Q940*($D$8-$B$8)*($C$8-$B$8)),$D$8-SQRT((1-Q940)*($D$8-$B$8)*($D$8-$C$8))))</f>
        <v>0.112597034073307</v>
      </c>
      <c r="K940" s="30" t="n">
        <f aca="false">F940*G940*H940*(1-I940*J940)+S940*(1-J940)</f>
        <v>676091.353225433</v>
      </c>
      <c r="L940" s="30" t="n">
        <f aca="false">K940-F940*G940*H940*(1-I940)</f>
        <v>613085.268405601</v>
      </c>
      <c r="M940" s="30" t="n">
        <f aca="true">RAND()</f>
        <v>0.338387115140184</v>
      </c>
      <c r="N940" s="30" t="n">
        <f aca="true">RAND()</f>
        <v>0.309795086378212</v>
      </c>
      <c r="O940" s="30" t="n">
        <f aca="true">RAND()</f>
        <v>0.608233379706145</v>
      </c>
      <c r="P940" s="30" t="n">
        <f aca="true">RAND()</f>
        <v>0.339400738322722</v>
      </c>
      <c r="Q940" s="30" t="n">
        <f aca="true">RAND()</f>
        <v>0.49071476981449</v>
      </c>
      <c r="R940" s="30" t="n">
        <f aca="true">RAND()</f>
        <v>0.0583138843972315</v>
      </c>
      <c r="S940" s="32" t="n">
        <f aca="false">IF($D$9=$B$9,$B$9,IF(R940&lt;($C$9-$B$9)/($D$9-$B$9),$B$9+SQRT(R940*($D$9-$B$9)*($C$9-$B$9)),$D$9-SQRT((1-R940)*($D$9-$B$9)*($D$9-$C$9))))</f>
        <v>0</v>
      </c>
    </row>
    <row r="941" customFormat="false" ht="15" hidden="false" customHeight="false" outlineLevel="0" collapsed="false">
      <c r="A941" s="30" t="n">
        <v>921</v>
      </c>
      <c r="F941" s="31" t="n">
        <f aca="false">IF($D$4=$B$4,$B$4,IF(M941&lt;($C$4-$B$4)/($D$4-$B$4),$B$4+SQRT(M941*($D$4-$B$4)*($C$4-$B$4)),$D$4-SQRT((1-M941)*($D$4-$B$4)*($D$4-$C$4))))</f>
        <v>0.884202777561814</v>
      </c>
      <c r="G941" s="31" t="n">
        <f aca="false">IF($D$5=$B$5,$B$5,IF(N941&lt;($C$5-$B$5)/($D$5-$B$5),$B$5+SQRT(N941*($D$5-$B$5)*($C$5-$B$5)),$D$5-SQRT((1-N941)*($D$5-$B$5)*($D$5-$C$5))))</f>
        <v>0.820251275380595</v>
      </c>
      <c r="H941" s="30" t="n">
        <f aca="false">IF($D$6=$B$6,$B$6,IF(O941&lt;($C$6-$B$6)/($D$6-$B$6),$B$6+SQRT(O941*($D$6-$B$6)*($C$6-$B$6)),$D$6-SQRT((1-O941)*($D$6-$B$6)*($D$6-$C$6))))</f>
        <v>994243.632950363</v>
      </c>
      <c r="I941" s="30" t="n">
        <f aca="false">IF($D$7=$B$7,$B$7,IF(P941&lt;($C$7-$B$7)/($D$7-$B$7),$B$7+SQRT(P941*($D$7-$B$7)*($C$7-$B$7)),$D$7-SQRT((1-P941)*($D$7-$B$7)*($D$7-$C$7))))</f>
        <v>0.950387685372291</v>
      </c>
      <c r="J941" s="30" t="n">
        <f aca="false">IF($D$8=$B$8,$B$8,IF(Q941&lt;($C$8-$B$8)/($D$8-$B$8),$B$8+SQRT(Q941*($D$8-$B$8)*($C$8-$B$8)),$D$8-SQRT((1-Q941)*($D$8-$B$8)*($D$8-$C$8))))</f>
        <v>0.121258273946368</v>
      </c>
      <c r="K941" s="30" t="n">
        <f aca="false">F941*G941*H941*(1-I941*J941)+S941*(1-J941)</f>
        <v>637993.015260346</v>
      </c>
      <c r="L941" s="30" t="n">
        <f aca="false">K941-F941*G941*H941*(1-I941)</f>
        <v>602217.895452224</v>
      </c>
      <c r="M941" s="30" t="n">
        <f aca="true">RAND()</f>
        <v>0.678613265229742</v>
      </c>
      <c r="N941" s="30" t="n">
        <f aca="true">RAND()</f>
        <v>0.788004697385943</v>
      </c>
      <c r="O941" s="30" t="n">
        <f aca="true">RAND()</f>
        <v>0.325702358282631</v>
      </c>
      <c r="P941" s="30" t="n">
        <f aca="true">RAND()</f>
        <v>0.775156621125533</v>
      </c>
      <c r="Q941" s="30" t="n">
        <f aca="true">RAND()</f>
        <v>0.58664937187298</v>
      </c>
      <c r="R941" s="30" t="n">
        <f aca="true">RAND()</f>
        <v>0.67926280122678</v>
      </c>
      <c r="S941" s="32" t="n">
        <f aca="false">IF($D$9=$B$9,$B$9,IF(R941&lt;($C$9-$B$9)/($D$9-$B$9),$B$9+SQRT(R941*($D$9-$B$9)*($C$9-$B$9)),$D$9-SQRT((1-R941)*($D$9-$B$9)*($D$9-$C$9))))</f>
        <v>0</v>
      </c>
    </row>
    <row r="942" customFormat="false" ht="15" hidden="false" customHeight="false" outlineLevel="0" collapsed="false">
      <c r="A942" s="30" t="n">
        <v>922</v>
      </c>
      <c r="F942" s="31" t="n">
        <f aca="false">IF($D$4=$B$4,$B$4,IF(M942&lt;($C$4-$B$4)/($D$4-$B$4),$B$4+SQRT(M942*($D$4-$B$4)*($C$4-$B$4)),$D$4-SQRT((1-M942)*($D$4-$B$4)*($D$4-$C$4))))</f>
        <v>0.882376688599067</v>
      </c>
      <c r="G942" s="31" t="n">
        <f aca="false">IF($D$5=$B$5,$B$5,IF(N942&lt;($C$5-$B$5)/($D$5-$B$5),$B$5+SQRT(N942*($D$5-$B$5)*($C$5-$B$5)),$D$5-SQRT((1-N942)*($D$5-$B$5)*($D$5-$C$5))))</f>
        <v>0.788965962174039</v>
      </c>
      <c r="H942" s="30" t="n">
        <f aca="false">IF($D$6=$B$6,$B$6,IF(O942&lt;($C$6-$B$6)/($D$6-$B$6),$B$6+SQRT(O942*($D$6-$B$6)*($C$6-$B$6)),$D$6-SQRT((1-O942)*($D$6-$B$6)*($D$6-$C$6))))</f>
        <v>905901.837705374</v>
      </c>
      <c r="I942" s="30" t="n">
        <f aca="false">IF($D$7=$B$7,$B$7,IF(P942&lt;($C$7-$B$7)/($D$7-$B$7),$B$7+SQRT(P942*($D$7-$B$7)*($C$7-$B$7)),$D$7-SQRT((1-P942)*($D$7-$B$7)*($D$7-$C$7))))</f>
        <v>0.895265719098009</v>
      </c>
      <c r="J942" s="30" t="n">
        <f aca="false">IF($D$8=$B$8,$B$8,IF(Q942&lt;($C$8-$B$8)/($D$8-$B$8),$B$8+SQRT(Q942*($D$8-$B$8)*($C$8-$B$8)),$D$8-SQRT((1-Q942)*($D$8-$B$8)*($D$8-$C$8))))</f>
        <v>0.145778943936011</v>
      </c>
      <c r="K942" s="30" t="n">
        <f aca="false">F942*G942*H942*(1-I942*J942)+S942*(1-J942)</f>
        <v>548349.662229276</v>
      </c>
      <c r="L942" s="30" t="n">
        <f aca="false">K942-F942*G942*H942*(1-I942)</f>
        <v>482298.222404739</v>
      </c>
      <c r="M942" s="30" t="n">
        <f aca="true">RAND()</f>
        <v>0.66522513088722</v>
      </c>
      <c r="N942" s="30" t="n">
        <f aca="true">RAND()</f>
        <v>0.595135581006008</v>
      </c>
      <c r="O942" s="30" t="n">
        <f aca="true">RAND()</f>
        <v>0.219675069136799</v>
      </c>
      <c r="P942" s="30" t="n">
        <f aca="true">RAND()</f>
        <v>0.157614255804604</v>
      </c>
      <c r="Q942" s="30" t="n">
        <f aca="true">RAND()</f>
        <v>0.804005138620387</v>
      </c>
      <c r="R942" s="30" t="n">
        <f aca="true">RAND()</f>
        <v>0.320973738341212</v>
      </c>
      <c r="S942" s="32" t="n">
        <f aca="false">IF($D$9=$B$9,$B$9,IF(R942&lt;($C$9-$B$9)/($D$9-$B$9),$B$9+SQRT(R942*($D$9-$B$9)*($C$9-$B$9)),$D$9-SQRT((1-R942)*($D$9-$B$9)*($D$9-$C$9))))</f>
        <v>0</v>
      </c>
    </row>
    <row r="943" customFormat="false" ht="15" hidden="false" customHeight="false" outlineLevel="0" collapsed="false">
      <c r="A943" s="30" t="n">
        <v>923</v>
      </c>
      <c r="F943" s="31" t="n">
        <f aca="false">IF($D$4=$B$4,$B$4,IF(M943&lt;($C$4-$B$4)/($D$4-$B$4),$B$4+SQRT(M943*($D$4-$B$4)*($C$4-$B$4)),$D$4-SQRT((1-M943)*($D$4-$B$4)*($D$4-$C$4))))</f>
        <v>0.755207123502631</v>
      </c>
      <c r="G943" s="31" t="n">
        <f aca="false">IF($D$5=$B$5,$B$5,IF(N943&lt;($C$5-$B$5)/($D$5-$B$5),$B$5+SQRT(N943*($D$5-$B$5)*($C$5-$B$5)),$D$5-SQRT((1-N943)*($D$5-$B$5)*($D$5-$C$5))))</f>
        <v>0.767223354321181</v>
      </c>
      <c r="H943" s="30" t="n">
        <f aca="false">IF($D$6=$B$6,$B$6,IF(O943&lt;($C$6-$B$6)/($D$6-$B$6),$B$6+SQRT(O943*($D$6-$B$6)*($C$6-$B$6)),$D$6-SQRT((1-O943)*($D$6-$B$6)*($D$6-$C$6))))</f>
        <v>1175072.99329664</v>
      </c>
      <c r="I943" s="30" t="n">
        <f aca="false">IF($D$7=$B$7,$B$7,IF(P943&lt;($C$7-$B$7)/($D$7-$B$7),$B$7+SQRT(P943*($D$7-$B$7)*($C$7-$B$7)),$D$7-SQRT((1-P943)*($D$7-$B$7)*($D$7-$C$7))))</f>
        <v>0.95995143179435</v>
      </c>
      <c r="J943" s="30" t="n">
        <f aca="false">IF($D$8=$B$8,$B$8,IF(Q943&lt;($C$8-$B$8)/($D$8-$B$8),$B$8+SQRT(Q943*($D$8-$B$8)*($C$8-$B$8)),$D$8-SQRT((1-Q943)*($D$8-$B$8)*($D$8-$C$8))))</f>
        <v>0.111741109511362</v>
      </c>
      <c r="K943" s="30" t="n">
        <f aca="false">F943*G943*H943*(1-I943*J943)+S943*(1-J943)</f>
        <v>607819.730831202</v>
      </c>
      <c r="L943" s="30" t="n">
        <f aca="false">K943-F943*G943*H943*(1-I943)</f>
        <v>580552.581842951</v>
      </c>
      <c r="M943" s="30" t="n">
        <f aca="true">RAND()</f>
        <v>0.0609565297086948</v>
      </c>
      <c r="N943" s="30" t="n">
        <f aca="true">RAND()</f>
        <v>0.466060837173789</v>
      </c>
      <c r="O943" s="30" t="n">
        <f aca="true">RAND()</f>
        <v>0.546330289074287</v>
      </c>
      <c r="P943" s="30" t="n">
        <f aca="true">RAND()</f>
        <v>0.896937157154714</v>
      </c>
      <c r="Q943" s="30" t="n">
        <f aca="true">RAND()</f>
        <v>0.480691216647635</v>
      </c>
      <c r="R943" s="30" t="n">
        <f aca="true">RAND()</f>
        <v>0.94059837601911</v>
      </c>
      <c r="S943" s="32" t="n">
        <f aca="false">IF($D$9=$B$9,$B$9,IF(R943&lt;($C$9-$B$9)/($D$9-$B$9),$B$9+SQRT(R943*($D$9-$B$9)*($C$9-$B$9)),$D$9-SQRT((1-R943)*($D$9-$B$9)*($D$9-$C$9))))</f>
        <v>0</v>
      </c>
    </row>
    <row r="944" customFormat="false" ht="15" hidden="false" customHeight="false" outlineLevel="0" collapsed="false">
      <c r="A944" s="30" t="n">
        <v>924</v>
      </c>
      <c r="F944" s="31" t="n">
        <f aca="false">IF($D$4=$B$4,$B$4,IF(M944&lt;($C$4-$B$4)/($D$4-$B$4),$B$4+SQRT(M944*($D$4-$B$4)*($C$4-$B$4)),$D$4-SQRT((1-M944)*($D$4-$B$4)*($D$4-$C$4))))</f>
        <v>0.799520679187026</v>
      </c>
      <c r="G944" s="31" t="n">
        <f aca="false">IF($D$5=$B$5,$B$5,IF(N944&lt;($C$5-$B$5)/($D$5-$B$5),$B$5+SQRT(N944*($D$5-$B$5)*($C$5-$B$5)),$D$5-SQRT((1-N944)*($D$5-$B$5)*($D$5-$C$5))))</f>
        <v>0.845457033850966</v>
      </c>
      <c r="H944" s="30" t="n">
        <f aca="false">IF($D$6=$B$6,$B$6,IF(O944&lt;($C$6-$B$6)/($D$6-$B$6),$B$6+SQRT(O944*($D$6-$B$6)*($C$6-$B$6)),$D$6-SQRT((1-O944)*($D$6-$B$6)*($D$6-$C$6))))</f>
        <v>1059122.12392816</v>
      </c>
      <c r="I944" s="30" t="n">
        <f aca="false">IF($D$7=$B$7,$B$7,IF(P944&lt;($C$7-$B$7)/($D$7-$B$7),$B$7+SQRT(P944*($D$7-$B$7)*($C$7-$B$7)),$D$7-SQRT((1-P944)*($D$7-$B$7)*($D$7-$C$7))))</f>
        <v>0.924106801249129</v>
      </c>
      <c r="J944" s="30" t="n">
        <f aca="false">IF($D$8=$B$8,$B$8,IF(Q944&lt;($C$8-$B$8)/($D$8-$B$8),$B$8+SQRT(Q944*($D$8-$B$8)*($C$8-$B$8)),$D$8-SQRT((1-Q944)*($D$8-$B$8)*($D$8-$C$8))))</f>
        <v>0.105039125744655</v>
      </c>
      <c r="K944" s="30" t="n">
        <f aca="false">F944*G944*H944*(1-I944*J944)+S944*(1-J944)</f>
        <v>646431.677448707</v>
      </c>
      <c r="L944" s="30" t="n">
        <f aca="false">K944-F944*G944*H944*(1-I944)</f>
        <v>592097.869839465</v>
      </c>
      <c r="M944" s="30" t="n">
        <f aca="true">RAND()</f>
        <v>0.198087311716941</v>
      </c>
      <c r="N944" s="30" t="n">
        <f aca="true">RAND()</f>
        <v>0.900835494788845</v>
      </c>
      <c r="O944" s="30" t="n">
        <f aca="true">RAND()</f>
        <v>0.409832548212361</v>
      </c>
      <c r="P944" s="30" t="n">
        <f aca="true">RAND()</f>
        <v>0.422447537798299</v>
      </c>
      <c r="Q944" s="30" t="n">
        <f aca="true">RAND()</f>
        <v>0.398828824044042</v>
      </c>
      <c r="R944" s="30" t="n">
        <f aca="true">RAND()</f>
        <v>0.62796509485552</v>
      </c>
      <c r="S944" s="32" t="n">
        <f aca="false">IF($D$9=$B$9,$B$9,IF(R944&lt;($C$9-$B$9)/($D$9-$B$9),$B$9+SQRT(R944*($D$9-$B$9)*($C$9-$B$9)),$D$9-SQRT((1-R944)*($D$9-$B$9)*($D$9-$C$9))))</f>
        <v>0</v>
      </c>
    </row>
    <row r="945" customFormat="false" ht="15" hidden="false" customHeight="false" outlineLevel="0" collapsed="false">
      <c r="A945" s="30" t="n">
        <v>925</v>
      </c>
      <c r="F945" s="31" t="n">
        <f aca="false">IF($D$4=$B$4,$B$4,IF(M945&lt;($C$4-$B$4)/($D$4-$B$4),$B$4+SQRT(M945*($D$4-$B$4)*($C$4-$B$4)),$D$4-SQRT((1-M945)*($D$4-$B$4)*($D$4-$C$4))))</f>
        <v>0.886560535948227</v>
      </c>
      <c r="G945" s="31" t="n">
        <f aca="false">IF($D$5=$B$5,$B$5,IF(N945&lt;($C$5-$B$5)/($D$5-$B$5),$B$5+SQRT(N945*($D$5-$B$5)*($C$5-$B$5)),$D$5-SQRT((1-N945)*($D$5-$B$5)*($D$5-$C$5))))</f>
        <v>0.654773368465324</v>
      </c>
      <c r="H945" s="30" t="n">
        <f aca="false">IF($D$6=$B$6,$B$6,IF(O945&lt;($C$6-$B$6)/($D$6-$B$6),$B$6+SQRT(O945*($D$6-$B$6)*($C$6-$B$6)),$D$6-SQRT((1-O945)*($D$6-$B$6)*($D$6-$C$6))))</f>
        <v>633745.360711099</v>
      </c>
      <c r="I945" s="30" t="n">
        <f aca="false">IF($D$7=$B$7,$B$7,IF(P945&lt;($C$7-$B$7)/($D$7-$B$7),$B$7+SQRT(P945*($D$7-$B$7)*($C$7-$B$7)),$D$7-SQRT((1-P945)*($D$7-$B$7)*($D$7-$C$7))))</f>
        <v>0.957719622854651</v>
      </c>
      <c r="J945" s="30" t="n">
        <f aca="false">IF($D$8=$B$8,$B$8,IF(Q945&lt;($C$8-$B$8)/($D$8-$B$8),$B$8+SQRT(Q945*($D$8-$B$8)*($C$8-$B$8)),$D$8-SQRT((1-Q945)*($D$8-$B$8)*($D$8-$C$8))))</f>
        <v>0.124510175218555</v>
      </c>
      <c r="K945" s="30" t="n">
        <f aca="false">F945*G945*H945*(1-I945*J945)+S945*(1-J945)</f>
        <v>324017.822918987</v>
      </c>
      <c r="L945" s="30" t="n">
        <f aca="false">K945-F945*G945*H945*(1-I945)</f>
        <v>308463.430618952</v>
      </c>
      <c r="M945" s="30" t="n">
        <f aca="true">RAND()</f>
        <v>0.696096671465797</v>
      </c>
      <c r="N945" s="30" t="n">
        <f aca="true">RAND()</f>
        <v>0.0500020315506363</v>
      </c>
      <c r="O945" s="30" t="n">
        <f aca="true">RAND()</f>
        <v>0.0238504286823228</v>
      </c>
      <c r="P945" s="30" t="n">
        <f aca="true">RAND()</f>
        <v>0.872714049810511</v>
      </c>
      <c r="Q945" s="30" t="n">
        <f aca="true">RAND()</f>
        <v>0.620085756964444</v>
      </c>
      <c r="R945" s="30" t="n">
        <f aca="true">RAND()</f>
        <v>0.265293029900466</v>
      </c>
      <c r="S945" s="32" t="n">
        <f aca="false">IF($D$9=$B$9,$B$9,IF(R945&lt;($C$9-$B$9)/($D$9-$B$9),$B$9+SQRT(R945*($D$9-$B$9)*($C$9-$B$9)),$D$9-SQRT((1-R945)*($D$9-$B$9)*($D$9-$C$9))))</f>
        <v>0</v>
      </c>
    </row>
    <row r="946" customFormat="false" ht="15" hidden="false" customHeight="false" outlineLevel="0" collapsed="false">
      <c r="A946" s="30" t="n">
        <v>926</v>
      </c>
      <c r="F946" s="31" t="n">
        <f aca="false">IF($D$4=$B$4,$B$4,IF(M946&lt;($C$4-$B$4)/($D$4-$B$4),$B$4+SQRT(M946*($D$4-$B$4)*($C$4-$B$4)),$D$4-SQRT((1-M946)*($D$4-$B$4)*($D$4-$C$4))))</f>
        <v>0.931718591712782</v>
      </c>
      <c r="G946" s="31" t="n">
        <f aca="false">IF($D$5=$B$5,$B$5,IF(N946&lt;($C$5-$B$5)/($D$5-$B$5),$B$5+SQRT(N946*($D$5-$B$5)*($C$5-$B$5)),$D$5-SQRT((1-N946)*($D$5-$B$5)*($D$5-$C$5))))</f>
        <v>0.833942927607917</v>
      </c>
      <c r="H946" s="30" t="n">
        <f aca="false">IF($D$6=$B$6,$B$6,IF(O946&lt;($C$6-$B$6)/($D$6-$B$6),$B$6+SQRT(O946*($D$6-$B$6)*($C$6-$B$6)),$D$6-SQRT((1-O946)*($D$6-$B$6)*($D$6-$C$6))))</f>
        <v>1027217.3258079</v>
      </c>
      <c r="I946" s="30" t="n">
        <f aca="false">IF($D$7=$B$7,$B$7,IF(P946&lt;($C$7-$B$7)/($D$7-$B$7),$B$7+SQRT(P946*($D$7-$B$7)*($C$7-$B$7)),$D$7-SQRT((1-P946)*($D$7-$B$7)*($D$7-$C$7))))</f>
        <v>0.942932576651429</v>
      </c>
      <c r="J946" s="30" t="n">
        <f aca="false">IF($D$8=$B$8,$B$8,IF(Q946&lt;($C$8-$B$8)/($D$8-$B$8),$B$8+SQRT(Q946*($D$8-$B$8)*($C$8-$B$8)),$D$8-SQRT((1-Q946)*($D$8-$B$8)*($D$8-$C$8))))</f>
        <v>0.16838120538233</v>
      </c>
      <c r="K946" s="30" t="n">
        <f aca="false">F946*G946*H946*(1-I946*J946)+S946*(1-J946)</f>
        <v>671424.343336702</v>
      </c>
      <c r="L946" s="30" t="n">
        <f aca="false">K946-F946*G946*H946*(1-I946)</f>
        <v>625876.093767119</v>
      </c>
      <c r="M946" s="30" t="n">
        <f aca="true">RAND()</f>
        <v>0.973263208882882</v>
      </c>
      <c r="N946" s="30" t="n">
        <f aca="true">RAND()</f>
        <v>0.854548772899571</v>
      </c>
      <c r="O946" s="30" t="n">
        <f aca="true">RAND()</f>
        <v>0.369129245861111</v>
      </c>
      <c r="P946" s="30" t="n">
        <f aca="true">RAND()</f>
        <v>0.664343369467203</v>
      </c>
      <c r="Q946" s="30" t="n">
        <f aca="true">RAND()</f>
        <v>0.933350121795042</v>
      </c>
      <c r="R946" s="30" t="n">
        <f aca="true">RAND()</f>
        <v>0.0411826601815551</v>
      </c>
      <c r="S946" s="32" t="n">
        <f aca="false">IF($D$9=$B$9,$B$9,IF(R946&lt;($C$9-$B$9)/($D$9-$B$9),$B$9+SQRT(R946*($D$9-$B$9)*($C$9-$B$9)),$D$9-SQRT((1-R946)*($D$9-$B$9)*($D$9-$C$9))))</f>
        <v>0</v>
      </c>
    </row>
    <row r="947" customFormat="false" ht="15" hidden="false" customHeight="false" outlineLevel="0" collapsed="false">
      <c r="A947" s="30" t="n">
        <v>927</v>
      </c>
      <c r="F947" s="31" t="n">
        <f aca="false">IF($D$4=$B$4,$B$4,IF(M947&lt;($C$4-$B$4)/($D$4-$B$4),$B$4+SQRT(M947*($D$4-$B$4)*($C$4-$B$4)),$D$4-SQRT((1-M947)*($D$4-$B$4)*($D$4-$C$4))))</f>
        <v>0.903227706112439</v>
      </c>
      <c r="G947" s="31" t="n">
        <f aca="false">IF($D$5=$B$5,$B$5,IF(N947&lt;($C$5-$B$5)/($D$5-$B$5),$B$5+SQRT(N947*($D$5-$B$5)*($C$5-$B$5)),$D$5-SQRT((1-N947)*($D$5-$B$5)*($D$5-$C$5))))</f>
        <v>0.627073942094361</v>
      </c>
      <c r="H947" s="30" t="n">
        <f aca="false">IF($D$6=$B$6,$B$6,IF(O947&lt;($C$6-$B$6)/($D$6-$B$6),$B$6+SQRT(O947*($D$6-$B$6)*($C$6-$B$6)),$D$6-SQRT((1-O947)*($D$6-$B$6)*($D$6-$C$6))))</f>
        <v>1191583.16793372</v>
      </c>
      <c r="I947" s="30" t="n">
        <f aca="false">IF($D$7=$B$7,$B$7,IF(P947&lt;($C$7-$B$7)/($D$7-$B$7),$B$7+SQRT(P947*($D$7-$B$7)*($C$7-$B$7)),$D$7-SQRT((1-P947)*($D$7-$B$7)*($D$7-$C$7))))</f>
        <v>0.908353934211314</v>
      </c>
      <c r="J947" s="30" t="n">
        <f aca="false">IF($D$8=$B$8,$B$8,IF(Q947&lt;($C$8-$B$8)/($D$8-$B$8),$B$8+SQRT(Q947*($D$8-$B$8)*($C$8-$B$8)),$D$8-SQRT((1-Q947)*($D$8-$B$8)*($D$8-$C$8))))</f>
        <v>0.095202361565284</v>
      </c>
      <c r="K947" s="30" t="n">
        <f aca="false">F947*G947*H947*(1-I947*J947)+S947*(1-J947)</f>
        <v>616537.705800669</v>
      </c>
      <c r="L947" s="30" t="n">
        <f aca="false">K947-F947*G947*H947*(1-I947)</f>
        <v>554685.642588511</v>
      </c>
      <c r="M947" s="30" t="n">
        <f aca="true">RAND()</f>
        <v>0.824988201959648</v>
      </c>
      <c r="N947" s="30" t="n">
        <f aca="true">RAND()</f>
        <v>0.0122166390088133</v>
      </c>
      <c r="O947" s="30" t="n">
        <f aca="true">RAND()</f>
        <v>0.564308150421283</v>
      </c>
      <c r="P947" s="30" t="n">
        <f aca="true">RAND()</f>
        <v>0.261937049072183</v>
      </c>
      <c r="Q947" s="30" t="n">
        <f aca="true">RAND()</f>
        <v>0.272433798810489</v>
      </c>
      <c r="R947" s="30" t="n">
        <f aca="true">RAND()</f>
        <v>0.839637086504597</v>
      </c>
      <c r="S947" s="32" t="n">
        <f aca="false">IF($D$9=$B$9,$B$9,IF(R947&lt;($C$9-$B$9)/($D$9-$B$9),$B$9+SQRT(R947*($D$9-$B$9)*($C$9-$B$9)),$D$9-SQRT((1-R947)*($D$9-$B$9)*($D$9-$C$9))))</f>
        <v>0</v>
      </c>
    </row>
    <row r="948" customFormat="false" ht="15" hidden="false" customHeight="false" outlineLevel="0" collapsed="false">
      <c r="A948" s="30" t="n">
        <v>928</v>
      </c>
      <c r="F948" s="31" t="n">
        <f aca="false">IF($D$4=$B$4,$B$4,IF(M948&lt;($C$4-$B$4)/($D$4-$B$4),$B$4+SQRT(M948*($D$4-$B$4)*($C$4-$B$4)),$D$4-SQRT((1-M948)*($D$4-$B$4)*($D$4-$C$4))))</f>
        <v>0.822700393303055</v>
      </c>
      <c r="G948" s="31" t="n">
        <f aca="false">IF($D$5=$B$5,$B$5,IF(N948&lt;($C$5-$B$5)/($D$5-$B$5),$B$5+SQRT(N948*($D$5-$B$5)*($C$5-$B$5)),$D$5-SQRT((1-N948)*($D$5-$B$5)*($D$5-$C$5))))</f>
        <v>0.813499675124474</v>
      </c>
      <c r="H948" s="30" t="n">
        <f aca="false">IF($D$6=$B$6,$B$6,IF(O948&lt;($C$6-$B$6)/($D$6-$B$6),$B$6+SQRT(O948*($D$6-$B$6)*($C$6-$B$6)),$D$6-SQRT((1-O948)*($D$6-$B$6)*($D$6-$C$6))))</f>
        <v>1151258.30650288</v>
      </c>
      <c r="I948" s="30" t="n">
        <f aca="false">IF($D$7=$B$7,$B$7,IF(P948&lt;($C$7-$B$7)/($D$7-$B$7),$B$7+SQRT(P948*($D$7-$B$7)*($C$7-$B$7)),$D$7-SQRT((1-P948)*($D$7-$B$7)*($D$7-$C$7))))</f>
        <v>0.886936557523735</v>
      </c>
      <c r="J948" s="30" t="n">
        <f aca="false">IF($D$8=$B$8,$B$8,IF(Q948&lt;($C$8-$B$8)/($D$8-$B$8),$B$8+SQRT(Q948*($D$8-$B$8)*($C$8-$B$8)),$D$8-SQRT((1-Q948)*($D$8-$B$8)*($D$8-$C$8))))</f>
        <v>0.148155214085576</v>
      </c>
      <c r="K948" s="30" t="n">
        <f aca="false">F948*G948*H948*(1-I948*J948)+S948*(1-J948)</f>
        <v>669251.80742767</v>
      </c>
      <c r="L948" s="30" t="n">
        <f aca="false">K948-F948*G948*H948*(1-I948)</f>
        <v>582136.580974027</v>
      </c>
      <c r="M948" s="30" t="n">
        <f aca="true">RAND()</f>
        <v>0.301107730334487</v>
      </c>
      <c r="N948" s="30" t="n">
        <f aca="true">RAND()</f>
        <v>0.750589793214281</v>
      </c>
      <c r="O948" s="30" t="n">
        <f aca="true">RAND()</f>
        <v>0.519758358479759</v>
      </c>
      <c r="P948" s="30" t="n">
        <f aca="true">RAND()</f>
        <v>0.104946867823399</v>
      </c>
      <c r="Q948" s="30" t="n">
        <f aca="true">RAND()</f>
        <v>0.8208078782325</v>
      </c>
      <c r="R948" s="30" t="n">
        <f aca="true">RAND()</f>
        <v>0.43819293098744</v>
      </c>
      <c r="S948" s="32" t="n">
        <f aca="false">IF($D$9=$B$9,$B$9,IF(R948&lt;($C$9-$B$9)/($D$9-$B$9),$B$9+SQRT(R948*($D$9-$B$9)*($C$9-$B$9)),$D$9-SQRT((1-R948)*($D$9-$B$9)*($D$9-$C$9))))</f>
        <v>0</v>
      </c>
    </row>
    <row r="949" customFormat="false" ht="15" hidden="false" customHeight="false" outlineLevel="0" collapsed="false">
      <c r="A949" s="30" t="n">
        <v>929</v>
      </c>
      <c r="F949" s="31" t="n">
        <f aca="false">IF($D$4=$B$4,$B$4,IF(M949&lt;($C$4-$B$4)/($D$4-$B$4),$B$4+SQRT(M949*($D$4-$B$4)*($C$4-$B$4)),$D$4-SQRT((1-M949)*($D$4-$B$4)*($D$4-$C$4))))</f>
        <v>0.930199133976056</v>
      </c>
      <c r="G949" s="31" t="n">
        <f aca="false">IF($D$5=$B$5,$B$5,IF(N949&lt;($C$5-$B$5)/($D$5-$B$5),$B$5+SQRT(N949*($D$5-$B$5)*($C$5-$B$5)),$D$5-SQRT((1-N949)*($D$5-$B$5)*($D$5-$C$5))))</f>
        <v>0.838953527763403</v>
      </c>
      <c r="H949" s="30" t="n">
        <f aca="false">IF($D$6=$B$6,$B$6,IF(O949&lt;($C$6-$B$6)/($D$6-$B$6),$B$6+SQRT(O949*($D$6-$B$6)*($C$6-$B$6)),$D$6-SQRT((1-O949)*($D$6-$B$6)*($D$6-$C$6))))</f>
        <v>1052216.32658348</v>
      </c>
      <c r="I949" s="30" t="n">
        <f aca="false">IF($D$7=$B$7,$B$7,IF(P949&lt;($C$7-$B$7)/($D$7-$B$7),$B$7+SQRT(P949*($D$7-$B$7)*($C$7-$B$7)),$D$7-SQRT((1-P949)*($D$7-$B$7)*($D$7-$C$7))))</f>
        <v>0.908598411219793</v>
      </c>
      <c r="J949" s="30" t="n">
        <f aca="false">IF($D$8=$B$8,$B$8,IF(Q949&lt;($C$8-$B$8)/($D$8-$B$8),$B$8+SQRT(Q949*($D$8-$B$8)*($C$8-$B$8)),$D$8-SQRT((1-Q949)*($D$8-$B$8)*($D$8-$C$8))))</f>
        <v>0.117803827962463</v>
      </c>
      <c r="K949" s="30" t="n">
        <f aca="false">F949*G949*H949*(1-I949*J949)+S949*(1-J949)</f>
        <v>733250.962612572</v>
      </c>
      <c r="L949" s="30" t="n">
        <f aca="false">K949-F949*G949*H949*(1-I949)</f>
        <v>658197.174557814</v>
      </c>
      <c r="M949" s="30" t="n">
        <f aca="true">RAND()</f>
        <v>0.968634056376145</v>
      </c>
      <c r="N949" s="30" t="n">
        <f aca="true">RAND()</f>
        <v>0.875777607582212</v>
      </c>
      <c r="O949" s="30" t="n">
        <f aca="true">RAND()</f>
        <v>0.401137405603386</v>
      </c>
      <c r="P949" s="30" t="n">
        <f aca="true">RAND()</f>
        <v>0.264136445960307</v>
      </c>
      <c r="Q949" s="30" t="n">
        <f aca="true">RAND()</f>
        <v>0.549585953491704</v>
      </c>
      <c r="R949" s="30" t="n">
        <f aca="true">RAND()</f>
        <v>0.886237936223691</v>
      </c>
      <c r="S949" s="32" t="n">
        <f aca="false">IF($D$9=$B$9,$B$9,IF(R949&lt;($C$9-$B$9)/($D$9-$B$9),$B$9+SQRT(R949*($D$9-$B$9)*($C$9-$B$9)),$D$9-SQRT((1-R949)*($D$9-$B$9)*($D$9-$C$9))))</f>
        <v>0</v>
      </c>
    </row>
    <row r="950" customFormat="false" ht="15" hidden="false" customHeight="false" outlineLevel="0" collapsed="false">
      <c r="A950" s="30" t="n">
        <v>930</v>
      </c>
      <c r="F950" s="31" t="n">
        <f aca="false">IF($D$4=$B$4,$B$4,IF(M950&lt;($C$4-$B$4)/($D$4-$B$4),$B$4+SQRT(M950*($D$4-$B$4)*($C$4-$B$4)),$D$4-SQRT((1-M950)*($D$4-$B$4)*($D$4-$C$4))))</f>
        <v>0.893882837595077</v>
      </c>
      <c r="G950" s="31" t="n">
        <f aca="false">IF($D$5=$B$5,$B$5,IF(N950&lt;($C$5-$B$5)/($D$5-$B$5),$B$5+SQRT(N950*($D$5-$B$5)*($C$5-$B$5)),$D$5-SQRT((1-N950)*($D$5-$B$5)*($D$5-$C$5))))</f>
        <v>0.775039584878176</v>
      </c>
      <c r="H950" s="30" t="n">
        <f aca="false">IF($D$6=$B$6,$B$6,IF(O950&lt;($C$6-$B$6)/($D$6-$B$6),$B$6+SQRT(O950*($D$6-$B$6)*($C$6-$B$6)),$D$6-SQRT((1-O950)*($D$6-$B$6)*($D$6-$C$6))))</f>
        <v>1126431.85052788</v>
      </c>
      <c r="I950" s="30" t="n">
        <f aca="false">IF($D$7=$B$7,$B$7,IF(P950&lt;($C$7-$B$7)/($D$7-$B$7),$B$7+SQRT(P950*($D$7-$B$7)*($C$7-$B$7)),$D$7-SQRT((1-P950)*($D$7-$B$7)*($D$7-$C$7))))</f>
        <v>0.941403350110157</v>
      </c>
      <c r="J950" s="30" t="n">
        <f aca="false">IF($D$8=$B$8,$B$8,IF(Q950&lt;($C$8-$B$8)/($D$8-$B$8),$B$8+SQRT(Q950*($D$8-$B$8)*($C$8-$B$8)),$D$8-SQRT((1-Q950)*($D$8-$B$8)*($D$8-$C$8))))</f>
        <v>0.12587014415586</v>
      </c>
      <c r="K950" s="30" t="n">
        <f aca="false">F950*G950*H950*(1-I950*J950)+S950*(1-J950)</f>
        <v>687914.390558919</v>
      </c>
      <c r="L950" s="30" t="n">
        <f aca="false">K950-F950*G950*H950*(1-I950)</f>
        <v>642186.39210052</v>
      </c>
      <c r="M950" s="30" t="n">
        <f aca="true">RAND()</f>
        <v>0.751811094278378</v>
      </c>
      <c r="N950" s="30" t="n">
        <f aca="true">RAND()</f>
        <v>0.510647604572069</v>
      </c>
      <c r="O950" s="30" t="n">
        <f aca="true">RAND()</f>
        <v>0.491252458818569</v>
      </c>
      <c r="P950" s="30" t="n">
        <f aca="true">RAND()</f>
        <v>0.642659416258459</v>
      </c>
      <c r="Q950" s="30" t="n">
        <f aca="true">RAND()</f>
        <v>0.633650964835131</v>
      </c>
      <c r="R950" s="30" t="n">
        <f aca="true">RAND()</f>
        <v>0.634651951434997</v>
      </c>
      <c r="S950" s="32" t="n">
        <f aca="false">IF($D$9=$B$9,$B$9,IF(R950&lt;($C$9-$B$9)/($D$9-$B$9),$B$9+SQRT(R950*($D$9-$B$9)*($C$9-$B$9)),$D$9-SQRT((1-R950)*($D$9-$B$9)*($D$9-$C$9))))</f>
        <v>0</v>
      </c>
    </row>
    <row r="951" customFormat="false" ht="15" hidden="false" customHeight="false" outlineLevel="0" collapsed="false">
      <c r="A951" s="30" t="n">
        <v>931</v>
      </c>
      <c r="F951" s="31" t="n">
        <f aca="false">IF($D$4=$B$4,$B$4,IF(M951&lt;($C$4-$B$4)/($D$4-$B$4),$B$4+SQRT(M951*($D$4-$B$4)*($C$4-$B$4)),$D$4-SQRT((1-M951)*($D$4-$B$4)*($D$4-$C$4))))</f>
        <v>0.808085333146754</v>
      </c>
      <c r="G951" s="31" t="n">
        <f aca="false">IF($D$5=$B$5,$B$5,IF(N951&lt;($C$5-$B$5)/($D$5-$B$5),$B$5+SQRT(N951*($D$5-$B$5)*($C$5-$B$5)),$D$5-SQRT((1-N951)*($D$5-$B$5)*($D$5-$C$5))))</f>
        <v>0.80279901065248</v>
      </c>
      <c r="H951" s="30" t="n">
        <f aca="false">IF($D$6=$B$6,$B$6,IF(O951&lt;($C$6-$B$6)/($D$6-$B$6),$B$6+SQRT(O951*($D$6-$B$6)*($C$6-$B$6)),$D$6-SQRT((1-O951)*($D$6-$B$6)*($D$6-$C$6))))</f>
        <v>927566.539677162</v>
      </c>
      <c r="I951" s="30" t="n">
        <f aca="false">IF($D$7=$B$7,$B$7,IF(P951&lt;($C$7-$B$7)/($D$7-$B$7),$B$7+SQRT(P951*($D$7-$B$7)*($C$7-$B$7)),$D$7-SQRT((1-P951)*($D$7-$B$7)*($D$7-$C$7))))</f>
        <v>0.962200650471151</v>
      </c>
      <c r="J951" s="30" t="n">
        <f aca="false">IF($D$8=$B$8,$B$8,IF(Q951&lt;($C$8-$B$8)/($D$8-$B$8),$B$8+SQRT(Q951*($D$8-$B$8)*($C$8-$B$8)),$D$8-SQRT((1-Q951)*($D$8-$B$8)*($D$8-$C$8))))</f>
        <v>0.104673981400718</v>
      </c>
      <c r="K951" s="30" t="n">
        <f aca="false">F951*G951*H951*(1-I951*J951)+S951*(1-J951)</f>
        <v>541134.633356275</v>
      </c>
      <c r="L951" s="30" t="n">
        <f aca="false">K951-F951*G951*H951*(1-I951)</f>
        <v>518389.239934815</v>
      </c>
      <c r="M951" s="30" t="n">
        <f aca="true">RAND()</f>
        <v>0.233648784828896</v>
      </c>
      <c r="N951" s="30" t="n">
        <f aca="true">RAND()</f>
        <v>0.685065588995446</v>
      </c>
      <c r="O951" s="30" t="n">
        <f aca="true">RAND()</f>
        <v>0.243750861135336</v>
      </c>
      <c r="P951" s="30" t="n">
        <f aca="true">RAND()</f>
        <v>0.918764911884581</v>
      </c>
      <c r="Q951" s="30" t="n">
        <f aca="true">RAND()</f>
        <v>0.394196678533956</v>
      </c>
      <c r="R951" s="30" t="n">
        <f aca="true">RAND()</f>
        <v>0.826866581812899</v>
      </c>
      <c r="S951" s="32" t="n">
        <f aca="false">IF($D$9=$B$9,$B$9,IF(R951&lt;($C$9-$B$9)/($D$9-$B$9),$B$9+SQRT(R951*($D$9-$B$9)*($C$9-$B$9)),$D$9-SQRT((1-R951)*($D$9-$B$9)*($D$9-$C$9))))</f>
        <v>0</v>
      </c>
    </row>
    <row r="952" customFormat="false" ht="15" hidden="false" customHeight="false" outlineLevel="0" collapsed="false">
      <c r="A952" s="30" t="n">
        <v>932</v>
      </c>
      <c r="F952" s="31" t="n">
        <f aca="false">IF($D$4=$B$4,$B$4,IF(M952&lt;($C$4-$B$4)/($D$4-$B$4),$B$4+SQRT(M952*($D$4-$B$4)*($C$4-$B$4)),$D$4-SQRT((1-M952)*($D$4-$B$4)*($D$4-$C$4))))</f>
        <v>0.906676289703691</v>
      </c>
      <c r="G952" s="31" t="n">
        <f aca="false">IF($D$5=$B$5,$B$5,IF(N952&lt;($C$5-$B$5)/($D$5-$B$5),$B$5+SQRT(N952*($D$5-$B$5)*($C$5-$B$5)),$D$5-SQRT((1-N952)*($D$5-$B$5)*($D$5-$C$5))))</f>
        <v>0.86526584352472</v>
      </c>
      <c r="H952" s="30" t="n">
        <f aca="false">IF($D$6=$B$6,$B$6,IF(O952&lt;($C$6-$B$6)/($D$6-$B$6),$B$6+SQRT(O952*($D$6-$B$6)*($C$6-$B$6)),$D$6-SQRT((1-O952)*($D$6-$B$6)*($D$6-$C$6))))</f>
        <v>1065207.74577037</v>
      </c>
      <c r="I952" s="30" t="n">
        <f aca="false">IF($D$7=$B$7,$B$7,IF(P952&lt;($C$7-$B$7)/($D$7-$B$7),$B$7+SQRT(P952*($D$7-$B$7)*($C$7-$B$7)),$D$7-SQRT((1-P952)*($D$7-$B$7)*($D$7-$C$7))))</f>
        <v>0.873110094165537</v>
      </c>
      <c r="J952" s="30" t="n">
        <f aca="false">IF($D$8=$B$8,$B$8,IF(Q952&lt;($C$8-$B$8)/($D$8-$B$8),$B$8+SQRT(Q952*($D$8-$B$8)*($C$8-$B$8)),$D$8-SQRT((1-Q952)*($D$8-$B$8)*($D$8-$C$8))))</f>
        <v>0.115574659531727</v>
      </c>
      <c r="K952" s="30" t="n">
        <f aca="false">F952*G952*H952*(1-I952*J952)+S952*(1-J952)</f>
        <v>751345.329316605</v>
      </c>
      <c r="L952" s="30" t="n">
        <f aca="false">K952-F952*G952*H952*(1-I952)</f>
        <v>645306.91863351</v>
      </c>
      <c r="M952" s="30" t="n">
        <f aca="true">RAND()</f>
        <v>0.849844490092917</v>
      </c>
      <c r="N952" s="30" t="n">
        <f aca="true">RAND()</f>
        <v>0.959784612465025</v>
      </c>
      <c r="O952" s="30" t="n">
        <f aca="true">RAND()</f>
        <v>0.417442294288189</v>
      </c>
      <c r="P952" s="30" t="n">
        <f aca="true">RAND()</f>
        <v>0.0410828040261513</v>
      </c>
      <c r="Q952" s="30" t="n">
        <f aca="true">RAND()</f>
        <v>0.524824125787744</v>
      </c>
      <c r="R952" s="30" t="n">
        <f aca="true">RAND()</f>
        <v>0.0154159376811067</v>
      </c>
      <c r="S952" s="32" t="n">
        <f aca="false">IF($D$9=$B$9,$B$9,IF(R952&lt;($C$9-$B$9)/($D$9-$B$9),$B$9+SQRT(R952*($D$9-$B$9)*($C$9-$B$9)),$D$9-SQRT((1-R952)*($D$9-$B$9)*($D$9-$C$9))))</f>
        <v>0</v>
      </c>
    </row>
    <row r="953" customFormat="false" ht="15" hidden="false" customHeight="false" outlineLevel="0" collapsed="false">
      <c r="A953" s="30" t="n">
        <v>933</v>
      </c>
      <c r="F953" s="31" t="n">
        <f aca="false">IF($D$4=$B$4,$B$4,IF(M953&lt;($C$4-$B$4)/($D$4-$B$4),$B$4+SQRT(M953*($D$4-$B$4)*($C$4-$B$4)),$D$4-SQRT((1-M953)*($D$4-$B$4)*($D$4-$C$4))))</f>
        <v>0.837221948190968</v>
      </c>
      <c r="G953" s="31" t="n">
        <f aca="false">IF($D$5=$B$5,$B$5,IF(N953&lt;($C$5-$B$5)/($D$5-$B$5),$B$5+SQRT(N953*($D$5-$B$5)*($C$5-$B$5)),$D$5-SQRT((1-N953)*($D$5-$B$5)*($D$5-$C$5))))</f>
        <v>0.815957009424181</v>
      </c>
      <c r="H953" s="30" t="n">
        <f aca="false">IF($D$6=$B$6,$B$6,IF(O953&lt;($C$6-$B$6)/($D$6-$B$6),$B$6+SQRT(O953*($D$6-$B$6)*($C$6-$B$6)),$D$6-SQRT((1-O953)*($D$6-$B$6)*($D$6-$C$6))))</f>
        <v>1131229.2397417</v>
      </c>
      <c r="I953" s="30" t="n">
        <f aca="false">IF($D$7=$B$7,$B$7,IF(P953&lt;($C$7-$B$7)/($D$7-$B$7),$B$7+SQRT(P953*($D$7-$B$7)*($C$7-$B$7)),$D$7-SQRT((1-P953)*($D$7-$B$7)*($D$7-$C$7))))</f>
        <v>0.949619391570687</v>
      </c>
      <c r="J953" s="30" t="n">
        <f aca="false">IF($D$8=$B$8,$B$8,IF(Q953&lt;($C$8-$B$8)/($D$8-$B$8),$B$8+SQRT(Q953*($D$8-$B$8)*($C$8-$B$8)),$D$8-SQRT((1-Q953)*($D$8-$B$8)*($D$8-$C$8))))</f>
        <v>0.171590154135799</v>
      </c>
      <c r="K953" s="30" t="n">
        <f aca="false">F953*G953*H953*(1-I953*J953)+S953*(1-J953)</f>
        <v>646863.020618711</v>
      </c>
      <c r="L953" s="30" t="n">
        <f aca="false">K953-F953*G953*H953*(1-I953)</f>
        <v>607929.658175724</v>
      </c>
      <c r="M953" s="30" t="n">
        <f aca="true">RAND()</f>
        <v>0.376597261306494</v>
      </c>
      <c r="N953" s="30" t="n">
        <f aca="true">RAND()</f>
        <v>0.764559191169092</v>
      </c>
      <c r="O953" s="30" t="n">
        <f aca="true">RAND()</f>
        <v>0.496824910746806</v>
      </c>
      <c r="P953" s="30" t="n">
        <f aca="true">RAND()</f>
        <v>0.763386398224147</v>
      </c>
      <c r="Q953" s="30" t="n">
        <f aca="true">RAND()</f>
        <v>0.946192043864822</v>
      </c>
      <c r="R953" s="30" t="n">
        <f aca="true">RAND()</f>
        <v>0.114924260290865</v>
      </c>
      <c r="S953" s="32" t="n">
        <f aca="false">IF($D$9=$B$9,$B$9,IF(R953&lt;($C$9-$B$9)/($D$9-$B$9),$B$9+SQRT(R953*($D$9-$B$9)*($C$9-$B$9)),$D$9-SQRT((1-R953)*($D$9-$B$9)*($D$9-$C$9))))</f>
        <v>0</v>
      </c>
    </row>
    <row r="954" customFormat="false" ht="15" hidden="false" customHeight="false" outlineLevel="0" collapsed="false">
      <c r="A954" s="30" t="n">
        <v>934</v>
      </c>
      <c r="F954" s="31" t="n">
        <f aca="false">IF($D$4=$B$4,$B$4,IF(M954&lt;($C$4-$B$4)/($D$4-$B$4),$B$4+SQRT(M954*($D$4-$B$4)*($C$4-$B$4)),$D$4-SQRT((1-M954)*($D$4-$B$4)*($D$4-$C$4))))</f>
        <v>0.865448301230579</v>
      </c>
      <c r="G954" s="31" t="n">
        <f aca="false">IF($D$5=$B$5,$B$5,IF(N954&lt;($C$5-$B$5)/($D$5-$B$5),$B$5+SQRT(N954*($D$5-$B$5)*($C$5-$B$5)),$D$5-SQRT((1-N954)*($D$5-$B$5)*($D$5-$C$5))))</f>
        <v>0.712702513387957</v>
      </c>
      <c r="H954" s="30" t="n">
        <f aca="false">IF($D$6=$B$6,$B$6,IF(O954&lt;($C$6-$B$6)/($D$6-$B$6),$B$6+SQRT(O954*($D$6-$B$6)*($C$6-$B$6)),$D$6-SQRT((1-O954)*($D$6-$B$6)*($D$6-$C$6))))</f>
        <v>876644.186223103</v>
      </c>
      <c r="I954" s="30" t="n">
        <f aca="false">IF($D$7=$B$7,$B$7,IF(P954&lt;($C$7-$B$7)/($D$7-$B$7),$B$7+SQRT(P954*($D$7-$B$7)*($C$7-$B$7)),$D$7-SQRT((1-P954)*($D$7-$B$7)*($D$7-$C$7))))</f>
        <v>0.925347616483609</v>
      </c>
      <c r="J954" s="30" t="n">
        <f aca="false">IF($D$8=$B$8,$B$8,IF(Q954&lt;($C$8-$B$8)/($D$8-$B$8),$B$8+SQRT(Q954*($D$8-$B$8)*($C$8-$B$8)),$D$8-SQRT((1-Q954)*($D$8-$B$8)*($D$8-$C$8))))</f>
        <v>0.128840102121995</v>
      </c>
      <c r="K954" s="30" t="n">
        <f aca="false">F954*G954*H954*(1-I954*J954)+S954*(1-J954)</f>
        <v>476254.721192555</v>
      </c>
      <c r="L954" s="30" t="n">
        <f aca="false">K954-F954*G954*H954*(1-I954)</f>
        <v>435888.652431994</v>
      </c>
      <c r="M954" s="30" t="n">
        <f aca="true">RAND()</f>
        <v>0.547462807601687</v>
      </c>
      <c r="N954" s="30" t="n">
        <f aca="true">RAND()</f>
        <v>0.21169760873271</v>
      </c>
      <c r="O954" s="30" t="n">
        <f aca="true">RAND()</f>
        <v>0.189147790687551</v>
      </c>
      <c r="P954" s="30" t="n">
        <f aca="true">RAND()</f>
        <v>0.436712562289308</v>
      </c>
      <c r="Q954" s="30" t="n">
        <f aca="true">RAND()</f>
        <v>0.662417928932789</v>
      </c>
      <c r="R954" s="30" t="n">
        <f aca="true">RAND()</f>
        <v>0.892750527909767</v>
      </c>
      <c r="S954" s="32" t="n">
        <f aca="false">IF($D$9=$B$9,$B$9,IF(R954&lt;($C$9-$B$9)/($D$9-$B$9),$B$9+SQRT(R954*($D$9-$B$9)*($C$9-$B$9)),$D$9-SQRT((1-R954)*($D$9-$B$9)*($D$9-$C$9))))</f>
        <v>0</v>
      </c>
    </row>
    <row r="955" customFormat="false" ht="15" hidden="false" customHeight="false" outlineLevel="0" collapsed="false">
      <c r="A955" s="30" t="n">
        <v>935</v>
      </c>
      <c r="F955" s="31" t="n">
        <f aca="false">IF($D$4=$B$4,$B$4,IF(M955&lt;($C$4-$B$4)/($D$4-$B$4),$B$4+SQRT(M955*($D$4-$B$4)*($C$4-$B$4)),$D$4-SQRT((1-M955)*($D$4-$B$4)*($D$4-$C$4))))</f>
        <v>0.819214193605976</v>
      </c>
      <c r="G955" s="31" t="n">
        <f aca="false">IF($D$5=$B$5,$B$5,IF(N955&lt;($C$5-$B$5)/($D$5-$B$5),$B$5+SQRT(N955*($D$5-$B$5)*($C$5-$B$5)),$D$5-SQRT((1-N955)*($D$5-$B$5)*($D$5-$C$5))))</f>
        <v>0.789927331805767</v>
      </c>
      <c r="H955" s="30" t="n">
        <f aca="false">IF($D$6=$B$6,$B$6,IF(O955&lt;($C$6-$B$6)/($D$6-$B$6),$B$6+SQRT(O955*($D$6-$B$6)*($C$6-$B$6)),$D$6-SQRT((1-O955)*($D$6-$B$6)*($D$6-$C$6))))</f>
        <v>786389.807962598</v>
      </c>
      <c r="I955" s="30" t="n">
        <f aca="false">IF($D$7=$B$7,$B$7,IF(P955&lt;($C$7-$B$7)/($D$7-$B$7),$B$7+SQRT(P955*($D$7-$B$7)*($C$7-$B$7)),$D$7-SQRT((1-P955)*($D$7-$B$7)*($D$7-$C$7))))</f>
        <v>0.964491553065923</v>
      </c>
      <c r="J955" s="30" t="n">
        <f aca="false">IF($D$8=$B$8,$B$8,IF(Q955&lt;($C$8-$B$8)/($D$8-$B$8),$B$8+SQRT(Q955*($D$8-$B$8)*($C$8-$B$8)),$D$8-SQRT((1-Q955)*($D$8-$B$8)*($D$8-$C$8))))</f>
        <v>0.0602601083234082</v>
      </c>
      <c r="K955" s="30" t="n">
        <f aca="false">F955*G955*H955*(1-I955*J955)+S955*(1-J955)</f>
        <v>479311.547273058</v>
      </c>
      <c r="L955" s="30" t="n">
        <f aca="false">K955-F955*G955*H955*(1-I955)</f>
        <v>461241.713276027</v>
      </c>
      <c r="M955" s="30" t="n">
        <f aca="true">RAND()</f>
        <v>0.28424047914246</v>
      </c>
      <c r="N955" s="30" t="n">
        <f aca="true">RAND()</f>
        <v>0.601206522780962</v>
      </c>
      <c r="O955" s="30" t="n">
        <f aca="true">RAND()</f>
        <v>0.109358829473138</v>
      </c>
      <c r="P955" s="30" t="n">
        <f aca="true">RAND()</f>
        <v>0.938330275305876</v>
      </c>
      <c r="Q955" s="30" t="n">
        <f aca="true">RAND()</f>
        <v>0.0140359763744094</v>
      </c>
      <c r="R955" s="30" t="n">
        <f aca="true">RAND()</f>
        <v>0.122464949846979</v>
      </c>
      <c r="S955" s="32" t="n">
        <f aca="false">IF($D$9=$B$9,$B$9,IF(R955&lt;($C$9-$B$9)/($D$9-$B$9),$B$9+SQRT(R955*($D$9-$B$9)*($C$9-$B$9)),$D$9-SQRT((1-R955)*($D$9-$B$9)*($D$9-$C$9))))</f>
        <v>0</v>
      </c>
    </row>
    <row r="956" customFormat="false" ht="15" hidden="false" customHeight="false" outlineLevel="0" collapsed="false">
      <c r="A956" s="30" t="n">
        <v>936</v>
      </c>
      <c r="F956" s="31" t="n">
        <f aca="false">IF($D$4=$B$4,$B$4,IF(M956&lt;($C$4-$B$4)/($D$4-$B$4),$B$4+SQRT(M956*($D$4-$B$4)*($C$4-$B$4)),$D$4-SQRT((1-M956)*($D$4-$B$4)*($D$4-$C$4))))</f>
        <v>0.904513517576223</v>
      </c>
      <c r="G956" s="31" t="n">
        <f aca="false">IF($D$5=$B$5,$B$5,IF(N956&lt;($C$5-$B$5)/($D$5-$B$5),$B$5+SQRT(N956*($D$5-$B$5)*($C$5-$B$5)),$D$5-SQRT((1-N956)*($D$5-$B$5)*($D$5-$C$5))))</f>
        <v>0.683110744238029</v>
      </c>
      <c r="H956" s="30" t="n">
        <f aca="false">IF($D$6=$B$6,$B$6,IF(O956&lt;($C$6-$B$6)/($D$6-$B$6),$B$6+SQRT(O956*($D$6-$B$6)*($C$6-$B$6)),$D$6-SQRT((1-O956)*($D$6-$B$6)*($D$6-$C$6))))</f>
        <v>1349321.41322222</v>
      </c>
      <c r="I956" s="30" t="n">
        <f aca="false">IF($D$7=$B$7,$B$7,IF(P956&lt;($C$7-$B$7)/($D$7-$B$7),$B$7+SQRT(P956*($D$7-$B$7)*($C$7-$B$7)),$D$7-SQRT((1-P956)*($D$7-$B$7)*($D$7-$C$7))))</f>
        <v>0.946372264786148</v>
      </c>
      <c r="J956" s="30" t="n">
        <f aca="false">IF($D$8=$B$8,$B$8,IF(Q956&lt;($C$8-$B$8)/($D$8-$B$8),$B$8+SQRT(Q956*($D$8-$B$8)*($C$8-$B$8)),$D$8-SQRT((1-Q956)*($D$8-$B$8)*($D$8-$C$8))))</f>
        <v>0.164858596463939</v>
      </c>
      <c r="K956" s="30" t="n">
        <f aca="false">F956*G956*H956*(1-I956*J956)+S956*(1-J956)</f>
        <v>703647.224083363</v>
      </c>
      <c r="L956" s="30" t="n">
        <f aca="false">K956-F956*G956*H956*(1-I956)</f>
        <v>658936.567599442</v>
      </c>
      <c r="M956" s="30" t="n">
        <f aca="true">RAND()</f>
        <v>0.834478393336917</v>
      </c>
      <c r="N956" s="30" t="n">
        <f aca="true">RAND()</f>
        <v>0.115123263463318</v>
      </c>
      <c r="O956" s="30" t="n">
        <f aca="true">RAND()</f>
        <v>0.71774491780591</v>
      </c>
      <c r="P956" s="30" t="n">
        <f aca="true">RAND()</f>
        <v>0.71443180153934</v>
      </c>
      <c r="Q956" s="30" t="n">
        <f aca="true">RAND()</f>
        <v>0.917672117167713</v>
      </c>
      <c r="R956" s="30" t="n">
        <f aca="true">RAND()</f>
        <v>0.2248844277071</v>
      </c>
      <c r="S956" s="32" t="n">
        <f aca="false">IF($D$9=$B$9,$B$9,IF(R956&lt;($C$9-$B$9)/($D$9-$B$9),$B$9+SQRT(R956*($D$9-$B$9)*($C$9-$B$9)),$D$9-SQRT((1-R956)*($D$9-$B$9)*($D$9-$C$9))))</f>
        <v>0</v>
      </c>
    </row>
    <row r="957" customFormat="false" ht="15" hidden="false" customHeight="false" outlineLevel="0" collapsed="false">
      <c r="A957" s="30" t="n">
        <v>937</v>
      </c>
      <c r="F957" s="31" t="n">
        <f aca="false">IF($D$4=$B$4,$B$4,IF(M957&lt;($C$4-$B$4)/($D$4-$B$4),$B$4+SQRT(M957*($D$4-$B$4)*($C$4-$B$4)),$D$4-SQRT((1-M957)*($D$4-$B$4)*($D$4-$C$4))))</f>
        <v>0.846229857604276</v>
      </c>
      <c r="G957" s="31" t="n">
        <f aca="false">IF($D$5=$B$5,$B$5,IF(N957&lt;($C$5-$B$5)/($D$5-$B$5),$B$5+SQRT(N957*($D$5-$B$5)*($C$5-$B$5)),$D$5-SQRT((1-N957)*($D$5-$B$5)*($D$5-$C$5))))</f>
        <v>0.778547197477359</v>
      </c>
      <c r="H957" s="30" t="n">
        <f aca="false">IF($D$6=$B$6,$B$6,IF(O957&lt;($C$6-$B$6)/($D$6-$B$6),$B$6+SQRT(O957*($D$6-$B$6)*($C$6-$B$6)),$D$6-SQRT((1-O957)*($D$6-$B$6)*($D$6-$C$6))))</f>
        <v>1661247.68472684</v>
      </c>
      <c r="I957" s="30" t="n">
        <f aca="false">IF($D$7=$B$7,$B$7,IF(P957&lt;($C$7-$B$7)/($D$7-$B$7),$B$7+SQRT(P957*($D$7-$B$7)*($C$7-$B$7)),$D$7-SQRT((1-P957)*($D$7-$B$7)*($D$7-$C$7))))</f>
        <v>0.957694372262836</v>
      </c>
      <c r="J957" s="30" t="n">
        <f aca="false">IF($D$8=$B$8,$B$8,IF(Q957&lt;($C$8-$B$8)/($D$8-$B$8),$B$8+SQRT(Q957*($D$8-$B$8)*($C$8-$B$8)),$D$8-SQRT((1-Q957)*($D$8-$B$8)*($D$8-$C$8))))</f>
        <v>0.110977496524485</v>
      </c>
      <c r="K957" s="30" t="n">
        <f aca="false">F957*G957*H957*(1-I957*J957)+S957*(1-J957)</f>
        <v>978155.563236255</v>
      </c>
      <c r="L957" s="30" t="n">
        <f aca="false">K957-F957*G957*H957*(1-I957)</f>
        <v>931852.915886816</v>
      </c>
      <c r="M957" s="30" t="n">
        <f aca="true">RAND()</f>
        <v>0.427663425099334</v>
      </c>
      <c r="N957" s="30" t="n">
        <f aca="true">RAND()</f>
        <v>0.531318362116982</v>
      </c>
      <c r="O957" s="30" t="n">
        <f aca="true">RAND()</f>
        <v>0.92349791259805</v>
      </c>
      <c r="P957" s="30" t="n">
        <f aca="true">RAND()</f>
        <v>0.872425377243857</v>
      </c>
      <c r="Q957" s="30" t="n">
        <f aca="true">RAND()</f>
        <v>0.471666258330133</v>
      </c>
      <c r="R957" s="30" t="n">
        <f aca="true">RAND()</f>
        <v>0.15745410974153</v>
      </c>
      <c r="S957" s="32" t="n">
        <f aca="false">IF($D$9=$B$9,$B$9,IF(R957&lt;($C$9-$B$9)/($D$9-$B$9),$B$9+SQRT(R957*($D$9-$B$9)*($C$9-$B$9)),$D$9-SQRT((1-R957)*($D$9-$B$9)*($D$9-$C$9))))</f>
        <v>0</v>
      </c>
    </row>
    <row r="958" customFormat="false" ht="15" hidden="false" customHeight="false" outlineLevel="0" collapsed="false">
      <c r="A958" s="30" t="n">
        <v>938</v>
      </c>
      <c r="F958" s="31" t="n">
        <f aca="false">IF($D$4=$B$4,$B$4,IF(M958&lt;($C$4-$B$4)/($D$4-$B$4),$B$4+SQRT(M958*($D$4-$B$4)*($C$4-$B$4)),$D$4-SQRT((1-M958)*($D$4-$B$4)*($D$4-$C$4))))</f>
        <v>0.723294481348821</v>
      </c>
      <c r="G958" s="31" t="n">
        <f aca="false">IF($D$5=$B$5,$B$5,IF(N958&lt;($C$5-$B$5)/($D$5-$B$5),$B$5+SQRT(N958*($D$5-$B$5)*($C$5-$B$5)),$D$5-SQRT((1-N958)*($D$5-$B$5)*($D$5-$C$5))))</f>
        <v>0.743254448613167</v>
      </c>
      <c r="H958" s="30" t="n">
        <f aca="false">IF($D$6=$B$6,$B$6,IF(O958&lt;($C$6-$B$6)/($D$6-$B$6),$B$6+SQRT(O958*($D$6-$B$6)*($C$6-$B$6)),$D$6-SQRT((1-O958)*($D$6-$B$6)*($D$6-$C$6))))</f>
        <v>870103.47961307</v>
      </c>
      <c r="I958" s="30" t="n">
        <f aca="false">IF($D$7=$B$7,$B$7,IF(P958&lt;($C$7-$B$7)/($D$7-$B$7),$B$7+SQRT(P958*($D$7-$B$7)*($C$7-$B$7)),$D$7-SQRT((1-P958)*($D$7-$B$7)*($D$7-$C$7))))</f>
        <v>0.908665554071651</v>
      </c>
      <c r="J958" s="30" t="n">
        <f aca="false">IF($D$8=$B$8,$B$8,IF(Q958&lt;($C$8-$B$8)/($D$8-$B$8),$B$8+SQRT(Q958*($D$8-$B$8)*($C$8-$B$8)),$D$8-SQRT((1-Q958)*($D$8-$B$8)*($D$8-$C$8))))</f>
        <v>0.143746561982531</v>
      </c>
      <c r="K958" s="30" t="n">
        <f aca="false">F958*G958*H958*(1-I958*J958)+S958*(1-J958)</f>
        <v>406662.797083781</v>
      </c>
      <c r="L958" s="30" t="n">
        <f aca="false">K958-F958*G958*H958*(1-I958)</f>
        <v>363940.14812158</v>
      </c>
      <c r="M958" s="30" t="n">
        <f aca="true">RAND()</f>
        <v>0.0108526572262111</v>
      </c>
      <c r="N958" s="30" t="n">
        <f aca="true">RAND()</f>
        <v>0.342030617457709</v>
      </c>
      <c r="O958" s="30" t="n">
        <f aca="true">RAND()</f>
        <v>0.182635447495603</v>
      </c>
      <c r="P958" s="30" t="n">
        <f aca="true">RAND()</f>
        <v>0.264742094964137</v>
      </c>
      <c r="Q958" s="30" t="n">
        <f aca="true">RAND()</f>
        <v>0.789036714080982</v>
      </c>
      <c r="R958" s="30" t="n">
        <f aca="true">RAND()</f>
        <v>0.426436604614864</v>
      </c>
      <c r="S958" s="32" t="n">
        <f aca="false">IF($D$9=$B$9,$B$9,IF(R958&lt;($C$9-$B$9)/($D$9-$B$9),$B$9+SQRT(R958*($D$9-$B$9)*($C$9-$B$9)),$D$9-SQRT((1-R958)*($D$9-$B$9)*($D$9-$C$9))))</f>
        <v>0</v>
      </c>
    </row>
    <row r="959" customFormat="false" ht="15" hidden="false" customHeight="false" outlineLevel="0" collapsed="false">
      <c r="A959" s="30" t="n">
        <v>939</v>
      </c>
      <c r="F959" s="31" t="n">
        <f aca="false">IF($D$4=$B$4,$B$4,IF(M959&lt;($C$4-$B$4)/($D$4-$B$4),$B$4+SQRT(M959*($D$4-$B$4)*($C$4-$B$4)),$D$4-SQRT((1-M959)*($D$4-$B$4)*($D$4-$C$4))))</f>
        <v>0.865765572898222</v>
      </c>
      <c r="G959" s="31" t="n">
        <f aca="false">IF($D$5=$B$5,$B$5,IF(N959&lt;($C$5-$B$5)/($D$5-$B$5),$B$5+SQRT(N959*($D$5-$B$5)*($C$5-$B$5)),$D$5-SQRT((1-N959)*($D$5-$B$5)*($D$5-$C$5))))</f>
        <v>0.881966550660074</v>
      </c>
      <c r="H959" s="30" t="n">
        <f aca="false">IF($D$6=$B$6,$B$6,IF(O959&lt;($C$6-$B$6)/($D$6-$B$6),$B$6+SQRT(O959*($D$6-$B$6)*($C$6-$B$6)),$D$6-SQRT((1-O959)*($D$6-$B$6)*($D$6-$C$6))))</f>
        <v>880668.29177162</v>
      </c>
      <c r="I959" s="30" t="n">
        <f aca="false">IF($D$7=$B$7,$B$7,IF(P959&lt;($C$7-$B$7)/($D$7-$B$7),$B$7+SQRT(P959*($D$7-$B$7)*($C$7-$B$7)),$D$7-SQRT((1-P959)*($D$7-$B$7)*($D$7-$C$7))))</f>
        <v>0.944415331726688</v>
      </c>
      <c r="J959" s="30" t="n">
        <f aca="false">IF($D$8=$B$8,$B$8,IF(Q959&lt;($C$8-$B$8)/($D$8-$B$8),$B$8+SQRT(Q959*($D$8-$B$8)*($C$8-$B$8)),$D$8-SQRT((1-Q959)*($D$8-$B$8)*($D$8-$C$8))))</f>
        <v>0.0673142925744319</v>
      </c>
      <c r="K959" s="30" t="n">
        <f aca="false">F959*G959*H959*(1-I959*J959)+S959*(1-J959)</f>
        <v>629707.514802756</v>
      </c>
      <c r="L959" s="30" t="n">
        <f aca="false">K959-F959*G959*H959*(1-I959)</f>
        <v>592329.192482594</v>
      </c>
      <c r="M959" s="30" t="n">
        <f aca="true">RAND()</f>
        <v>0.549564503165518</v>
      </c>
      <c r="N959" s="30" t="n">
        <f aca="true">RAND()</f>
        <v>0.98915982349681</v>
      </c>
      <c r="O959" s="30" t="n">
        <f aca="true">RAND()</f>
        <v>0.193211131147097</v>
      </c>
      <c r="P959" s="30" t="n">
        <f aca="true">RAND()</f>
        <v>0.685711912696959</v>
      </c>
      <c r="Q959" s="30" t="n">
        <f aca="true">RAND()</f>
        <v>0.0399712969804036</v>
      </c>
      <c r="R959" s="30" t="n">
        <f aca="true">RAND()</f>
        <v>0.998743528487323</v>
      </c>
      <c r="S959" s="32" t="n">
        <f aca="false">IF($D$9=$B$9,$B$9,IF(R959&lt;($C$9-$B$9)/($D$9-$B$9),$B$9+SQRT(R959*($D$9-$B$9)*($C$9-$B$9)),$D$9-SQRT((1-R959)*($D$9-$B$9)*($D$9-$C$9))))</f>
        <v>0</v>
      </c>
    </row>
    <row r="960" customFormat="false" ht="15" hidden="false" customHeight="false" outlineLevel="0" collapsed="false">
      <c r="A960" s="30" t="n">
        <v>940</v>
      </c>
      <c r="F960" s="31" t="n">
        <f aca="false">IF($D$4=$B$4,$B$4,IF(M960&lt;($C$4-$B$4)/($D$4-$B$4),$B$4+SQRT(M960*($D$4-$B$4)*($C$4-$B$4)),$D$4-SQRT((1-M960)*($D$4-$B$4)*($D$4-$C$4))))</f>
        <v>0.797044337744885</v>
      </c>
      <c r="G960" s="31" t="n">
        <f aca="false">IF($D$5=$B$5,$B$5,IF(N960&lt;($C$5-$B$5)/($D$5-$B$5),$B$5+SQRT(N960*($D$5-$B$5)*($C$5-$B$5)),$D$5-SQRT((1-N960)*($D$5-$B$5)*($D$5-$C$5))))</f>
        <v>0.673138722818536</v>
      </c>
      <c r="H960" s="30" t="n">
        <f aca="false">IF($D$6=$B$6,$B$6,IF(O960&lt;($C$6-$B$6)/($D$6-$B$6),$B$6+SQRT(O960*($D$6-$B$6)*($C$6-$B$6)),$D$6-SQRT((1-O960)*($D$6-$B$6)*($D$6-$C$6))))</f>
        <v>1014302.70363362</v>
      </c>
      <c r="I960" s="30" t="n">
        <f aca="false">IF($D$7=$B$7,$B$7,IF(P960&lt;($C$7-$B$7)/($D$7-$B$7),$B$7+SQRT(P960*($D$7-$B$7)*($C$7-$B$7)),$D$7-SQRT((1-P960)*($D$7-$B$7)*($D$7-$C$7))))</f>
        <v>0.939407400902929</v>
      </c>
      <c r="J960" s="30" t="n">
        <f aca="false">IF($D$8=$B$8,$B$8,IF(Q960&lt;($C$8-$B$8)/($D$8-$B$8),$B$8+SQRT(Q960*($D$8-$B$8)*($C$8-$B$8)),$D$8-SQRT((1-Q960)*($D$8-$B$8)*($D$8-$C$8))))</f>
        <v>0.088256827208348</v>
      </c>
      <c r="K960" s="30" t="n">
        <f aca="false">F960*G960*H960*(1-I960*J960)+S960*(1-J960)</f>
        <v>499076.378013574</v>
      </c>
      <c r="L960" s="30" t="n">
        <f aca="false">K960-F960*G960*H960*(1-I960)</f>
        <v>466102.181626786</v>
      </c>
      <c r="M960" s="30" t="n">
        <f aca="true">RAND()</f>
        <v>0.188352069766868</v>
      </c>
      <c r="N960" s="30" t="n">
        <f aca="true">RAND()</f>
        <v>0.0891545462587767</v>
      </c>
      <c r="O960" s="30" t="n">
        <f aca="true">RAND()</f>
        <v>0.35226722662401</v>
      </c>
      <c r="P960" s="30" t="n">
        <f aca="true">RAND()</f>
        <v>0.614898718170549</v>
      </c>
      <c r="Q960" s="30" t="n">
        <f aca="true">RAND()</f>
        <v>0.195144643739919</v>
      </c>
      <c r="R960" s="30" t="n">
        <f aca="true">RAND()</f>
        <v>0.398934599269699</v>
      </c>
      <c r="S960" s="32" t="n">
        <f aca="false">IF($D$9=$B$9,$B$9,IF(R960&lt;($C$9-$B$9)/($D$9-$B$9),$B$9+SQRT(R960*($D$9-$B$9)*($C$9-$B$9)),$D$9-SQRT((1-R960)*($D$9-$B$9)*($D$9-$C$9))))</f>
        <v>0</v>
      </c>
    </row>
    <row r="961" customFormat="false" ht="15" hidden="false" customHeight="false" outlineLevel="0" collapsed="false">
      <c r="A961" s="30" t="n">
        <v>941</v>
      </c>
      <c r="F961" s="31" t="n">
        <f aca="false">IF($D$4=$B$4,$B$4,IF(M961&lt;($C$4-$B$4)/($D$4-$B$4),$B$4+SQRT(M961*($D$4-$B$4)*($C$4-$B$4)),$D$4-SQRT((1-M961)*($D$4-$B$4)*($D$4-$C$4))))</f>
        <v>0.9039621502529</v>
      </c>
      <c r="G961" s="31" t="n">
        <f aca="false">IF($D$5=$B$5,$B$5,IF(N961&lt;($C$5-$B$5)/($D$5-$B$5),$B$5+SQRT(N961*($D$5-$B$5)*($C$5-$B$5)),$D$5-SQRT((1-N961)*($D$5-$B$5)*($D$5-$C$5))))</f>
        <v>0.731721010447159</v>
      </c>
      <c r="H961" s="30" t="n">
        <f aca="false">IF($D$6=$B$6,$B$6,IF(O961&lt;($C$6-$B$6)/($D$6-$B$6),$B$6+SQRT(O961*($D$6-$B$6)*($C$6-$B$6)),$D$6-SQRT((1-O961)*($D$6-$B$6)*($D$6-$C$6))))</f>
        <v>1797936.16287439</v>
      </c>
      <c r="I961" s="30" t="n">
        <f aca="false">IF($D$7=$B$7,$B$7,IF(P961&lt;($C$7-$B$7)/($D$7-$B$7),$B$7+SQRT(P961*($D$7-$B$7)*($C$7-$B$7)),$D$7-SQRT((1-P961)*($D$7-$B$7)*($D$7-$C$7))))</f>
        <v>0.926988194258709</v>
      </c>
      <c r="J961" s="30" t="n">
        <f aca="false">IF($D$8=$B$8,$B$8,IF(Q961&lt;($C$8-$B$8)/($D$8-$B$8),$B$8+SQRT(Q961*($D$8-$B$8)*($C$8-$B$8)),$D$8-SQRT((1-Q961)*($D$8-$B$8)*($D$8-$C$8))))</f>
        <v>0.118333250841879</v>
      </c>
      <c r="K961" s="30" t="n">
        <f aca="false">F961*G961*H961*(1-I961*J961)+S961*(1-J961)</f>
        <v>1058789.36613161</v>
      </c>
      <c r="L961" s="30" t="n">
        <f aca="false">K961-F961*G961*H961*(1-I961)</f>
        <v>971960.700022214</v>
      </c>
      <c r="M961" s="30" t="n">
        <f aca="true">RAND()</f>
        <v>0.830441311253077</v>
      </c>
      <c r="N961" s="30" t="n">
        <f aca="true">RAND()</f>
        <v>0.289173743220344</v>
      </c>
      <c r="O961" s="30" t="n">
        <f aca="true">RAND()</f>
        <v>0.972780137150718</v>
      </c>
      <c r="P961" s="30" t="n">
        <f aca="true">RAND()</f>
        <v>0.455937081170517</v>
      </c>
      <c r="Q961" s="30" t="n">
        <f aca="true">RAND()</f>
        <v>0.55536947212964</v>
      </c>
      <c r="R961" s="30" t="n">
        <f aca="true">RAND()</f>
        <v>0.567023196397712</v>
      </c>
      <c r="S961" s="32" t="n">
        <f aca="false">IF($D$9=$B$9,$B$9,IF(R961&lt;($C$9-$B$9)/($D$9-$B$9),$B$9+SQRT(R961*($D$9-$B$9)*($C$9-$B$9)),$D$9-SQRT((1-R961)*($D$9-$B$9)*($D$9-$C$9))))</f>
        <v>0</v>
      </c>
    </row>
    <row r="962" customFormat="false" ht="15" hidden="false" customHeight="false" outlineLevel="0" collapsed="false">
      <c r="A962" s="30" t="n">
        <v>942</v>
      </c>
      <c r="F962" s="31" t="n">
        <f aca="false">IF($D$4=$B$4,$B$4,IF(M962&lt;($C$4-$B$4)/($D$4-$B$4),$B$4+SQRT(M962*($D$4-$B$4)*($C$4-$B$4)),$D$4-SQRT((1-M962)*($D$4-$B$4)*($D$4-$C$4))))</f>
        <v>0.772038341539848</v>
      </c>
      <c r="G962" s="31" t="n">
        <f aca="false">IF($D$5=$B$5,$B$5,IF(N962&lt;($C$5-$B$5)/($D$5-$B$5),$B$5+SQRT(N962*($D$5-$B$5)*($C$5-$B$5)),$D$5-SQRT((1-N962)*($D$5-$B$5)*($D$5-$C$5))))</f>
        <v>0.680739580588202</v>
      </c>
      <c r="H962" s="30" t="n">
        <f aca="false">IF($D$6=$B$6,$B$6,IF(O962&lt;($C$6-$B$6)/($D$6-$B$6),$B$6+SQRT(O962*($D$6-$B$6)*($C$6-$B$6)),$D$6-SQRT((1-O962)*($D$6-$B$6)*($D$6-$C$6))))</f>
        <v>645710.03729528</v>
      </c>
      <c r="I962" s="30" t="n">
        <f aca="false">IF($D$7=$B$7,$B$7,IF(P962&lt;($C$7-$B$7)/($D$7-$B$7),$B$7+SQRT(P962*($D$7-$B$7)*($C$7-$B$7)),$D$7-SQRT((1-P962)*($D$7-$B$7)*($D$7-$C$7))))</f>
        <v>0.937250932411313</v>
      </c>
      <c r="J962" s="30" t="n">
        <f aca="false">IF($D$8=$B$8,$B$8,IF(Q962&lt;($C$8-$B$8)/($D$8-$B$8),$B$8+SQRT(Q962*($D$8-$B$8)*($C$8-$B$8)),$D$8-SQRT((1-Q962)*($D$8-$B$8)*($D$8-$C$8))))</f>
        <v>0.167303233912234</v>
      </c>
      <c r="K962" s="30" t="n">
        <f aca="false">F962*G962*H962*(1-I962*J962)+S962*(1-J962)</f>
        <v>286144.481182423</v>
      </c>
      <c r="L962" s="30" t="n">
        <f aca="false">K962-F962*G962*H962*(1-I962)</f>
        <v>264850.116564059</v>
      </c>
      <c r="M962" s="30" t="n">
        <f aca="true">RAND()</f>
        <v>0.103790453036237</v>
      </c>
      <c r="N962" s="30" t="n">
        <f aca="true">RAND()</f>
        <v>0.108647997892646</v>
      </c>
      <c r="O962" s="30" t="n">
        <f aca="true">RAND()</f>
        <v>0.0283085532914557</v>
      </c>
      <c r="P962" s="30" t="n">
        <f aca="true">RAND()</f>
        <v>0.585594246664891</v>
      </c>
      <c r="Q962" s="30" t="n">
        <f aca="true">RAND()</f>
        <v>0.928728099160129</v>
      </c>
      <c r="R962" s="30" t="n">
        <f aca="true">RAND()</f>
        <v>0.810581765422232</v>
      </c>
      <c r="S962" s="32" t="n">
        <f aca="false">IF($D$9=$B$9,$B$9,IF(R962&lt;($C$9-$B$9)/($D$9-$B$9),$B$9+SQRT(R962*($D$9-$B$9)*($C$9-$B$9)),$D$9-SQRT((1-R962)*($D$9-$B$9)*($D$9-$C$9))))</f>
        <v>0</v>
      </c>
    </row>
    <row r="963" customFormat="false" ht="15" hidden="false" customHeight="false" outlineLevel="0" collapsed="false">
      <c r="A963" s="30" t="n">
        <v>943</v>
      </c>
      <c r="F963" s="31" t="n">
        <f aca="false">IF($D$4=$B$4,$B$4,IF(M963&lt;($C$4-$B$4)/($D$4-$B$4),$B$4+SQRT(M963*($D$4-$B$4)*($C$4-$B$4)),$D$4-SQRT((1-M963)*($D$4-$B$4)*($D$4-$C$4))))</f>
        <v>0.914925033582096</v>
      </c>
      <c r="G963" s="31" t="n">
        <f aca="false">IF($D$5=$B$5,$B$5,IF(N963&lt;($C$5-$B$5)/($D$5-$B$5),$B$5+SQRT(N963*($D$5-$B$5)*($C$5-$B$5)),$D$5-SQRT((1-N963)*($D$5-$B$5)*($D$5-$C$5))))</f>
        <v>0.853283539889095</v>
      </c>
      <c r="H963" s="30" t="n">
        <f aca="false">IF($D$6=$B$6,$B$6,IF(O963&lt;($C$6-$B$6)/($D$6-$B$6),$B$6+SQRT(O963*($D$6-$B$6)*($C$6-$B$6)),$D$6-SQRT((1-O963)*($D$6-$B$6)*($D$6-$C$6))))</f>
        <v>736211.293820619</v>
      </c>
      <c r="I963" s="30" t="n">
        <f aca="false">IF($D$7=$B$7,$B$7,IF(P963&lt;($C$7-$B$7)/($D$7-$B$7),$B$7+SQRT(P963*($D$7-$B$7)*($C$7-$B$7)),$D$7-SQRT((1-P963)*($D$7-$B$7)*($D$7-$C$7))))</f>
        <v>0.93700819324442</v>
      </c>
      <c r="J963" s="30" t="n">
        <f aca="false">IF($D$8=$B$8,$B$8,IF(Q963&lt;($C$8-$B$8)/($D$8-$B$8),$B$8+SQRT(Q963*($D$8-$B$8)*($C$8-$B$8)),$D$8-SQRT((1-Q963)*($D$8-$B$8)*($D$8-$C$8))))</f>
        <v>0.116172249724077</v>
      </c>
      <c r="K963" s="30" t="n">
        <f aca="false">F963*G963*H963*(1-I963*J963)+S963*(1-J963)</f>
        <v>512188.762433625</v>
      </c>
      <c r="L963" s="30" t="n">
        <f aca="false">K963-F963*G963*H963*(1-I963)</f>
        <v>475984.023579714</v>
      </c>
      <c r="M963" s="30" t="n">
        <f aca="true">RAND()</f>
        <v>0.901579738462632</v>
      </c>
      <c r="N963" s="30" t="n">
        <f aca="true">RAND()</f>
        <v>0.927252411823539</v>
      </c>
      <c r="O963" s="30" t="n">
        <f aca="true">RAND()</f>
        <v>0.074394367104548</v>
      </c>
      <c r="P963" s="30" t="n">
        <f aca="true">RAND()</f>
        <v>0.582340437819875</v>
      </c>
      <c r="Q963" s="30" t="n">
        <f aca="true">RAND()</f>
        <v>0.531527218911835</v>
      </c>
      <c r="R963" s="30" t="n">
        <f aca="true">RAND()</f>
        <v>0.524274362906388</v>
      </c>
      <c r="S963" s="32" t="n">
        <f aca="false">IF($D$9=$B$9,$B$9,IF(R963&lt;($C$9-$B$9)/($D$9-$B$9),$B$9+SQRT(R963*($D$9-$B$9)*($C$9-$B$9)),$D$9-SQRT((1-R963)*($D$9-$B$9)*($D$9-$C$9))))</f>
        <v>0</v>
      </c>
    </row>
    <row r="964" customFormat="false" ht="15" hidden="false" customHeight="false" outlineLevel="0" collapsed="false">
      <c r="A964" s="30" t="n">
        <v>944</v>
      </c>
      <c r="F964" s="31" t="n">
        <f aca="false">IF($D$4=$B$4,$B$4,IF(M964&lt;($C$4-$B$4)/($D$4-$B$4),$B$4+SQRT(M964*($D$4-$B$4)*($C$4-$B$4)),$D$4-SQRT((1-M964)*($D$4-$B$4)*($D$4-$C$4))))</f>
        <v>0.874954096202671</v>
      </c>
      <c r="G964" s="31" t="n">
        <f aca="false">IF($D$5=$B$5,$B$5,IF(N964&lt;($C$5-$B$5)/($D$5-$B$5),$B$5+SQRT(N964*($D$5-$B$5)*($C$5-$B$5)),$D$5-SQRT((1-N964)*($D$5-$B$5)*($D$5-$C$5))))</f>
        <v>0.864685661720986</v>
      </c>
      <c r="H964" s="30" t="n">
        <f aca="false">IF($D$6=$B$6,$B$6,IF(O964&lt;($C$6-$B$6)/($D$6-$B$6),$B$6+SQRT(O964*($D$6-$B$6)*($C$6-$B$6)),$D$6-SQRT((1-O964)*($D$6-$B$6)*($D$6-$C$6))))</f>
        <v>1019483.26660531</v>
      </c>
      <c r="I964" s="30" t="n">
        <f aca="false">IF($D$7=$B$7,$B$7,IF(P964&lt;($C$7-$B$7)/($D$7-$B$7),$B$7+SQRT(P964*($D$7-$B$7)*($C$7-$B$7)),$D$7-SQRT((1-P964)*($D$7-$B$7)*($D$7-$C$7))))</f>
        <v>0.89904636444999</v>
      </c>
      <c r="J964" s="30" t="n">
        <f aca="false">IF($D$8=$B$8,$B$8,IF(Q964&lt;($C$8-$B$8)/($D$8-$B$8),$B$8+SQRT(Q964*($D$8-$B$8)*($C$8-$B$8)),$D$8-SQRT((1-Q964)*($D$8-$B$8)*($D$8-$C$8))))</f>
        <v>0.128881180024668</v>
      </c>
      <c r="K964" s="30" t="n">
        <f aca="false">F964*G964*H964*(1-I964*J964)+S964*(1-J964)</f>
        <v>681929.814285015</v>
      </c>
      <c r="L964" s="30" t="n">
        <f aca="false">K964-F964*G964*H964*(1-I964)</f>
        <v>604064.221989671</v>
      </c>
      <c r="M964" s="30" t="n">
        <f aca="true">RAND()</f>
        <v>0.612178715561871</v>
      </c>
      <c r="N964" s="30" t="n">
        <f aca="true">RAND()</f>
        <v>0.958429917063844</v>
      </c>
      <c r="O964" s="30" t="n">
        <f aca="true">RAND()</f>
        <v>0.359057957022006</v>
      </c>
      <c r="P964" s="30" t="n">
        <f aca="true">RAND()</f>
        <v>0.185041989673944</v>
      </c>
      <c r="Q964" s="30" t="n">
        <f aca="true">RAND()</f>
        <v>0.662807563021088</v>
      </c>
      <c r="R964" s="30" t="n">
        <f aca="true">RAND()</f>
        <v>0.445653845376013</v>
      </c>
      <c r="S964" s="32" t="n">
        <f aca="false">IF($D$9=$B$9,$B$9,IF(R964&lt;($C$9-$B$9)/($D$9-$B$9),$B$9+SQRT(R964*($D$9-$B$9)*($C$9-$B$9)),$D$9-SQRT((1-R964)*($D$9-$B$9)*($D$9-$C$9))))</f>
        <v>0</v>
      </c>
    </row>
    <row r="965" customFormat="false" ht="15" hidden="false" customHeight="false" outlineLevel="0" collapsed="false">
      <c r="A965" s="30" t="n">
        <v>945</v>
      </c>
      <c r="F965" s="31" t="n">
        <f aca="false">IF($D$4=$B$4,$B$4,IF(M965&lt;($C$4-$B$4)/($D$4-$B$4),$B$4+SQRT(M965*($D$4-$B$4)*($C$4-$B$4)),$D$4-SQRT((1-M965)*($D$4-$B$4)*($D$4-$C$4))))</f>
        <v>0.810807406594645</v>
      </c>
      <c r="G965" s="31" t="n">
        <f aca="false">IF($D$5=$B$5,$B$5,IF(N965&lt;($C$5-$B$5)/($D$5-$B$5),$B$5+SQRT(N965*($D$5-$B$5)*($C$5-$B$5)),$D$5-SQRT((1-N965)*($D$5-$B$5)*($D$5-$C$5))))</f>
        <v>0.796972051345553</v>
      </c>
      <c r="H965" s="30" t="n">
        <f aca="false">IF($D$6=$B$6,$B$6,IF(O965&lt;($C$6-$B$6)/($D$6-$B$6),$B$6+SQRT(O965*($D$6-$B$6)*($C$6-$B$6)),$D$6-SQRT((1-O965)*($D$6-$B$6)*($D$6-$C$6))))</f>
        <v>1665943.50361978</v>
      </c>
      <c r="I965" s="30" t="n">
        <f aca="false">IF($D$7=$B$7,$B$7,IF(P965&lt;($C$7-$B$7)/($D$7-$B$7),$B$7+SQRT(P965*($D$7-$B$7)*($C$7-$B$7)),$D$7-SQRT((1-P965)*($D$7-$B$7)*($D$7-$C$7))))</f>
        <v>0.915476561999322</v>
      </c>
      <c r="J965" s="30" t="n">
        <f aca="false">IF($D$8=$B$8,$B$8,IF(Q965&lt;($C$8-$B$8)/($D$8-$B$8),$B$8+SQRT(Q965*($D$8-$B$8)*($C$8-$B$8)),$D$8-SQRT((1-Q965)*($D$8-$B$8)*($D$8-$C$8))))</f>
        <v>0.109808022113283</v>
      </c>
      <c r="K965" s="30" t="n">
        <f aca="false">F965*G965*H965*(1-I965*J965)+S965*(1-J965)</f>
        <v>968298.721870328</v>
      </c>
      <c r="L965" s="30" t="n">
        <f aca="false">K965-F965*G965*H965*(1-I965)</f>
        <v>877307.767157439</v>
      </c>
      <c r="M965" s="30" t="n">
        <f aca="true">RAND()</f>
        <v>0.24556562712462</v>
      </c>
      <c r="N965" s="30" t="n">
        <f aca="true">RAND()</f>
        <v>0.646633150187916</v>
      </c>
      <c r="O965" s="30" t="n">
        <f aca="true">RAND()</f>
        <v>0.925604171484116</v>
      </c>
      <c r="P965" s="30" t="n">
        <f aca="true">RAND()</f>
        <v>0.329783090096232</v>
      </c>
      <c r="Q965" s="30" t="n">
        <f aca="true">RAND()</f>
        <v>0.457693808325462</v>
      </c>
      <c r="R965" s="30" t="n">
        <f aca="true">RAND()</f>
        <v>0.146147958505672</v>
      </c>
      <c r="S965" s="32" t="n">
        <f aca="false">IF($D$9=$B$9,$B$9,IF(R965&lt;($C$9-$B$9)/($D$9-$B$9),$B$9+SQRT(R965*($D$9-$B$9)*($C$9-$B$9)),$D$9-SQRT((1-R965)*($D$9-$B$9)*($D$9-$C$9))))</f>
        <v>0</v>
      </c>
    </row>
    <row r="966" customFormat="false" ht="15" hidden="false" customHeight="false" outlineLevel="0" collapsed="false">
      <c r="A966" s="30" t="n">
        <v>946</v>
      </c>
      <c r="F966" s="31" t="n">
        <f aca="false">IF($D$4=$B$4,$B$4,IF(M966&lt;($C$4-$B$4)/($D$4-$B$4),$B$4+SQRT(M966*($D$4-$B$4)*($C$4-$B$4)),$D$4-SQRT((1-M966)*($D$4-$B$4)*($D$4-$C$4))))</f>
        <v>0.848465484416845</v>
      </c>
      <c r="G966" s="31" t="n">
        <f aca="false">IF($D$5=$B$5,$B$5,IF(N966&lt;($C$5-$B$5)/($D$5-$B$5),$B$5+SQRT(N966*($D$5-$B$5)*($C$5-$B$5)),$D$5-SQRT((1-N966)*($D$5-$B$5)*($D$5-$C$5))))</f>
        <v>0.83437199016132</v>
      </c>
      <c r="H966" s="30" t="n">
        <f aca="false">IF($D$6=$B$6,$B$6,IF(O966&lt;($C$6-$B$6)/($D$6-$B$6),$B$6+SQRT(O966*($D$6-$B$6)*($C$6-$B$6)),$D$6-SQRT((1-O966)*($D$6-$B$6)*($D$6-$C$6))))</f>
        <v>1322052.17022922</v>
      </c>
      <c r="I966" s="30" t="n">
        <f aca="false">IF($D$7=$B$7,$B$7,IF(P966&lt;($C$7-$B$7)/($D$7-$B$7),$B$7+SQRT(P966*($D$7-$B$7)*($C$7-$B$7)),$D$7-SQRT((1-P966)*($D$7-$B$7)*($D$7-$C$7))))</f>
        <v>0.890107808365142</v>
      </c>
      <c r="J966" s="30" t="n">
        <f aca="false">IF($D$8=$B$8,$B$8,IF(Q966&lt;($C$8-$B$8)/($D$8-$B$8),$B$8+SQRT(Q966*($D$8-$B$8)*($C$8-$B$8)),$D$8-SQRT((1-Q966)*($D$8-$B$8)*($D$8-$C$8))))</f>
        <v>0.170281807753049</v>
      </c>
      <c r="K966" s="30" t="n">
        <f aca="false">F966*G966*H966*(1-I966*J966)+S966*(1-J966)</f>
        <v>794070.263559294</v>
      </c>
      <c r="L966" s="30" t="n">
        <f aca="false">K966-F966*G966*H966*(1-I966)</f>
        <v>691219.072690201</v>
      </c>
      <c r="M966" s="30" t="n">
        <f aca="true">RAND()</f>
        <v>0.440840001262568</v>
      </c>
      <c r="N966" s="30" t="n">
        <f aca="true">RAND()</f>
        <v>0.856432144153802</v>
      </c>
      <c r="O966" s="30" t="n">
        <f aca="true">RAND()</f>
        <v>0.693591160072725</v>
      </c>
      <c r="P966" s="30" t="n">
        <f aca="true">RAND()</f>
        <v>0.123741253219611</v>
      </c>
      <c r="Q966" s="30" t="n">
        <f aca="true">RAND()</f>
        <v>0.941121936638219</v>
      </c>
      <c r="R966" s="30" t="n">
        <f aca="true">RAND()</f>
        <v>0.225715869242644</v>
      </c>
      <c r="S966" s="32" t="n">
        <f aca="false">IF($D$9=$B$9,$B$9,IF(R966&lt;($C$9-$B$9)/($D$9-$B$9),$B$9+SQRT(R966*($D$9-$B$9)*($C$9-$B$9)),$D$9-SQRT((1-R966)*($D$9-$B$9)*($D$9-$C$9))))</f>
        <v>0</v>
      </c>
    </row>
    <row r="967" customFormat="false" ht="15" hidden="false" customHeight="false" outlineLevel="0" collapsed="false">
      <c r="A967" s="30" t="n">
        <v>947</v>
      </c>
      <c r="F967" s="31" t="n">
        <f aca="false">IF($D$4=$B$4,$B$4,IF(M967&lt;($C$4-$B$4)/($D$4-$B$4),$B$4+SQRT(M967*($D$4-$B$4)*($C$4-$B$4)),$D$4-SQRT((1-M967)*($D$4-$B$4)*($D$4-$C$4))))</f>
        <v>0.809367331962949</v>
      </c>
      <c r="G967" s="31" t="n">
        <f aca="false">IF($D$5=$B$5,$B$5,IF(N967&lt;($C$5-$B$5)/($D$5-$B$5),$B$5+SQRT(N967*($D$5-$B$5)*($C$5-$B$5)),$D$5-SQRT((1-N967)*($D$5-$B$5)*($D$5-$C$5))))</f>
        <v>0.678566043046583</v>
      </c>
      <c r="H967" s="30" t="n">
        <f aca="false">IF($D$6=$B$6,$B$6,IF(O967&lt;($C$6-$B$6)/($D$6-$B$6),$B$6+SQRT(O967*($D$6-$B$6)*($C$6-$B$6)),$D$6-SQRT((1-O967)*($D$6-$B$6)*($D$6-$C$6))))</f>
        <v>874696.953674712</v>
      </c>
      <c r="I967" s="30" t="n">
        <f aca="false">IF($D$7=$B$7,$B$7,IF(P967&lt;($C$7-$B$7)/($D$7-$B$7),$B$7+SQRT(P967*($D$7-$B$7)*($C$7-$B$7)),$D$7-SQRT((1-P967)*($D$7-$B$7)*($D$7-$C$7))))</f>
        <v>0.944500595663522</v>
      </c>
      <c r="J967" s="30" t="n">
        <f aca="false">IF($D$8=$B$8,$B$8,IF(Q967&lt;($C$8-$B$8)/($D$8-$B$8),$B$8+SQRT(Q967*($D$8-$B$8)*($C$8-$B$8)),$D$8-SQRT((1-Q967)*($D$8-$B$8)*($D$8-$C$8))))</f>
        <v>0.120781218876522</v>
      </c>
      <c r="K967" s="30" t="n">
        <f aca="false">F967*G967*H967*(1-I967*J967)+S967*(1-J967)</f>
        <v>425589.522274091</v>
      </c>
      <c r="L967" s="30" t="n">
        <f aca="false">K967-F967*G967*H967*(1-I967)</f>
        <v>398928.074430628</v>
      </c>
      <c r="M967" s="30" t="n">
        <f aca="true">RAND()</f>
        <v>0.239224266013877</v>
      </c>
      <c r="N967" s="30" t="n">
        <f aca="true">RAND()</f>
        <v>0.10287705199996</v>
      </c>
      <c r="O967" s="30" t="n">
        <f aca="true">RAND()</f>
        <v>0.187197076124146</v>
      </c>
      <c r="P967" s="30" t="n">
        <f aca="true">RAND()</f>
        <v>0.6869509677508</v>
      </c>
      <c r="Q967" s="30" t="n">
        <f aca="true">RAND()</f>
        <v>0.581625647820703</v>
      </c>
      <c r="R967" s="30" t="n">
        <f aca="true">RAND()</f>
        <v>0.156924988139936</v>
      </c>
      <c r="S967" s="32" t="n">
        <f aca="false">IF($D$9=$B$9,$B$9,IF(R967&lt;($C$9-$B$9)/($D$9-$B$9),$B$9+SQRT(R967*($D$9-$B$9)*($C$9-$B$9)),$D$9-SQRT((1-R967)*($D$9-$B$9)*($D$9-$C$9))))</f>
        <v>0</v>
      </c>
    </row>
    <row r="968" customFormat="false" ht="15" hidden="false" customHeight="false" outlineLevel="0" collapsed="false">
      <c r="A968" s="30" t="n">
        <v>948</v>
      </c>
      <c r="F968" s="31" t="n">
        <f aca="false">IF($D$4=$B$4,$B$4,IF(M968&lt;($C$4-$B$4)/($D$4-$B$4),$B$4+SQRT(M968*($D$4-$B$4)*($C$4-$B$4)),$D$4-SQRT((1-M968)*($D$4-$B$4)*($D$4-$C$4))))</f>
        <v>0.715229022870371</v>
      </c>
      <c r="G968" s="31" t="n">
        <f aca="false">IF($D$5=$B$5,$B$5,IF(N968&lt;($C$5-$B$5)/($D$5-$B$5),$B$5+SQRT(N968*($D$5-$B$5)*($C$5-$B$5)),$D$5-SQRT((1-N968)*($D$5-$B$5)*($D$5-$C$5))))</f>
        <v>0.767353665263379</v>
      </c>
      <c r="H968" s="30" t="n">
        <f aca="false">IF($D$6=$B$6,$B$6,IF(O968&lt;($C$6-$B$6)/($D$6-$B$6),$B$6+SQRT(O968*($D$6-$B$6)*($C$6-$B$6)),$D$6-SQRT((1-O968)*($D$6-$B$6)*($D$6-$C$6))))</f>
        <v>1052132.6671536</v>
      </c>
      <c r="I968" s="30" t="n">
        <f aca="false">IF($D$7=$B$7,$B$7,IF(P968&lt;($C$7-$B$7)/($D$7-$B$7),$B$7+SQRT(P968*($D$7-$B$7)*($C$7-$B$7)),$D$7-SQRT((1-P968)*($D$7-$B$7)*($D$7-$C$7))))</f>
        <v>0.93325562561117</v>
      </c>
      <c r="J968" s="30" t="n">
        <f aca="false">IF($D$8=$B$8,$B$8,IF(Q968&lt;($C$8-$B$8)/($D$8-$B$8),$B$8+SQRT(Q968*($D$8-$B$8)*($C$8-$B$8)),$D$8-SQRT((1-Q968)*($D$8-$B$8)*($D$8-$C$8))))</f>
        <v>0.0701877458463343</v>
      </c>
      <c r="K968" s="30" t="n">
        <f aca="false">F968*G968*H968*(1-I968*J968)+S968*(1-J968)</f>
        <v>539621.279066307</v>
      </c>
      <c r="L968" s="30" t="n">
        <f aca="false">K968-F968*G968*H968*(1-I968)</f>
        <v>501080.022255342</v>
      </c>
      <c r="M968" s="30" t="n">
        <f aca="true">RAND()</f>
        <v>0.00463846275172543</v>
      </c>
      <c r="N968" s="30" t="n">
        <f aca="true">RAND()</f>
        <v>0.466787487951453</v>
      </c>
      <c r="O968" s="30" t="n">
        <f aca="true">RAND()</f>
        <v>0.40103167954844</v>
      </c>
      <c r="P968" s="30" t="n">
        <f aca="true">RAND()</f>
        <v>0.533192245839022</v>
      </c>
      <c r="Q968" s="30" t="n">
        <f aca="true">RAND()</f>
        <v>0.0543393443141584</v>
      </c>
      <c r="R968" s="30" t="n">
        <f aca="true">RAND()</f>
        <v>0.649487610964329</v>
      </c>
      <c r="S968" s="32" t="n">
        <f aca="false">IF($D$9=$B$9,$B$9,IF(R968&lt;($C$9-$B$9)/($D$9-$B$9),$B$9+SQRT(R968*($D$9-$B$9)*($C$9-$B$9)),$D$9-SQRT((1-R968)*($D$9-$B$9)*($D$9-$C$9))))</f>
        <v>0</v>
      </c>
    </row>
    <row r="969" customFormat="false" ht="15" hidden="false" customHeight="false" outlineLevel="0" collapsed="false">
      <c r="A969" s="30" t="n">
        <v>949</v>
      </c>
      <c r="F969" s="31" t="n">
        <f aca="false">IF($D$4=$B$4,$B$4,IF(M969&lt;($C$4-$B$4)/($D$4-$B$4),$B$4+SQRT(M969*($D$4-$B$4)*($C$4-$B$4)),$D$4-SQRT((1-M969)*($D$4-$B$4)*($D$4-$C$4))))</f>
        <v>0.825768019835374</v>
      </c>
      <c r="G969" s="31" t="n">
        <f aca="false">IF($D$5=$B$5,$B$5,IF(N969&lt;($C$5-$B$5)/($D$5-$B$5),$B$5+SQRT(N969*($D$5-$B$5)*($C$5-$B$5)),$D$5-SQRT((1-N969)*($D$5-$B$5)*($D$5-$C$5))))</f>
        <v>0.687330141072519</v>
      </c>
      <c r="H969" s="30" t="n">
        <f aca="false">IF($D$6=$B$6,$B$6,IF(O969&lt;($C$6-$B$6)/($D$6-$B$6),$B$6+SQRT(O969*($D$6-$B$6)*($C$6-$B$6)),$D$6-SQRT((1-O969)*($D$6-$B$6)*($D$6-$C$6))))</f>
        <v>1870951.39043576</v>
      </c>
      <c r="I969" s="30" t="n">
        <f aca="false">IF($D$7=$B$7,$B$7,IF(P969&lt;($C$7-$B$7)/($D$7-$B$7),$B$7+SQRT(P969*($D$7-$B$7)*($C$7-$B$7)),$D$7-SQRT((1-P969)*($D$7-$B$7)*($D$7-$C$7))))</f>
        <v>0.901582702155614</v>
      </c>
      <c r="J969" s="30" t="n">
        <f aca="false">IF($D$8=$B$8,$B$8,IF(Q969&lt;($C$8-$B$8)/($D$8-$B$8),$B$8+SQRT(Q969*($D$8-$B$8)*($C$8-$B$8)),$D$8-SQRT((1-Q969)*($D$8-$B$8)*($D$8-$C$8))))</f>
        <v>0.0754164525084985</v>
      </c>
      <c r="K969" s="30" t="n">
        <f aca="false">F969*G969*H969*(1-I969*J969)+S969*(1-J969)</f>
        <v>989702.306523645</v>
      </c>
      <c r="L969" s="30" t="n">
        <f aca="false">K969-F969*G969*H969*(1-I969)</f>
        <v>885192.41673246</v>
      </c>
      <c r="M969" s="30" t="n">
        <f aca="true">RAND()</f>
        <v>0.316351896266221</v>
      </c>
      <c r="N969" s="30" t="n">
        <f aca="true">RAND()</f>
        <v>0.127109225662434</v>
      </c>
      <c r="O969" s="30" t="n">
        <f aca="true">RAND()</f>
        <v>0.98889763757969</v>
      </c>
      <c r="P969" s="30" t="n">
        <f aca="true">RAND()</f>
        <v>0.204675012436526</v>
      </c>
      <c r="Q969" s="30" t="n">
        <f aca="true">RAND()</f>
        <v>0.0861328077489015</v>
      </c>
      <c r="R969" s="30" t="n">
        <f aca="true">RAND()</f>
        <v>0.675728777000392</v>
      </c>
      <c r="S969" s="32" t="n">
        <f aca="false">IF($D$9=$B$9,$B$9,IF(R969&lt;($C$9-$B$9)/($D$9-$B$9),$B$9+SQRT(R969*($D$9-$B$9)*($C$9-$B$9)),$D$9-SQRT((1-R969)*($D$9-$B$9)*($D$9-$C$9))))</f>
        <v>0</v>
      </c>
    </row>
    <row r="970" customFormat="false" ht="15" hidden="false" customHeight="false" outlineLevel="0" collapsed="false">
      <c r="A970" s="30" t="n">
        <v>950</v>
      </c>
      <c r="F970" s="31" t="n">
        <f aca="false">IF($D$4=$B$4,$B$4,IF(M970&lt;($C$4-$B$4)/($D$4-$B$4),$B$4+SQRT(M970*($D$4-$B$4)*($C$4-$B$4)),$D$4-SQRT((1-M970)*($D$4-$B$4)*($D$4-$C$4))))</f>
        <v>0.839739445314316</v>
      </c>
      <c r="G970" s="31" t="n">
        <f aca="false">IF($D$5=$B$5,$B$5,IF(N970&lt;($C$5-$B$5)/($D$5-$B$5),$B$5+SQRT(N970*($D$5-$B$5)*($C$5-$B$5)),$D$5-SQRT((1-N970)*($D$5-$B$5)*($D$5-$C$5))))</f>
        <v>0.825075697209754</v>
      </c>
      <c r="H970" s="30" t="n">
        <f aca="false">IF($D$6=$B$6,$B$6,IF(O970&lt;($C$6-$B$6)/($D$6-$B$6),$B$6+SQRT(O970*($D$6-$B$6)*($C$6-$B$6)),$D$6-SQRT((1-O970)*($D$6-$B$6)*($D$6-$C$6))))</f>
        <v>973641.631729549</v>
      </c>
      <c r="I970" s="30" t="n">
        <f aca="false">IF($D$7=$B$7,$B$7,IF(P970&lt;($C$7-$B$7)/($D$7-$B$7),$B$7+SQRT(P970*($D$7-$B$7)*($C$7-$B$7)),$D$7-SQRT((1-P970)*($D$7-$B$7)*($D$7-$C$7))))</f>
        <v>0.893109389497522</v>
      </c>
      <c r="J970" s="30" t="n">
        <f aca="false">IF($D$8=$B$8,$B$8,IF(Q970&lt;($C$8-$B$8)/($D$8-$B$8),$B$8+SQRT(Q970*($D$8-$B$8)*($C$8-$B$8)),$D$8-SQRT((1-Q970)*($D$8-$B$8)*($D$8-$C$8))))</f>
        <v>0.16406331077938</v>
      </c>
      <c r="K970" s="30" t="n">
        <f aca="false">F970*G970*H970*(1-I970*J970)+S970*(1-J970)</f>
        <v>575741.498695754</v>
      </c>
      <c r="L970" s="30" t="n">
        <f aca="false">K970-F970*G970*H970*(1-I970)</f>
        <v>503634.562645467</v>
      </c>
      <c r="M970" s="30" t="n">
        <f aca="true">RAND()</f>
        <v>0.390542251535057</v>
      </c>
      <c r="N970" s="30" t="n">
        <f aca="true">RAND()</f>
        <v>0.812878295046516</v>
      </c>
      <c r="O970" s="30" t="n">
        <f aca="true">RAND()</f>
        <v>0.29911519374324</v>
      </c>
      <c r="P970" s="30" t="n">
        <f aca="true">RAND()</f>
        <v>0.142955343296081</v>
      </c>
      <c r="Q970" s="30" t="n">
        <f aca="true">RAND()</f>
        <v>0.913903624524039</v>
      </c>
      <c r="R970" s="30" t="n">
        <f aca="true">RAND()</f>
        <v>0.1830853332539</v>
      </c>
      <c r="S970" s="32" t="n">
        <f aca="false">IF($D$9=$B$9,$B$9,IF(R970&lt;($C$9-$B$9)/($D$9-$B$9),$B$9+SQRT(R970*($D$9-$B$9)*($C$9-$B$9)),$D$9-SQRT((1-R970)*($D$9-$B$9)*($D$9-$C$9))))</f>
        <v>0</v>
      </c>
    </row>
    <row r="971" customFormat="false" ht="15" hidden="false" customHeight="false" outlineLevel="0" collapsed="false">
      <c r="A971" s="30" t="n">
        <v>951</v>
      </c>
      <c r="F971" s="31" t="n">
        <f aca="false">IF($D$4=$B$4,$B$4,IF(M971&lt;($C$4-$B$4)/($D$4-$B$4),$B$4+SQRT(M971*($D$4-$B$4)*($C$4-$B$4)),$D$4-SQRT((1-M971)*($D$4-$B$4)*($D$4-$C$4))))</f>
        <v>0.793009481705213</v>
      </c>
      <c r="G971" s="31" t="n">
        <f aca="false">IF($D$5=$B$5,$B$5,IF(N971&lt;($C$5-$B$5)/($D$5-$B$5),$B$5+SQRT(N971*($D$5-$B$5)*($C$5-$B$5)),$D$5-SQRT((1-N971)*($D$5-$B$5)*($D$5-$C$5))))</f>
        <v>0.7018824677259</v>
      </c>
      <c r="H971" s="30" t="n">
        <f aca="false">IF($D$6=$B$6,$B$6,IF(O971&lt;($C$6-$B$6)/($D$6-$B$6),$B$6+SQRT(O971*($D$6-$B$6)*($C$6-$B$6)),$D$6-SQRT((1-O971)*($D$6-$B$6)*($D$6-$C$6))))</f>
        <v>614600.457251237</v>
      </c>
      <c r="I971" s="30" t="n">
        <f aca="false">IF($D$7=$B$7,$B$7,IF(P971&lt;($C$7-$B$7)/($D$7-$B$7),$B$7+SQRT(P971*($D$7-$B$7)*($C$7-$B$7)),$D$7-SQRT((1-P971)*($D$7-$B$7)*($D$7-$C$7))))</f>
        <v>0.942866881195166</v>
      </c>
      <c r="J971" s="30" t="n">
        <f aca="false">IF($D$8=$B$8,$B$8,IF(Q971&lt;($C$8-$B$8)/($D$8-$B$8),$B$8+SQRT(Q971*($D$8-$B$8)*($C$8-$B$8)),$D$8-SQRT((1-Q971)*($D$8-$B$8)*($D$8-$C$8))))</f>
        <v>0.103565856850689</v>
      </c>
      <c r="K971" s="30" t="n">
        <f aca="false">F971*G971*H971*(1-I971*J971)+S971*(1-J971)</f>
        <v>308681.957536174</v>
      </c>
      <c r="L971" s="30" t="n">
        <f aca="false">K971-F971*G971*H971*(1-I971)</f>
        <v>289137.501592332</v>
      </c>
      <c r="M971" s="30" t="n">
        <f aca="true">RAND()</f>
        <v>0.173015273741445</v>
      </c>
      <c r="N971" s="30" t="n">
        <f aca="true">RAND()</f>
        <v>0.17300062049865</v>
      </c>
      <c r="O971" s="30" t="n">
        <f aca="true">RAND()</f>
        <v>0.0175110197362567</v>
      </c>
      <c r="P971" s="30" t="n">
        <f aca="true">RAND()</f>
        <v>0.663404432532079</v>
      </c>
      <c r="Q971" s="30" t="n">
        <f aca="true">RAND()</f>
        <v>0.380030402337213</v>
      </c>
      <c r="R971" s="30" t="n">
        <f aca="true">RAND()</f>
        <v>0.074085917224524</v>
      </c>
      <c r="S971" s="32" t="n">
        <f aca="false">IF($D$9=$B$9,$B$9,IF(R971&lt;($C$9-$B$9)/($D$9-$B$9),$B$9+SQRT(R971*($D$9-$B$9)*($C$9-$B$9)),$D$9-SQRT((1-R971)*($D$9-$B$9)*($D$9-$C$9))))</f>
        <v>0</v>
      </c>
    </row>
    <row r="972" customFormat="false" ht="15" hidden="false" customHeight="false" outlineLevel="0" collapsed="false">
      <c r="A972" s="30" t="n">
        <v>952</v>
      </c>
      <c r="F972" s="31" t="n">
        <f aca="false">IF($D$4=$B$4,$B$4,IF(M972&lt;($C$4-$B$4)/($D$4-$B$4),$B$4+SQRT(M972*($D$4-$B$4)*($C$4-$B$4)),$D$4-SQRT((1-M972)*($D$4-$B$4)*($D$4-$C$4))))</f>
        <v>0.826008573333167</v>
      </c>
      <c r="G972" s="31" t="n">
        <f aca="false">IF($D$5=$B$5,$B$5,IF(N972&lt;($C$5-$B$5)/($D$5-$B$5),$B$5+SQRT(N972*($D$5-$B$5)*($C$5-$B$5)),$D$5-SQRT((1-N972)*($D$5-$B$5)*($D$5-$C$5))))</f>
        <v>0.849455510184882</v>
      </c>
      <c r="H972" s="30" t="n">
        <f aca="false">IF($D$6=$B$6,$B$6,IF(O972&lt;($C$6-$B$6)/($D$6-$B$6),$B$6+SQRT(O972*($D$6-$B$6)*($C$6-$B$6)),$D$6-SQRT((1-O972)*($D$6-$B$6)*($D$6-$C$6))))</f>
        <v>1614816.36689602</v>
      </c>
      <c r="I972" s="30" t="n">
        <f aca="false">IF($D$7=$B$7,$B$7,IF(P972&lt;($C$7-$B$7)/($D$7-$B$7),$B$7+SQRT(P972*($D$7-$B$7)*($C$7-$B$7)),$D$7-SQRT((1-P972)*($D$7-$B$7)*($D$7-$C$7))))</f>
        <v>0.894469685025949</v>
      </c>
      <c r="J972" s="30" t="n">
        <f aca="false">IF($D$8=$B$8,$B$8,IF(Q972&lt;($C$8-$B$8)/($D$8-$B$8),$B$8+SQRT(Q972*($D$8-$B$8)*($C$8-$B$8)),$D$8-SQRT((1-Q972)*($D$8-$B$8)*($D$8-$C$8))))</f>
        <v>0.0852962782459873</v>
      </c>
      <c r="K972" s="30" t="n">
        <f aca="false">F972*G972*H972*(1-I972*J972)+S972*(1-J972)</f>
        <v>1046602.24097864</v>
      </c>
      <c r="L972" s="30" t="n">
        <f aca="false">K972-F972*G972*H972*(1-I972)</f>
        <v>927031.321272412</v>
      </c>
      <c r="M972" s="30" t="n">
        <f aca="true">RAND()</f>
        <v>0.317563211069205</v>
      </c>
      <c r="N972" s="30" t="n">
        <f aca="true">RAND()</f>
        <v>0.91484181831098</v>
      </c>
      <c r="O972" s="30" t="n">
        <f aca="true">RAND()</f>
        <v>0.90108904585921</v>
      </c>
      <c r="P972" s="30" t="n">
        <f aca="true">RAND()</f>
        <v>0.152119452792854</v>
      </c>
      <c r="Q972" s="30" t="n">
        <f aca="true">RAND()</f>
        <v>0.166110301069087</v>
      </c>
      <c r="R972" s="30" t="n">
        <f aca="true">RAND()</f>
        <v>0.564147198354566</v>
      </c>
      <c r="S972" s="32" t="n">
        <f aca="false">IF($D$9=$B$9,$B$9,IF(R972&lt;($C$9-$B$9)/($D$9-$B$9),$B$9+SQRT(R972*($D$9-$B$9)*($C$9-$B$9)),$D$9-SQRT((1-R972)*($D$9-$B$9)*($D$9-$C$9))))</f>
        <v>0</v>
      </c>
    </row>
    <row r="973" customFormat="false" ht="15" hidden="false" customHeight="false" outlineLevel="0" collapsed="false">
      <c r="A973" s="30" t="n">
        <v>953</v>
      </c>
      <c r="F973" s="31" t="n">
        <f aca="false">IF($D$4=$B$4,$B$4,IF(M973&lt;($C$4-$B$4)/($D$4-$B$4),$B$4+SQRT(M973*($D$4-$B$4)*($C$4-$B$4)),$D$4-SQRT((1-M973)*($D$4-$B$4)*($D$4-$C$4))))</f>
        <v>0.785969069582811</v>
      </c>
      <c r="G973" s="31" t="n">
        <f aca="false">IF($D$5=$B$5,$B$5,IF(N973&lt;($C$5-$B$5)/($D$5-$B$5),$B$5+SQRT(N973*($D$5-$B$5)*($C$5-$B$5)),$D$5-SQRT((1-N973)*($D$5-$B$5)*($D$5-$C$5))))</f>
        <v>0.715026480661999</v>
      </c>
      <c r="H973" s="30" t="n">
        <f aca="false">IF($D$6=$B$6,$B$6,IF(O973&lt;($C$6-$B$6)/($D$6-$B$6),$B$6+SQRT(O973*($D$6-$B$6)*($C$6-$B$6)),$D$6-SQRT((1-O973)*($D$6-$B$6)*($D$6-$C$6))))</f>
        <v>1716341.73728044</v>
      </c>
      <c r="I973" s="30" t="n">
        <f aca="false">IF($D$7=$B$7,$B$7,IF(P973&lt;($C$7-$B$7)/($D$7-$B$7),$B$7+SQRT(P973*($D$7-$B$7)*($C$7-$B$7)),$D$7-SQRT((1-P973)*($D$7-$B$7)*($D$7-$C$7))))</f>
        <v>0.95819286761434</v>
      </c>
      <c r="J973" s="30" t="n">
        <f aca="false">IF($D$8=$B$8,$B$8,IF(Q973&lt;($C$8-$B$8)/($D$8-$B$8),$B$8+SQRT(Q973*($D$8-$B$8)*($C$8-$B$8)),$D$8-SQRT((1-Q973)*($D$8-$B$8)*($D$8-$C$8))))</f>
        <v>0.101484409753522</v>
      </c>
      <c r="K973" s="30" t="n">
        <f aca="false">F973*G973*H973*(1-I973*J973)+S973*(1-J973)</f>
        <v>870768.810903662</v>
      </c>
      <c r="L973" s="30" t="n">
        <f aca="false">K973-F973*G973*H973*(1-I973)</f>
        <v>830443.128560531</v>
      </c>
      <c r="M973" s="30" t="n">
        <f aca="true">RAND()</f>
        <v>0.147813618498684</v>
      </c>
      <c r="N973" s="30" t="n">
        <f aca="true">RAND()</f>
        <v>0.220518187558085</v>
      </c>
      <c r="O973" s="30" t="n">
        <f aca="true">RAND()</f>
        <v>0.946358659993948</v>
      </c>
      <c r="P973" s="30" t="n">
        <f aca="true">RAND()</f>
        <v>0.878063840285719</v>
      </c>
      <c r="Q973" s="30" t="n">
        <f aca="true">RAND()</f>
        <v>0.352978565225867</v>
      </c>
      <c r="R973" s="30" t="n">
        <f aca="true">RAND()</f>
        <v>0.585242079019896</v>
      </c>
      <c r="S973" s="32" t="n">
        <f aca="false">IF($D$9=$B$9,$B$9,IF(R973&lt;($C$9-$B$9)/($D$9-$B$9),$B$9+SQRT(R973*($D$9-$B$9)*($C$9-$B$9)),$D$9-SQRT((1-R973)*($D$9-$B$9)*($D$9-$C$9))))</f>
        <v>0</v>
      </c>
    </row>
    <row r="974" customFormat="false" ht="15" hidden="false" customHeight="false" outlineLevel="0" collapsed="false">
      <c r="A974" s="30" t="n">
        <v>954</v>
      </c>
      <c r="F974" s="31" t="n">
        <f aca="false">IF($D$4=$B$4,$B$4,IF(M974&lt;($C$4-$B$4)/($D$4-$B$4),$B$4+SQRT(M974*($D$4-$B$4)*($C$4-$B$4)),$D$4-SQRT((1-M974)*($D$4-$B$4)*($D$4-$C$4))))</f>
        <v>0.781181791104006</v>
      </c>
      <c r="G974" s="31" t="n">
        <f aca="false">IF($D$5=$B$5,$B$5,IF(N974&lt;($C$5-$B$5)/($D$5-$B$5),$B$5+SQRT(N974*($D$5-$B$5)*($C$5-$B$5)),$D$5-SQRT((1-N974)*($D$5-$B$5)*($D$5-$C$5))))</f>
        <v>0.797879041935807</v>
      </c>
      <c r="H974" s="30" t="n">
        <f aca="false">IF($D$6=$B$6,$B$6,IF(O974&lt;($C$6-$B$6)/($D$6-$B$6),$B$6+SQRT(O974*($D$6-$B$6)*($C$6-$B$6)),$D$6-SQRT((1-O974)*($D$6-$B$6)*($D$6-$C$6))))</f>
        <v>1468831.51303082</v>
      </c>
      <c r="I974" s="30" t="n">
        <f aca="false">IF($D$7=$B$7,$B$7,IF(P974&lt;($C$7-$B$7)/($D$7-$B$7),$B$7+SQRT(P974*($D$7-$B$7)*($C$7-$B$7)),$D$7-SQRT((1-P974)*($D$7-$B$7)*($D$7-$C$7))))</f>
        <v>0.907861168295677</v>
      </c>
      <c r="J974" s="30" t="n">
        <f aca="false">IF($D$8=$B$8,$B$8,IF(Q974&lt;($C$8-$B$8)/($D$8-$B$8),$B$8+SQRT(Q974*($D$8-$B$8)*($C$8-$B$8)),$D$8-SQRT((1-Q974)*($D$8-$B$8)*($D$8-$C$8))))</f>
        <v>0.108120464868248</v>
      </c>
      <c r="K974" s="30" t="n">
        <f aca="false">F974*G974*H974*(1-I974*J974)+S974*(1-J974)</f>
        <v>825641.337698971</v>
      </c>
      <c r="L974" s="30" t="n">
        <f aca="false">K974-F974*G974*H974*(1-I974)</f>
        <v>741287.693042657</v>
      </c>
      <c r="M974" s="30" t="n">
        <f aca="true">RAND()</f>
        <v>0.131809664137091</v>
      </c>
      <c r="N974" s="30" t="n">
        <f aca="true">RAND()</f>
        <v>0.652601920623879</v>
      </c>
      <c r="O974" s="30" t="n">
        <f aca="true">RAND()</f>
        <v>0.811906692300584</v>
      </c>
      <c r="P974" s="30" t="n">
        <f aca="true">RAND()</f>
        <v>0.257531907426205</v>
      </c>
      <c r="Q974" s="30" t="n">
        <f aca="true">RAND()</f>
        <v>0.437210068264879</v>
      </c>
      <c r="R974" s="30" t="n">
        <f aca="true">RAND()</f>
        <v>0.845297496211854</v>
      </c>
      <c r="S974" s="32" t="n">
        <f aca="false">IF($D$9=$B$9,$B$9,IF(R974&lt;($C$9-$B$9)/($D$9-$B$9),$B$9+SQRT(R974*($D$9-$B$9)*($C$9-$B$9)),$D$9-SQRT((1-R974)*($D$9-$B$9)*($D$9-$C$9))))</f>
        <v>0</v>
      </c>
    </row>
    <row r="975" customFormat="false" ht="15" hidden="false" customHeight="false" outlineLevel="0" collapsed="false">
      <c r="A975" s="30" t="n">
        <v>955</v>
      </c>
      <c r="F975" s="31" t="n">
        <f aca="false">IF($D$4=$B$4,$B$4,IF(M975&lt;($C$4-$B$4)/($D$4-$B$4),$B$4+SQRT(M975*($D$4-$B$4)*($C$4-$B$4)),$D$4-SQRT((1-M975)*($D$4-$B$4)*($D$4-$C$4))))</f>
        <v>0.940461728389681</v>
      </c>
      <c r="G975" s="31" t="n">
        <f aca="false">IF($D$5=$B$5,$B$5,IF(N975&lt;($C$5-$B$5)/($D$5-$B$5),$B$5+SQRT(N975*($D$5-$B$5)*($C$5-$B$5)),$D$5-SQRT((1-N975)*($D$5-$B$5)*($D$5-$C$5))))</f>
        <v>0.819086410246668</v>
      </c>
      <c r="H975" s="30" t="n">
        <f aca="false">IF($D$6=$B$6,$B$6,IF(O975&lt;($C$6-$B$6)/($D$6-$B$6),$B$6+SQRT(O975*($D$6-$B$6)*($C$6-$B$6)),$D$6-SQRT((1-O975)*($D$6-$B$6)*($D$6-$C$6))))</f>
        <v>1778505.75828886</v>
      </c>
      <c r="I975" s="30" t="n">
        <f aca="false">IF($D$7=$B$7,$B$7,IF(P975&lt;($C$7-$B$7)/($D$7-$B$7),$B$7+SQRT(P975*($D$7-$B$7)*($C$7-$B$7)),$D$7-SQRT((1-P975)*($D$7-$B$7)*($D$7-$C$7))))</f>
        <v>0.962541151284135</v>
      </c>
      <c r="J975" s="30" t="n">
        <f aca="false">IF($D$8=$B$8,$B$8,IF(Q975&lt;($C$8-$B$8)/($D$8-$B$8),$B$8+SQRT(Q975*($D$8-$B$8)*($C$8-$B$8)),$D$8-SQRT((1-Q975)*($D$8-$B$8)*($D$8-$C$8))))</f>
        <v>0.11121187510533</v>
      </c>
      <c r="K975" s="30" t="n">
        <f aca="false">F975*G975*H975*(1-I975*J975)+S975*(1-J975)</f>
        <v>1223362.6213824</v>
      </c>
      <c r="L975" s="30" t="n">
        <f aca="false">K975-F975*G975*H975*(1-I975)</f>
        <v>1172043.3421336</v>
      </c>
      <c r="M975" s="30" t="n">
        <f aca="true">RAND()</f>
        <v>0.992721709975023</v>
      </c>
      <c r="N975" s="30" t="n">
        <f aca="true">RAND()</f>
        <v>0.781766366440981</v>
      </c>
      <c r="O975" s="30" t="n">
        <f aca="true">RAND()</f>
        <v>0.967293533925871</v>
      </c>
      <c r="P975" s="30" t="n">
        <f aca="true">RAND()</f>
        <v>0.921843231158087</v>
      </c>
      <c r="Q975" s="30" t="n">
        <f aca="true">RAND()</f>
        <v>0.474444591845904</v>
      </c>
      <c r="R975" s="30" t="n">
        <f aca="true">RAND()</f>
        <v>0.957556126239973</v>
      </c>
      <c r="S975" s="32" t="n">
        <f aca="false">IF($D$9=$B$9,$B$9,IF(R975&lt;($C$9-$B$9)/($D$9-$B$9),$B$9+SQRT(R975*($D$9-$B$9)*($C$9-$B$9)),$D$9-SQRT((1-R975)*($D$9-$B$9)*($D$9-$C$9))))</f>
        <v>0</v>
      </c>
    </row>
    <row r="976" customFormat="false" ht="15" hidden="false" customHeight="false" outlineLevel="0" collapsed="false">
      <c r="A976" s="30" t="n">
        <v>956</v>
      </c>
      <c r="F976" s="31" t="n">
        <f aca="false">IF($D$4=$B$4,$B$4,IF(M976&lt;($C$4-$B$4)/($D$4-$B$4),$B$4+SQRT(M976*($D$4-$B$4)*($C$4-$B$4)),$D$4-SQRT((1-M976)*($D$4-$B$4)*($D$4-$C$4))))</f>
        <v>0.906109297152127</v>
      </c>
      <c r="G976" s="31" t="n">
        <f aca="false">IF($D$5=$B$5,$B$5,IF(N976&lt;($C$5-$B$5)/($D$5-$B$5),$B$5+SQRT(N976*($D$5-$B$5)*($C$5-$B$5)),$D$5-SQRT((1-N976)*($D$5-$B$5)*($D$5-$C$5))))</f>
        <v>0.642650740161308</v>
      </c>
      <c r="H976" s="30" t="n">
        <f aca="false">IF($D$6=$B$6,$B$6,IF(O976&lt;($C$6-$B$6)/($D$6-$B$6),$B$6+SQRT(O976*($D$6-$B$6)*($C$6-$B$6)),$D$6-SQRT((1-O976)*($D$6-$B$6)*($D$6-$C$6))))</f>
        <v>1205135.24739508</v>
      </c>
      <c r="I976" s="30" t="n">
        <f aca="false">IF($D$7=$B$7,$B$7,IF(P976&lt;($C$7-$B$7)/($D$7-$B$7),$B$7+SQRT(P976*($D$7-$B$7)*($C$7-$B$7)),$D$7-SQRT((1-P976)*($D$7-$B$7)*($D$7-$C$7))))</f>
        <v>0.919108727097321</v>
      </c>
      <c r="J976" s="30" t="n">
        <f aca="false">IF($D$8=$B$8,$B$8,IF(Q976&lt;($C$8-$B$8)/($D$8-$B$8),$B$8+SQRT(Q976*($D$8-$B$8)*($C$8-$B$8)),$D$8-SQRT((1-Q976)*($D$8-$B$8)*($D$8-$C$8))))</f>
        <v>0.134889825846366</v>
      </c>
      <c r="K976" s="30" t="n">
        <f aca="false">F976*G976*H976*(1-I976*J976)+S976*(1-J976)</f>
        <v>614760.8380927</v>
      </c>
      <c r="L976" s="30" t="n">
        <f aca="false">K976-F976*G976*H976*(1-I976)</f>
        <v>557994.215397783</v>
      </c>
      <c r="M976" s="30" t="n">
        <f aca="true">RAND()</f>
        <v>0.845888496281576</v>
      </c>
      <c r="N976" s="30" t="n">
        <f aca="true">RAND()</f>
        <v>0.0303180939384566</v>
      </c>
      <c r="O976" s="30" t="n">
        <f aca="true">RAND()</f>
        <v>0.578793350044216</v>
      </c>
      <c r="P976" s="30" t="n">
        <f aca="true">RAND()</f>
        <v>0.367385858539381</v>
      </c>
      <c r="Q976" s="30" t="n">
        <f aca="true">RAND()</f>
        <v>0.71737768144556</v>
      </c>
      <c r="R976" s="30" t="n">
        <f aca="true">RAND()</f>
        <v>0.601508240811045</v>
      </c>
      <c r="S976" s="32" t="n">
        <f aca="false">IF($D$9=$B$9,$B$9,IF(R976&lt;($C$9-$B$9)/($D$9-$B$9),$B$9+SQRT(R976*($D$9-$B$9)*($C$9-$B$9)),$D$9-SQRT((1-R976)*($D$9-$B$9)*($D$9-$C$9))))</f>
        <v>0</v>
      </c>
    </row>
    <row r="977" customFormat="false" ht="15" hidden="false" customHeight="false" outlineLevel="0" collapsed="false">
      <c r="A977" s="30" t="n">
        <v>957</v>
      </c>
      <c r="F977" s="31" t="n">
        <f aca="false">IF($D$4=$B$4,$B$4,IF(M977&lt;($C$4-$B$4)/($D$4-$B$4),$B$4+SQRT(M977*($D$4-$B$4)*($C$4-$B$4)),$D$4-SQRT((1-M977)*($D$4-$B$4)*($D$4-$C$4))))</f>
        <v>0.813805526555162</v>
      </c>
      <c r="G977" s="31" t="n">
        <f aca="false">IF($D$5=$B$5,$B$5,IF(N977&lt;($C$5-$B$5)/($D$5-$B$5),$B$5+SQRT(N977*($D$5-$B$5)*($C$5-$B$5)),$D$5-SQRT((1-N977)*($D$5-$B$5)*($D$5-$C$5))))</f>
        <v>0.727306841200976</v>
      </c>
      <c r="H977" s="30" t="n">
        <f aca="false">IF($D$6=$B$6,$B$6,IF(O977&lt;($C$6-$B$6)/($D$6-$B$6),$B$6+SQRT(O977*($D$6-$B$6)*($C$6-$B$6)),$D$6-SQRT((1-O977)*($D$6-$B$6)*($D$6-$C$6))))</f>
        <v>902495.511358003</v>
      </c>
      <c r="I977" s="30" t="n">
        <f aca="false">IF($D$7=$B$7,$B$7,IF(P977&lt;($C$7-$B$7)/($D$7-$B$7),$B$7+SQRT(P977*($D$7-$B$7)*($C$7-$B$7)),$D$7-SQRT((1-P977)*($D$7-$B$7)*($D$7-$C$7))))</f>
        <v>0.887795445411945</v>
      </c>
      <c r="J977" s="30" t="n">
        <f aca="false">IF($D$8=$B$8,$B$8,IF(Q977&lt;($C$8-$B$8)/($D$8-$B$8),$B$8+SQRT(Q977*($D$8-$B$8)*($C$8-$B$8)),$D$8-SQRT((1-Q977)*($D$8-$B$8)*($D$8-$C$8))))</f>
        <v>0.0938059151484409</v>
      </c>
      <c r="K977" s="30" t="n">
        <f aca="false">F977*G977*H977*(1-I977*J977)+S977*(1-J977)</f>
        <v>489688.431810202</v>
      </c>
      <c r="L977" s="30" t="n">
        <f aca="false">K977-F977*G977*H977*(1-I977)</f>
        <v>429751.591551283</v>
      </c>
      <c r="M977" s="30" t="n">
        <f aca="true">RAND()</f>
        <v>0.259033957489954</v>
      </c>
      <c r="N977" s="30" t="n">
        <f aca="true">RAND()</f>
        <v>0.27011719694284</v>
      </c>
      <c r="O977" s="30" t="n">
        <f aca="true">RAND()</f>
        <v>0.216003515551121</v>
      </c>
      <c r="P977" s="30" t="n">
        <f aca="true">RAND()</f>
        <v>0.109884284145176</v>
      </c>
      <c r="Q977" s="30" t="n">
        <f aca="true">RAND()</f>
        <v>0.255861093598987</v>
      </c>
      <c r="R977" s="30" t="n">
        <f aca="true">RAND()</f>
        <v>0.824677558721767</v>
      </c>
      <c r="S977" s="32" t="n">
        <f aca="false">IF($D$9=$B$9,$B$9,IF(R977&lt;($C$9-$B$9)/($D$9-$B$9),$B$9+SQRT(R977*($D$9-$B$9)*($C$9-$B$9)),$D$9-SQRT((1-R977)*($D$9-$B$9)*($D$9-$C$9))))</f>
        <v>0</v>
      </c>
    </row>
    <row r="978" customFormat="false" ht="15" hidden="false" customHeight="false" outlineLevel="0" collapsed="false">
      <c r="A978" s="30" t="n">
        <v>958</v>
      </c>
      <c r="F978" s="31" t="n">
        <f aca="false">IF($D$4=$B$4,$B$4,IF(M978&lt;($C$4-$B$4)/($D$4-$B$4),$B$4+SQRT(M978*($D$4-$B$4)*($C$4-$B$4)),$D$4-SQRT((1-M978)*($D$4-$B$4)*($D$4-$C$4))))</f>
        <v>0.835652850661217</v>
      </c>
      <c r="G978" s="31" t="n">
        <f aca="false">IF($D$5=$B$5,$B$5,IF(N978&lt;($C$5-$B$5)/($D$5-$B$5),$B$5+SQRT(N978*($D$5-$B$5)*($C$5-$B$5)),$D$5-SQRT((1-N978)*($D$5-$B$5)*($D$5-$C$5))))</f>
        <v>0.845239412289578</v>
      </c>
      <c r="H978" s="30" t="n">
        <f aca="false">IF($D$6=$B$6,$B$6,IF(O978&lt;($C$6-$B$6)/($D$6-$B$6),$B$6+SQRT(O978*($D$6-$B$6)*($C$6-$B$6)),$D$6-SQRT((1-O978)*($D$6-$B$6)*($D$6-$C$6))))</f>
        <v>1550493.48704616</v>
      </c>
      <c r="I978" s="30" t="n">
        <f aca="false">IF($D$7=$B$7,$B$7,IF(P978&lt;($C$7-$B$7)/($D$7-$B$7),$B$7+SQRT(P978*($D$7-$B$7)*($C$7-$B$7)),$D$7-SQRT((1-P978)*($D$7-$B$7)*($D$7-$C$7))))</f>
        <v>0.876543407893853</v>
      </c>
      <c r="J978" s="30" t="n">
        <f aca="false">IF($D$8=$B$8,$B$8,IF(Q978&lt;($C$8-$B$8)/($D$8-$B$8),$B$8+SQRT(Q978*($D$8-$B$8)*($C$8-$B$8)),$D$8-SQRT((1-Q978)*($D$8-$B$8)*($D$8-$C$8))))</f>
        <v>0.0927490895670517</v>
      </c>
      <c r="K978" s="30" t="n">
        <f aca="false">F978*G978*H978*(1-I978*J978)+S978*(1-J978)</f>
        <v>1006120.41539192</v>
      </c>
      <c r="L978" s="30" t="n">
        <f aca="false">K978-F978*G978*H978*(1-I978)</f>
        <v>870916.313009113</v>
      </c>
      <c r="M978" s="30" t="n">
        <f aca="true">RAND()</f>
        <v>0.368033917850291</v>
      </c>
      <c r="N978" s="30" t="n">
        <f aca="true">RAND()</f>
        <v>0.900042601120305</v>
      </c>
      <c r="O978" s="30" t="n">
        <f aca="true">RAND()</f>
        <v>0.865295929874718</v>
      </c>
      <c r="P978" s="30" t="n">
        <f aca="true">RAND()</f>
        <v>0.0541963463553439</v>
      </c>
      <c r="Q978" s="30" t="n">
        <f aca="true">RAND()</f>
        <v>0.243664621174908</v>
      </c>
      <c r="R978" s="30" t="n">
        <f aca="true">RAND()</f>
        <v>0.343975742280306</v>
      </c>
      <c r="S978" s="32" t="n">
        <f aca="false">IF($D$9=$B$9,$B$9,IF(R978&lt;($C$9-$B$9)/($D$9-$B$9),$B$9+SQRT(R978*($D$9-$B$9)*($C$9-$B$9)),$D$9-SQRT((1-R978)*($D$9-$B$9)*($D$9-$C$9))))</f>
        <v>0</v>
      </c>
    </row>
    <row r="979" customFormat="false" ht="15" hidden="false" customHeight="false" outlineLevel="0" collapsed="false">
      <c r="A979" s="30" t="n">
        <v>959</v>
      </c>
      <c r="F979" s="31" t="n">
        <f aca="false">IF($D$4=$B$4,$B$4,IF(M979&lt;($C$4-$B$4)/($D$4-$B$4),$B$4+SQRT(M979*($D$4-$B$4)*($C$4-$B$4)),$D$4-SQRT((1-M979)*($D$4-$B$4)*($D$4-$C$4))))</f>
        <v>0.912558713594343</v>
      </c>
      <c r="G979" s="31" t="n">
        <f aca="false">IF($D$5=$B$5,$B$5,IF(N979&lt;($C$5-$B$5)/($D$5-$B$5),$B$5+SQRT(N979*($D$5-$B$5)*($C$5-$B$5)),$D$5-SQRT((1-N979)*($D$5-$B$5)*($D$5-$C$5))))</f>
        <v>0.755633678572547</v>
      </c>
      <c r="H979" s="30" t="n">
        <f aca="false">IF($D$6=$B$6,$B$6,IF(O979&lt;($C$6-$B$6)/($D$6-$B$6),$B$6+SQRT(O979*($D$6-$B$6)*($C$6-$B$6)),$D$6-SQRT((1-O979)*($D$6-$B$6)*($D$6-$C$6))))</f>
        <v>636546.71826524</v>
      </c>
      <c r="I979" s="30" t="n">
        <f aca="false">IF($D$7=$B$7,$B$7,IF(P979&lt;($C$7-$B$7)/($D$7-$B$7),$B$7+SQRT(P979*($D$7-$B$7)*($C$7-$B$7)),$D$7-SQRT((1-P979)*($D$7-$B$7)*($D$7-$C$7))))</f>
        <v>0.97108015480703</v>
      </c>
      <c r="J979" s="30" t="n">
        <f aca="false">IF($D$8=$B$8,$B$8,IF(Q979&lt;($C$8-$B$8)/($D$8-$B$8),$B$8+SQRT(Q979*($D$8-$B$8)*($C$8-$B$8)),$D$8-SQRT((1-Q979)*($D$8-$B$8)*($D$8-$C$8))))</f>
        <v>0.0805860318359464</v>
      </c>
      <c r="K979" s="30" t="n">
        <f aca="false">F979*G979*H979*(1-I979*J979)+S979*(1-J979)</f>
        <v>404587.967451534</v>
      </c>
      <c r="L979" s="30" t="n">
        <f aca="false">K979-F979*G979*H979*(1-I979)</f>
        <v>391893.971080202</v>
      </c>
      <c r="M979" s="30" t="n">
        <f aca="true">RAND()</f>
        <v>0.887852005783168</v>
      </c>
      <c r="N979" s="30" t="n">
        <f aca="true">RAND()</f>
        <v>0.403697365100381</v>
      </c>
      <c r="O979" s="30" t="n">
        <f aca="true">RAND()</f>
        <v>0.0248600083586756</v>
      </c>
      <c r="P979" s="30" t="n">
        <f aca="true">RAND()</f>
        <v>0.979599067111142</v>
      </c>
      <c r="Q979" s="30" t="n">
        <f aca="true">RAND()</f>
        <v>0.124734045795936</v>
      </c>
      <c r="R979" s="30" t="n">
        <f aca="true">RAND()</f>
        <v>0.360263867547636</v>
      </c>
      <c r="S979" s="32" t="n">
        <f aca="false">IF($D$9=$B$9,$B$9,IF(R979&lt;($C$9-$B$9)/($D$9-$B$9),$B$9+SQRT(R979*($D$9-$B$9)*($C$9-$B$9)),$D$9-SQRT((1-R979)*($D$9-$B$9)*($D$9-$C$9))))</f>
        <v>0</v>
      </c>
    </row>
    <row r="980" customFormat="false" ht="15" hidden="false" customHeight="false" outlineLevel="0" collapsed="false">
      <c r="A980" s="30" t="n">
        <v>960</v>
      </c>
      <c r="F980" s="31" t="n">
        <f aca="false">IF($D$4=$B$4,$B$4,IF(M980&lt;($C$4-$B$4)/($D$4-$B$4),$B$4+SQRT(M980*($D$4-$B$4)*($C$4-$B$4)),$D$4-SQRT((1-M980)*($D$4-$B$4)*($D$4-$C$4))))</f>
        <v>0.857823580867009</v>
      </c>
      <c r="G980" s="31" t="n">
        <f aca="false">IF($D$5=$B$5,$B$5,IF(N980&lt;($C$5-$B$5)/($D$5-$B$5),$B$5+SQRT(N980*($D$5-$B$5)*($C$5-$B$5)),$D$5-SQRT((1-N980)*($D$5-$B$5)*($D$5-$C$5))))</f>
        <v>0.737040035762944</v>
      </c>
      <c r="H980" s="30" t="n">
        <f aca="false">IF($D$6=$B$6,$B$6,IF(O980&lt;($C$6-$B$6)/($D$6-$B$6),$B$6+SQRT(O980*($D$6-$B$6)*($C$6-$B$6)),$D$6-SQRT((1-O980)*($D$6-$B$6)*($D$6-$C$6))))</f>
        <v>1382102.50991219</v>
      </c>
      <c r="I980" s="30" t="n">
        <f aca="false">IF($D$7=$B$7,$B$7,IF(P980&lt;($C$7-$B$7)/($D$7-$B$7),$B$7+SQRT(P980*($D$7-$B$7)*($C$7-$B$7)),$D$7-SQRT((1-P980)*($D$7-$B$7)*($D$7-$C$7))))</f>
        <v>0.908559238874342</v>
      </c>
      <c r="J980" s="30" t="n">
        <f aca="false">IF($D$8=$B$8,$B$8,IF(Q980&lt;($C$8-$B$8)/($D$8-$B$8),$B$8+SQRT(Q980*($D$8-$B$8)*($C$8-$B$8)),$D$8-SQRT((1-Q980)*($D$8-$B$8)*($D$8-$C$8))))</f>
        <v>0.0821287694087223</v>
      </c>
      <c r="K980" s="30" t="n">
        <f aca="false">F980*G980*H980*(1-I980*J980)+S980*(1-J980)</f>
        <v>808630.211255314</v>
      </c>
      <c r="L980" s="30" t="n">
        <f aca="false">K980-F980*G980*H980*(1-I980)</f>
        <v>728726.095892614</v>
      </c>
      <c r="M980" s="30" t="n">
        <f aca="true">RAND()</f>
        <v>0.498165653553708</v>
      </c>
      <c r="N980" s="30" t="n">
        <f aca="true">RAND()</f>
        <v>0.312999523365148</v>
      </c>
      <c r="O980" s="30" t="n">
        <f aca="true">RAND()</f>
        <v>0.745468461162121</v>
      </c>
      <c r="P980" s="30" t="n">
        <f aca="true">RAND()</f>
        <v>0.263783419810945</v>
      </c>
      <c r="Q980" s="30" t="n">
        <f aca="true">RAND()</f>
        <v>0.137634376495847</v>
      </c>
      <c r="R980" s="30" t="n">
        <f aca="true">RAND()</f>
        <v>0.671177187554535</v>
      </c>
      <c r="S980" s="32" t="n">
        <f aca="false">IF($D$9=$B$9,$B$9,IF(R980&lt;($C$9-$B$9)/($D$9-$B$9),$B$9+SQRT(R980*($D$9-$B$9)*($C$9-$B$9)),$D$9-SQRT((1-R980)*($D$9-$B$9)*($D$9-$C$9))))</f>
        <v>0</v>
      </c>
    </row>
    <row r="981" customFormat="false" ht="15" hidden="false" customHeight="false" outlineLevel="0" collapsed="false">
      <c r="A981" s="30" t="n">
        <v>961</v>
      </c>
      <c r="F981" s="31" t="n">
        <f aca="false">IF($D$4=$B$4,$B$4,IF(M981&lt;($C$4-$B$4)/($D$4-$B$4),$B$4+SQRT(M981*($D$4-$B$4)*($C$4-$B$4)),$D$4-SQRT((1-M981)*($D$4-$B$4)*($D$4-$C$4))))</f>
        <v>0.84070908405801</v>
      </c>
      <c r="G981" s="31" t="n">
        <f aca="false">IF($D$5=$B$5,$B$5,IF(N981&lt;($C$5-$B$5)/($D$5-$B$5),$B$5+SQRT(N981*($D$5-$B$5)*($C$5-$B$5)),$D$5-SQRT((1-N981)*($D$5-$B$5)*($D$5-$C$5))))</f>
        <v>0.796002672299168</v>
      </c>
      <c r="H981" s="30" t="n">
        <f aca="false">IF($D$6=$B$6,$B$6,IF(O981&lt;($C$6-$B$6)/($D$6-$B$6),$B$6+SQRT(O981*($D$6-$B$6)*($C$6-$B$6)),$D$6-SQRT((1-O981)*($D$6-$B$6)*($D$6-$C$6))))</f>
        <v>1398139.68619377</v>
      </c>
      <c r="I981" s="30" t="n">
        <f aca="false">IF($D$7=$B$7,$B$7,IF(P981&lt;($C$7-$B$7)/($D$7-$B$7),$B$7+SQRT(P981*($D$7-$B$7)*($C$7-$B$7)),$D$7-SQRT((1-P981)*($D$7-$B$7)*($D$7-$C$7))))</f>
        <v>0.914840063574733</v>
      </c>
      <c r="J981" s="30" t="n">
        <f aca="false">IF($D$8=$B$8,$B$8,IF(Q981&lt;($C$8-$B$8)/($D$8-$B$8),$B$8+SQRT(Q981*($D$8-$B$8)*($C$8-$B$8)),$D$8-SQRT((1-Q981)*($D$8-$B$8)*($D$8-$C$8))))</f>
        <v>0.0849161907537724</v>
      </c>
      <c r="K981" s="30" t="n">
        <f aca="false">F981*G981*H981*(1-I981*J981)+S981*(1-J981)</f>
        <v>862959.127309547</v>
      </c>
      <c r="L981" s="30" t="n">
        <f aca="false">K981-F981*G981*H981*(1-I981)</f>
        <v>783279.708485626</v>
      </c>
      <c r="M981" s="30" t="n">
        <f aca="true">RAND()</f>
        <v>0.39598092672888</v>
      </c>
      <c r="N981" s="30" t="n">
        <f aca="true">RAND()</f>
        <v>0.640284125806916</v>
      </c>
      <c r="O981" s="30" t="n">
        <f aca="true">RAND()</f>
        <v>0.758509441776712</v>
      </c>
      <c r="P981" s="30" t="n">
        <f aca="true">RAND()</f>
        <v>0.32340260341349</v>
      </c>
      <c r="Q981" s="30" t="n">
        <f aca="true">RAND()</f>
        <v>0.162552050233843</v>
      </c>
      <c r="R981" s="30" t="n">
        <f aca="true">RAND()</f>
        <v>0.578782079958959</v>
      </c>
      <c r="S981" s="32" t="n">
        <f aca="false">IF($D$9=$B$9,$B$9,IF(R981&lt;($C$9-$B$9)/($D$9-$B$9),$B$9+SQRT(R981*($D$9-$B$9)*($C$9-$B$9)),$D$9-SQRT((1-R981)*($D$9-$B$9)*($D$9-$C$9))))</f>
        <v>0</v>
      </c>
    </row>
    <row r="982" customFormat="false" ht="15" hidden="false" customHeight="false" outlineLevel="0" collapsed="false">
      <c r="A982" s="30" t="n">
        <v>962</v>
      </c>
      <c r="F982" s="31" t="n">
        <f aca="false">IF($D$4=$B$4,$B$4,IF(M982&lt;($C$4-$B$4)/($D$4-$B$4),$B$4+SQRT(M982*($D$4-$B$4)*($C$4-$B$4)),$D$4-SQRT((1-M982)*($D$4-$B$4)*($D$4-$C$4))))</f>
        <v>0.747317999635075</v>
      </c>
      <c r="G982" s="31" t="n">
        <f aca="false">IF($D$5=$B$5,$B$5,IF(N982&lt;($C$5-$B$5)/($D$5-$B$5),$B$5+SQRT(N982*($D$5-$B$5)*($C$5-$B$5)),$D$5-SQRT((1-N982)*($D$5-$B$5)*($D$5-$C$5))))</f>
        <v>0.716555707511289</v>
      </c>
      <c r="H982" s="30" t="n">
        <f aca="false">IF($D$6=$B$6,$B$6,IF(O982&lt;($C$6-$B$6)/($D$6-$B$6),$B$6+SQRT(O982*($D$6-$B$6)*($C$6-$B$6)),$D$6-SQRT((1-O982)*($D$6-$B$6)*($D$6-$C$6))))</f>
        <v>1372232.27248899</v>
      </c>
      <c r="I982" s="30" t="n">
        <f aca="false">IF($D$7=$B$7,$B$7,IF(P982&lt;($C$7-$B$7)/($D$7-$B$7),$B$7+SQRT(P982*($D$7-$B$7)*($C$7-$B$7)),$D$7-SQRT((1-P982)*($D$7-$B$7)*($D$7-$C$7))))</f>
        <v>0.945783979293314</v>
      </c>
      <c r="J982" s="30" t="n">
        <f aca="false">IF($D$8=$B$8,$B$8,IF(Q982&lt;($C$8-$B$8)/($D$8-$B$8),$B$8+SQRT(Q982*($D$8-$B$8)*($C$8-$B$8)),$D$8-SQRT((1-Q982)*($D$8-$B$8)*($D$8-$C$8))))</f>
        <v>0.150488612191436</v>
      </c>
      <c r="K982" s="30" t="n">
        <f aca="false">F982*G982*H982*(1-I982*J982)+S982*(1-J982)</f>
        <v>630236.269982967</v>
      </c>
      <c r="L982" s="30" t="n">
        <f aca="false">K982-F982*G982*H982*(1-I982)</f>
        <v>590397.064405252</v>
      </c>
      <c r="M982" s="30" t="n">
        <f aca="true">RAND()</f>
        <v>0.0447798617892998</v>
      </c>
      <c r="N982" s="30" t="n">
        <f aca="true">RAND()</f>
        <v>0.226420549224287</v>
      </c>
      <c r="O982" s="30" t="n">
        <f aca="true">RAND()</f>
        <v>0.737271786863773</v>
      </c>
      <c r="P982" s="30" t="n">
        <f aca="true">RAND()</f>
        <v>0.705736206866301</v>
      </c>
      <c r="Q982" s="30" t="n">
        <f aca="true">RAND()</f>
        <v>0.836574831817997</v>
      </c>
      <c r="R982" s="30" t="n">
        <f aca="true">RAND()</f>
        <v>0.997539687208342</v>
      </c>
      <c r="S982" s="32" t="n">
        <f aca="false">IF($D$9=$B$9,$B$9,IF(R982&lt;($C$9-$B$9)/($D$9-$B$9),$B$9+SQRT(R982*($D$9-$B$9)*($C$9-$B$9)),$D$9-SQRT((1-R982)*($D$9-$B$9)*($D$9-$C$9))))</f>
        <v>0</v>
      </c>
    </row>
    <row r="983" customFormat="false" ht="15" hidden="false" customHeight="false" outlineLevel="0" collapsed="false">
      <c r="A983" s="30" t="n">
        <v>963</v>
      </c>
      <c r="F983" s="31" t="n">
        <f aca="false">IF($D$4=$B$4,$B$4,IF(M983&lt;($C$4-$B$4)/($D$4-$B$4),$B$4+SQRT(M983*($D$4-$B$4)*($C$4-$B$4)),$D$4-SQRT((1-M983)*($D$4-$B$4)*($D$4-$C$4))))</f>
        <v>0.911935384921893</v>
      </c>
      <c r="G983" s="31" t="n">
        <f aca="false">IF($D$5=$B$5,$B$5,IF(N983&lt;($C$5-$B$5)/($D$5-$B$5),$B$5+SQRT(N983*($D$5-$B$5)*($C$5-$B$5)),$D$5-SQRT((1-N983)*($D$5-$B$5)*($D$5-$C$5))))</f>
        <v>0.653559182543949</v>
      </c>
      <c r="H983" s="30" t="n">
        <f aca="false">IF($D$6=$B$6,$B$6,IF(O983&lt;($C$6-$B$6)/($D$6-$B$6),$B$6+SQRT(O983*($D$6-$B$6)*($C$6-$B$6)),$D$6-SQRT((1-O983)*($D$6-$B$6)*($D$6-$C$6))))</f>
        <v>1124337.36977398</v>
      </c>
      <c r="I983" s="30" t="n">
        <f aca="false">IF($D$7=$B$7,$B$7,IF(P983&lt;($C$7-$B$7)/($D$7-$B$7),$B$7+SQRT(P983*($D$7-$B$7)*($C$7-$B$7)),$D$7-SQRT((1-P983)*($D$7-$B$7)*($D$7-$C$7))))</f>
        <v>0.94443165778653</v>
      </c>
      <c r="J983" s="30" t="n">
        <f aca="false">IF($D$8=$B$8,$B$8,IF(Q983&lt;($C$8-$B$8)/($D$8-$B$8),$B$8+SQRT(Q983*($D$8-$B$8)*($C$8-$B$8)),$D$8-SQRT((1-Q983)*($D$8-$B$8)*($D$8-$C$8))))</f>
        <v>0.124767327525209</v>
      </c>
      <c r="K983" s="30" t="n">
        <f aca="false">F983*G983*H983*(1-I983*J983)+S983*(1-J983)</f>
        <v>591147.482092436</v>
      </c>
      <c r="L983" s="30" t="n">
        <f aca="false">K983-F983*G983*H983*(1-I983)</f>
        <v>553910.620151261</v>
      </c>
      <c r="M983" s="30" t="n">
        <f aca="true">RAND()</f>
        <v>0.884086806316442</v>
      </c>
      <c r="N983" s="30" t="n">
        <f aca="true">RAND()</f>
        <v>0.0478097672462673</v>
      </c>
      <c r="O983" s="30" t="n">
        <f aca="true">RAND()</f>
        <v>0.488809972017102</v>
      </c>
      <c r="P983" s="30" t="n">
        <f aca="true">RAND()</f>
        <v>0.68594907633171</v>
      </c>
      <c r="Q983" s="30" t="n">
        <f aca="true">RAND()</f>
        <v>0.622669666153391</v>
      </c>
      <c r="R983" s="30" t="n">
        <f aca="true">RAND()</f>
        <v>0.0390941862192896</v>
      </c>
      <c r="S983" s="32" t="n">
        <f aca="false">IF($D$9=$B$9,$B$9,IF(R983&lt;($C$9-$B$9)/($D$9-$B$9),$B$9+SQRT(R983*($D$9-$B$9)*($C$9-$B$9)),$D$9-SQRT((1-R983)*($D$9-$B$9)*($D$9-$C$9))))</f>
        <v>0</v>
      </c>
    </row>
    <row r="984" customFormat="false" ht="15" hidden="false" customHeight="false" outlineLevel="0" collapsed="false">
      <c r="A984" s="30" t="n">
        <v>964</v>
      </c>
      <c r="F984" s="31" t="n">
        <f aca="false">IF($D$4=$B$4,$B$4,IF(M984&lt;($C$4-$B$4)/($D$4-$B$4),$B$4+SQRT(M984*($D$4-$B$4)*($C$4-$B$4)),$D$4-SQRT((1-M984)*($D$4-$B$4)*($D$4-$C$4))))</f>
        <v>0.881003814133446</v>
      </c>
      <c r="G984" s="31" t="n">
        <f aca="false">IF($D$5=$B$5,$B$5,IF(N984&lt;($C$5-$B$5)/($D$5-$B$5),$B$5+SQRT(N984*($D$5-$B$5)*($C$5-$B$5)),$D$5-SQRT((1-N984)*($D$5-$B$5)*($D$5-$C$5))))</f>
        <v>0.750496175497828</v>
      </c>
      <c r="H984" s="30" t="n">
        <f aca="false">IF($D$6=$B$6,$B$6,IF(O984&lt;($C$6-$B$6)/($D$6-$B$6),$B$6+SQRT(O984*($D$6-$B$6)*($C$6-$B$6)),$D$6-SQRT((1-O984)*($D$6-$B$6)*($D$6-$C$6))))</f>
        <v>1827274.17425912</v>
      </c>
      <c r="I984" s="30" t="n">
        <f aca="false">IF($D$7=$B$7,$B$7,IF(P984&lt;($C$7-$B$7)/($D$7-$B$7),$B$7+SQRT(P984*($D$7-$B$7)*($C$7-$B$7)),$D$7-SQRT((1-P984)*($D$7-$B$7)*($D$7-$C$7))))</f>
        <v>0.950213984811954</v>
      </c>
      <c r="J984" s="30" t="n">
        <f aca="false">IF($D$8=$B$8,$B$8,IF(Q984&lt;($C$8-$B$8)/($D$8-$B$8),$B$8+SQRT(Q984*($D$8-$B$8)*($C$8-$B$8)),$D$8-SQRT((1-Q984)*($D$8-$B$8)*($D$8-$C$8))))</f>
        <v>0.119992457335418</v>
      </c>
      <c r="K984" s="30" t="n">
        <f aca="false">F984*G984*H984*(1-I984*J984)+S984*(1-J984)</f>
        <v>1070421.03865821</v>
      </c>
      <c r="L984" s="30" t="n">
        <f aca="false">K984-F984*G984*H984*(1-I984)</f>
        <v>1010270.79990963</v>
      </c>
      <c r="M984" s="30" t="n">
        <f aca="true">RAND()</f>
        <v>0.655247614617098</v>
      </c>
      <c r="N984" s="30" t="n">
        <f aca="true">RAND()</f>
        <v>0.377484980657883</v>
      </c>
      <c r="O984" s="30" t="n">
        <f aca="true">RAND()</f>
        <v>0.980110526081421</v>
      </c>
      <c r="P984" s="30" t="n">
        <f aca="true">RAND()</f>
        <v>0.77251110236346</v>
      </c>
      <c r="Q984" s="30" t="n">
        <f aca="true">RAND()</f>
        <v>0.573252874451669</v>
      </c>
      <c r="R984" s="30" t="n">
        <f aca="true">RAND()</f>
        <v>0.0991411775401313</v>
      </c>
      <c r="S984" s="32" t="n">
        <f aca="false">IF($D$9=$B$9,$B$9,IF(R984&lt;($C$9-$B$9)/($D$9-$B$9),$B$9+SQRT(R984*($D$9-$B$9)*($C$9-$B$9)),$D$9-SQRT((1-R984)*($D$9-$B$9)*($D$9-$C$9))))</f>
        <v>0</v>
      </c>
    </row>
    <row r="985" customFormat="false" ht="15" hidden="false" customHeight="false" outlineLevel="0" collapsed="false">
      <c r="A985" s="30" t="n">
        <v>965</v>
      </c>
      <c r="F985" s="31" t="n">
        <f aca="false">IF($D$4=$B$4,$B$4,IF(M985&lt;($C$4-$B$4)/($D$4-$B$4),$B$4+SQRT(M985*($D$4-$B$4)*($C$4-$B$4)),$D$4-SQRT((1-M985)*($D$4-$B$4)*($D$4-$C$4))))</f>
        <v>0.904586982850749</v>
      </c>
      <c r="G985" s="31" t="n">
        <f aca="false">IF($D$5=$B$5,$B$5,IF(N985&lt;($C$5-$B$5)/($D$5-$B$5),$B$5+SQRT(N985*($D$5-$B$5)*($C$5-$B$5)),$D$5-SQRT((1-N985)*($D$5-$B$5)*($D$5-$C$5))))</f>
        <v>0.845219041267254</v>
      </c>
      <c r="H985" s="30" t="n">
        <f aca="false">IF($D$6=$B$6,$B$6,IF(O985&lt;($C$6-$B$6)/($D$6-$B$6),$B$6+SQRT(O985*($D$6-$B$6)*($C$6-$B$6)),$D$6-SQRT((1-O985)*($D$6-$B$6)*($D$6-$C$6))))</f>
        <v>1113997.54058303</v>
      </c>
      <c r="I985" s="30" t="n">
        <f aca="false">IF($D$7=$B$7,$B$7,IF(P985&lt;($C$7-$B$7)/($D$7-$B$7),$B$7+SQRT(P985*($D$7-$B$7)*($C$7-$B$7)),$D$7-SQRT((1-P985)*($D$7-$B$7)*($D$7-$C$7))))</f>
        <v>0.918615432676494</v>
      </c>
      <c r="J985" s="30" t="n">
        <f aca="false">IF($D$8=$B$8,$B$8,IF(Q985&lt;($C$8-$B$8)/($D$8-$B$8),$B$8+SQRT(Q985*($D$8-$B$8)*($C$8-$B$8)),$D$8-SQRT((1-Q985)*($D$8-$B$8)*($D$8-$C$8))))</f>
        <v>0.157354488308441</v>
      </c>
      <c r="K985" s="30" t="n">
        <f aca="false">F985*G985*H985*(1-I985*J985)+S985*(1-J985)</f>
        <v>728617.086681398</v>
      </c>
      <c r="L985" s="30" t="n">
        <f aca="false">K985-F985*G985*H985*(1-I985)</f>
        <v>659299.106875285</v>
      </c>
      <c r="M985" s="30" t="n">
        <f aca="true">RAND()</f>
        <v>0.835012629872147</v>
      </c>
      <c r="N985" s="30" t="n">
        <f aca="true">RAND()</f>
        <v>0.899968218677373</v>
      </c>
      <c r="O985" s="30" t="n">
        <f aca="true">RAND()</f>
        <v>0.476666427938053</v>
      </c>
      <c r="P985" s="30" t="n">
        <f aca="true">RAND()</f>
        <v>0.362159815490957</v>
      </c>
      <c r="Q985" s="30" t="n">
        <f aca="true">RAND()</f>
        <v>0.878757355504338</v>
      </c>
      <c r="R985" s="30" t="n">
        <f aca="true">RAND()</f>
        <v>0.748678222808319</v>
      </c>
      <c r="S985" s="32" t="n">
        <f aca="false">IF($D$9=$B$9,$B$9,IF(R985&lt;($C$9-$B$9)/($D$9-$B$9),$B$9+SQRT(R985*($D$9-$B$9)*($C$9-$B$9)),$D$9-SQRT((1-R985)*($D$9-$B$9)*($D$9-$C$9))))</f>
        <v>0</v>
      </c>
    </row>
    <row r="986" customFormat="false" ht="15" hidden="false" customHeight="false" outlineLevel="0" collapsed="false">
      <c r="A986" s="30" t="n">
        <v>966</v>
      </c>
      <c r="F986" s="31" t="n">
        <f aca="false">IF($D$4=$B$4,$B$4,IF(M986&lt;($C$4-$B$4)/($D$4-$B$4),$B$4+SQRT(M986*($D$4-$B$4)*($C$4-$B$4)),$D$4-SQRT((1-M986)*($D$4-$B$4)*($D$4-$C$4))))</f>
        <v>0.856569392270241</v>
      </c>
      <c r="G986" s="31" t="n">
        <f aca="false">IF($D$5=$B$5,$B$5,IF(N986&lt;($C$5-$B$5)/($D$5-$B$5),$B$5+SQRT(N986*($D$5-$B$5)*($C$5-$B$5)),$D$5-SQRT((1-N986)*($D$5-$B$5)*($D$5-$C$5))))</f>
        <v>0.801805458599399</v>
      </c>
      <c r="H986" s="30" t="n">
        <f aca="false">IF($D$6=$B$6,$B$6,IF(O986&lt;($C$6-$B$6)/($D$6-$B$6),$B$6+SQRT(O986*($D$6-$B$6)*($C$6-$B$6)),$D$6-SQRT((1-O986)*($D$6-$B$6)*($D$6-$C$6))))</f>
        <v>1076194.06350497</v>
      </c>
      <c r="I986" s="30" t="n">
        <f aca="false">IF($D$7=$B$7,$B$7,IF(P986&lt;($C$7-$B$7)/($D$7-$B$7),$B$7+SQRT(P986*($D$7-$B$7)*($C$7-$B$7)),$D$7-SQRT((1-P986)*($D$7-$B$7)*($D$7-$C$7))))</f>
        <v>0.955000434865584</v>
      </c>
      <c r="J986" s="30" t="n">
        <f aca="false">IF($D$8=$B$8,$B$8,IF(Q986&lt;($C$8-$B$8)/($D$8-$B$8),$B$8+SQRT(Q986*($D$8-$B$8)*($C$8-$B$8)),$D$8-SQRT((1-Q986)*($D$8-$B$8)*($D$8-$C$8))))</f>
        <v>0.0670265376869223</v>
      </c>
      <c r="K986" s="30" t="n">
        <f aca="false">F986*G986*H986*(1-I986*J986)+S986*(1-J986)</f>
        <v>691820.119895413</v>
      </c>
      <c r="L986" s="30" t="n">
        <f aca="false">K986-F986*G986*H986*(1-I986)</f>
        <v>658559.490037481</v>
      </c>
      <c r="M986" s="30" t="n">
        <f aca="true">RAND()</f>
        <v>0.490279491917451</v>
      </c>
      <c r="N986" s="30" t="n">
        <f aca="true">RAND()</f>
        <v>0.678594401304189</v>
      </c>
      <c r="O986" s="30" t="n">
        <f aca="true">RAND()</f>
        <v>0.431055061131026</v>
      </c>
      <c r="P986" s="30" t="n">
        <f aca="true">RAND()</f>
        <v>0.839749164894892</v>
      </c>
      <c r="Q986" s="30" t="n">
        <f aca="true">RAND()</f>
        <v>0.0386537314138915</v>
      </c>
      <c r="R986" s="30" t="n">
        <f aca="true">RAND()</f>
        <v>0.0402139275673883</v>
      </c>
      <c r="S986" s="32" t="n">
        <f aca="false">IF($D$9=$B$9,$B$9,IF(R986&lt;($C$9-$B$9)/($D$9-$B$9),$B$9+SQRT(R986*($D$9-$B$9)*($C$9-$B$9)),$D$9-SQRT((1-R986)*($D$9-$B$9)*($D$9-$C$9))))</f>
        <v>0</v>
      </c>
    </row>
    <row r="987" customFormat="false" ht="15" hidden="false" customHeight="false" outlineLevel="0" collapsed="false">
      <c r="A987" s="30" t="n">
        <v>967</v>
      </c>
      <c r="F987" s="31" t="n">
        <f aca="false">IF($D$4=$B$4,$B$4,IF(M987&lt;($C$4-$B$4)/($D$4-$B$4),$B$4+SQRT(M987*($D$4-$B$4)*($C$4-$B$4)),$D$4-SQRT((1-M987)*($D$4-$B$4)*($D$4-$C$4))))</f>
        <v>0.829607169414957</v>
      </c>
      <c r="G987" s="31" t="n">
        <f aca="false">IF($D$5=$B$5,$B$5,IF(N987&lt;($C$5-$B$5)/($D$5-$B$5),$B$5+SQRT(N987*($D$5-$B$5)*($C$5-$B$5)),$D$5-SQRT((1-N987)*($D$5-$B$5)*($D$5-$C$5))))</f>
        <v>0.821308690438886</v>
      </c>
      <c r="H987" s="30" t="n">
        <f aca="false">IF($D$6=$B$6,$B$6,IF(O987&lt;($C$6-$B$6)/($D$6-$B$6),$B$6+SQRT(O987*($D$6-$B$6)*($C$6-$B$6)),$D$6-SQRT((1-O987)*($D$6-$B$6)*($D$6-$C$6))))</f>
        <v>961787.42988137</v>
      </c>
      <c r="I987" s="30" t="n">
        <f aca="false">IF($D$7=$B$7,$B$7,IF(P987&lt;($C$7-$B$7)/($D$7-$B$7),$B$7+SQRT(P987*($D$7-$B$7)*($C$7-$B$7)),$D$7-SQRT((1-P987)*($D$7-$B$7)*($D$7-$C$7))))</f>
        <v>0.959181182447374</v>
      </c>
      <c r="J987" s="30" t="n">
        <f aca="false">IF($D$8=$B$8,$B$8,IF(Q987&lt;($C$8-$B$8)/($D$8-$B$8),$B$8+SQRT(Q987*($D$8-$B$8)*($C$8-$B$8)),$D$8-SQRT((1-Q987)*($D$8-$B$8)*($D$8-$C$8))))</f>
        <v>0.0722656458242528</v>
      </c>
      <c r="K987" s="30" t="n">
        <f aca="false">F987*G987*H987*(1-I987*J987)+S987*(1-J987)</f>
        <v>609902.383167085</v>
      </c>
      <c r="L987" s="30" t="n">
        <f aca="false">K987-F987*G987*H987*(1-I987)</f>
        <v>583152.713002904</v>
      </c>
      <c r="M987" s="30" t="n">
        <f aca="true">RAND()</f>
        <v>0.335960367275149</v>
      </c>
      <c r="N987" s="30" t="n">
        <f aca="true">RAND()</f>
        <v>0.79358925998523</v>
      </c>
      <c r="O987" s="30" t="n">
        <f aca="true">RAND()</f>
        <v>0.284330173861922</v>
      </c>
      <c r="P987" s="30" t="n">
        <f aca="true">RAND()</f>
        <v>0.888865855310376</v>
      </c>
      <c r="Q987" s="30" t="n">
        <f aca="true">RAND()</f>
        <v>0.0661011978628088</v>
      </c>
      <c r="R987" s="30" t="n">
        <f aca="true">RAND()</f>
        <v>0.880081265830382</v>
      </c>
      <c r="S987" s="32" t="n">
        <f aca="false">IF($D$9=$B$9,$B$9,IF(R987&lt;($C$9-$B$9)/($D$9-$B$9),$B$9+SQRT(R987*($D$9-$B$9)*($C$9-$B$9)),$D$9-SQRT((1-R987)*($D$9-$B$9)*($D$9-$C$9))))</f>
        <v>0</v>
      </c>
    </row>
    <row r="988" customFormat="false" ht="15" hidden="false" customHeight="false" outlineLevel="0" collapsed="false">
      <c r="A988" s="30" t="n">
        <v>968</v>
      </c>
      <c r="F988" s="31" t="n">
        <f aca="false">IF($D$4=$B$4,$B$4,IF(M988&lt;($C$4-$B$4)/($D$4-$B$4),$B$4+SQRT(M988*($D$4-$B$4)*($C$4-$B$4)),$D$4-SQRT((1-M988)*($D$4-$B$4)*($D$4-$C$4))))</f>
        <v>0.9391902354213</v>
      </c>
      <c r="G988" s="31" t="n">
        <f aca="false">IF($D$5=$B$5,$B$5,IF(N988&lt;($C$5-$B$5)/($D$5-$B$5),$B$5+SQRT(N988*($D$5-$B$5)*($C$5-$B$5)),$D$5-SQRT((1-N988)*($D$5-$B$5)*($D$5-$C$5))))</f>
        <v>0.80878624257066</v>
      </c>
      <c r="H988" s="30" t="n">
        <f aca="false">IF($D$6=$B$6,$B$6,IF(O988&lt;($C$6-$B$6)/($D$6-$B$6),$B$6+SQRT(O988*($D$6-$B$6)*($C$6-$B$6)),$D$6-SQRT((1-O988)*($D$6-$B$6)*($D$6-$C$6))))</f>
        <v>1176148.0850052</v>
      </c>
      <c r="I988" s="30" t="n">
        <f aca="false">IF($D$7=$B$7,$B$7,IF(P988&lt;($C$7-$B$7)/($D$7-$B$7),$B$7+SQRT(P988*($D$7-$B$7)*($C$7-$B$7)),$D$7-SQRT((1-P988)*($D$7-$B$7)*($D$7-$C$7))))</f>
        <v>0.935082816259496</v>
      </c>
      <c r="J988" s="30" t="n">
        <f aca="false">IF($D$8=$B$8,$B$8,IF(Q988&lt;($C$8-$B$8)/($D$8-$B$8),$B$8+SQRT(Q988*($D$8-$B$8)*($C$8-$B$8)),$D$8-SQRT((1-Q988)*($D$8-$B$8)*($D$8-$C$8))))</f>
        <v>0.126789113378998</v>
      </c>
      <c r="K988" s="30" t="n">
        <f aca="false">F988*G988*H988*(1-I988*J988)+S988*(1-J988)</f>
        <v>787486.127548951</v>
      </c>
      <c r="L988" s="30" t="n">
        <f aca="false">K988-F988*G988*H988*(1-I988)</f>
        <v>729488.664001119</v>
      </c>
      <c r="M988" s="30" t="n">
        <f aca="true">RAND()</f>
        <v>0.990651919180247</v>
      </c>
      <c r="N988" s="30" t="n">
        <f aca="true">RAND()</f>
        <v>0.722668348520714</v>
      </c>
      <c r="O988" s="30" t="n">
        <f aca="true">RAND()</f>
        <v>0.547512014772932</v>
      </c>
      <c r="P988" s="30" t="n">
        <f aca="true">RAND()</f>
        <v>0.556852740203622</v>
      </c>
      <c r="Q988" s="30" t="n">
        <f aca="true">RAND()</f>
        <v>0.642677738677784</v>
      </c>
      <c r="R988" s="30" t="n">
        <f aca="true">RAND()</f>
        <v>0.0481182850801763</v>
      </c>
      <c r="S988" s="32" t="n">
        <f aca="false">IF($D$9=$B$9,$B$9,IF(R988&lt;($C$9-$B$9)/($D$9-$B$9),$B$9+SQRT(R988*($D$9-$B$9)*($C$9-$B$9)),$D$9-SQRT((1-R988)*($D$9-$B$9)*($D$9-$C$9))))</f>
        <v>0</v>
      </c>
    </row>
    <row r="989" customFormat="false" ht="15" hidden="false" customHeight="false" outlineLevel="0" collapsed="false">
      <c r="A989" s="30" t="n">
        <v>969</v>
      </c>
      <c r="F989" s="31" t="n">
        <f aca="false">IF($D$4=$B$4,$B$4,IF(M989&lt;($C$4-$B$4)/($D$4-$B$4),$B$4+SQRT(M989*($D$4-$B$4)*($C$4-$B$4)),$D$4-SQRT((1-M989)*($D$4-$B$4)*($D$4-$C$4))))</f>
        <v>0.881003435408705</v>
      </c>
      <c r="G989" s="31" t="n">
        <f aca="false">IF($D$5=$B$5,$B$5,IF(N989&lt;($C$5-$B$5)/($D$5-$B$5),$B$5+SQRT(N989*($D$5-$B$5)*($C$5-$B$5)),$D$5-SQRT((1-N989)*($D$5-$B$5)*($D$5-$C$5))))</f>
        <v>0.847044907693675</v>
      </c>
      <c r="H989" s="30" t="n">
        <f aca="false">IF($D$6=$B$6,$B$6,IF(O989&lt;($C$6-$B$6)/($D$6-$B$6),$B$6+SQRT(O989*($D$6-$B$6)*($C$6-$B$6)),$D$6-SQRT((1-O989)*($D$6-$B$6)*($D$6-$C$6))))</f>
        <v>970990.15831132</v>
      </c>
      <c r="I989" s="30" t="n">
        <f aca="false">IF($D$7=$B$7,$B$7,IF(P989&lt;($C$7-$B$7)/($D$7-$B$7),$B$7+SQRT(P989*($D$7-$B$7)*($C$7-$B$7)),$D$7-SQRT((1-P989)*($D$7-$B$7)*($D$7-$C$7))))</f>
        <v>0.938601252196772</v>
      </c>
      <c r="J989" s="30" t="n">
        <f aca="false">IF($D$8=$B$8,$B$8,IF(Q989&lt;($C$8-$B$8)/($D$8-$B$8),$B$8+SQRT(Q989*($D$8-$B$8)*($C$8-$B$8)),$D$8-SQRT((1-Q989)*($D$8-$B$8)*($D$8-$C$8))))</f>
        <v>0.160657484113173</v>
      </c>
      <c r="K989" s="30" t="n">
        <f aca="false">F989*G989*H989*(1-I989*J989)+S989*(1-J989)</f>
        <v>615335.923041659</v>
      </c>
      <c r="L989" s="30" t="n">
        <f aca="false">K989-F989*G989*H989*(1-I989)</f>
        <v>570846.335460203</v>
      </c>
      <c r="M989" s="30" t="n">
        <f aca="true">RAND()</f>
        <v>0.655244872595065</v>
      </c>
      <c r="N989" s="30" t="n">
        <f aca="true">RAND()</f>
        <v>0.906525273294285</v>
      </c>
      <c r="O989" s="30" t="n">
        <f aca="true">RAND()</f>
        <v>0.295775638968162</v>
      </c>
      <c r="P989" s="30" t="n">
        <f aca="true">RAND()</f>
        <v>0.603860145448925</v>
      </c>
      <c r="Q989" s="30" t="n">
        <f aca="true">RAND()</f>
        <v>0.89681109624632</v>
      </c>
      <c r="R989" s="30" t="n">
        <f aca="true">RAND()</f>
        <v>0.546142545311311</v>
      </c>
      <c r="S989" s="32" t="n">
        <f aca="false">IF($D$9=$B$9,$B$9,IF(R989&lt;($C$9-$B$9)/($D$9-$B$9),$B$9+SQRT(R989*($D$9-$B$9)*($C$9-$B$9)),$D$9-SQRT((1-R989)*($D$9-$B$9)*($D$9-$C$9))))</f>
        <v>0</v>
      </c>
    </row>
    <row r="990" customFormat="false" ht="15" hidden="false" customHeight="false" outlineLevel="0" collapsed="false">
      <c r="A990" s="30" t="n">
        <v>970</v>
      </c>
      <c r="F990" s="31" t="n">
        <f aca="false">IF($D$4=$B$4,$B$4,IF(M990&lt;($C$4-$B$4)/($D$4-$B$4),$B$4+SQRT(M990*($D$4-$B$4)*($C$4-$B$4)),$D$4-SQRT((1-M990)*($D$4-$B$4)*($D$4-$C$4))))</f>
        <v>0.894773209507454</v>
      </c>
      <c r="G990" s="31" t="n">
        <f aca="false">IF($D$5=$B$5,$B$5,IF(N990&lt;($C$5-$B$5)/($D$5-$B$5),$B$5+SQRT(N990*($D$5-$B$5)*($C$5-$B$5)),$D$5-SQRT((1-N990)*($D$5-$B$5)*($D$5-$C$5))))</f>
        <v>0.694755536470332</v>
      </c>
      <c r="H990" s="30" t="n">
        <f aca="false">IF($D$6=$B$6,$B$6,IF(O990&lt;($C$6-$B$6)/($D$6-$B$6),$B$6+SQRT(O990*($D$6-$B$6)*($C$6-$B$6)),$D$6-SQRT((1-O990)*($D$6-$B$6)*($D$6-$C$6))))</f>
        <v>1589184.07128929</v>
      </c>
      <c r="I990" s="30" t="n">
        <f aca="false">IF($D$7=$B$7,$B$7,IF(P990&lt;($C$7-$B$7)/($D$7-$B$7),$B$7+SQRT(P990*($D$7-$B$7)*($C$7-$B$7)),$D$7-SQRT((1-P990)*($D$7-$B$7)*($D$7-$C$7))))</f>
        <v>0.93855301604433</v>
      </c>
      <c r="J990" s="30" t="n">
        <f aca="false">IF($D$8=$B$8,$B$8,IF(Q990&lt;($C$8-$B$8)/($D$8-$B$8),$B$8+SQRT(Q990*($D$8-$B$8)*($C$8-$B$8)),$D$8-SQRT((1-Q990)*($D$8-$B$8)*($D$8-$C$8))))</f>
        <v>0.177267045347718</v>
      </c>
      <c r="K990" s="30" t="n">
        <f aca="false">F990*G990*H990*(1-I990*J990)+S990*(1-J990)</f>
        <v>823550.381193311</v>
      </c>
      <c r="L990" s="30" t="n">
        <f aca="false">K990-F990*G990*H990*(1-I990)</f>
        <v>762846.038203107</v>
      </c>
      <c r="M990" s="30" t="n">
        <f aca="true">RAND()</f>
        <v>0.758732062836691</v>
      </c>
      <c r="N990" s="30" t="n">
        <f aca="true">RAND()</f>
        <v>0.149643528196341</v>
      </c>
      <c r="O990" s="30" t="n">
        <f aca="true">RAND()</f>
        <v>0.887486848478371</v>
      </c>
      <c r="P990" s="30" t="n">
        <f aca="true">RAND()</f>
        <v>0.603202819272873</v>
      </c>
      <c r="Q990" s="30" t="n">
        <f aca="true">RAND()</f>
        <v>0.965547518185153</v>
      </c>
      <c r="R990" s="30" t="n">
        <f aca="true">RAND()</f>
        <v>0.310113960971254</v>
      </c>
      <c r="S990" s="32" t="n">
        <f aca="false">IF($D$9=$B$9,$B$9,IF(R990&lt;($C$9-$B$9)/($D$9-$B$9),$B$9+SQRT(R990*($D$9-$B$9)*($C$9-$B$9)),$D$9-SQRT((1-R990)*($D$9-$B$9)*($D$9-$C$9))))</f>
        <v>0</v>
      </c>
    </row>
    <row r="991" customFormat="false" ht="15" hidden="false" customHeight="false" outlineLevel="0" collapsed="false">
      <c r="A991" s="30" t="n">
        <v>971</v>
      </c>
      <c r="F991" s="31" t="n">
        <f aca="false">IF($D$4=$B$4,$B$4,IF(M991&lt;($C$4-$B$4)/($D$4-$B$4),$B$4+SQRT(M991*($D$4-$B$4)*($C$4-$B$4)),$D$4-SQRT((1-M991)*($D$4-$B$4)*($D$4-$C$4))))</f>
        <v>0.918967025980317</v>
      </c>
      <c r="G991" s="31" t="n">
        <f aca="false">IF($D$5=$B$5,$B$5,IF(N991&lt;($C$5-$B$5)/($D$5-$B$5),$B$5+SQRT(N991*($D$5-$B$5)*($C$5-$B$5)),$D$5-SQRT((1-N991)*($D$5-$B$5)*($D$5-$C$5))))</f>
        <v>0.72059413450407</v>
      </c>
      <c r="H991" s="30" t="n">
        <f aca="false">IF($D$6=$B$6,$B$6,IF(O991&lt;($C$6-$B$6)/($D$6-$B$6),$B$6+SQRT(O991*($D$6-$B$6)*($C$6-$B$6)),$D$6-SQRT((1-O991)*($D$6-$B$6)*($D$6-$C$6))))</f>
        <v>1351016.92943939</v>
      </c>
      <c r="I991" s="30" t="n">
        <f aca="false">IF($D$7=$B$7,$B$7,IF(P991&lt;($C$7-$B$7)/($D$7-$B$7),$B$7+SQRT(P991*($D$7-$B$7)*($C$7-$B$7)),$D$7-SQRT((1-P991)*($D$7-$B$7)*($D$7-$C$7))))</f>
        <v>0.907050823133923</v>
      </c>
      <c r="J991" s="30" t="n">
        <f aca="false">IF($D$8=$B$8,$B$8,IF(Q991&lt;($C$8-$B$8)/($D$8-$B$8),$B$8+SQRT(Q991*($D$8-$B$8)*($C$8-$B$8)),$D$8-SQRT((1-Q991)*($D$8-$B$8)*($D$8-$C$8))))</f>
        <v>0.163680740864071</v>
      </c>
      <c r="K991" s="30" t="n">
        <f aca="false">F991*G991*H991*(1-I991*J991)+S991*(1-J991)</f>
        <v>761821.197440902</v>
      </c>
      <c r="L991" s="30" t="n">
        <f aca="false">K991-F991*G991*H991*(1-I991)</f>
        <v>678664.546444449</v>
      </c>
      <c r="M991" s="30" t="n">
        <f aca="true">RAND()</f>
        <v>0.922956361879495</v>
      </c>
      <c r="N991" s="30" t="n">
        <f aca="true">RAND()</f>
        <v>0.242382421279764</v>
      </c>
      <c r="O991" s="30" t="n">
        <f aca="true">RAND()</f>
        <v>0.719213982750478</v>
      </c>
      <c r="P991" s="30" t="n">
        <f aca="true">RAND()</f>
        <v>0.250368955404473</v>
      </c>
      <c r="Q991" s="30" t="n">
        <f aca="true">RAND()</f>
        <v>0.912060761054483</v>
      </c>
      <c r="R991" s="30" t="n">
        <f aca="true">RAND()</f>
        <v>0.919560252586608</v>
      </c>
      <c r="S991" s="32" t="n">
        <f aca="false">IF($D$9=$B$9,$B$9,IF(R991&lt;($C$9-$B$9)/($D$9-$B$9),$B$9+SQRT(R991*($D$9-$B$9)*($C$9-$B$9)),$D$9-SQRT((1-R991)*($D$9-$B$9)*($D$9-$C$9))))</f>
        <v>0</v>
      </c>
    </row>
    <row r="992" customFormat="false" ht="15" hidden="false" customHeight="false" outlineLevel="0" collapsed="false">
      <c r="A992" s="30" t="n">
        <v>972</v>
      </c>
      <c r="F992" s="31" t="n">
        <f aca="false">IF($D$4=$B$4,$B$4,IF(M992&lt;($C$4-$B$4)/($D$4-$B$4),$B$4+SQRT(M992*($D$4-$B$4)*($C$4-$B$4)),$D$4-SQRT((1-M992)*($D$4-$B$4)*($D$4-$C$4))))</f>
        <v>0.845054949020816</v>
      </c>
      <c r="G992" s="31" t="n">
        <f aca="false">IF($D$5=$B$5,$B$5,IF(N992&lt;($C$5-$B$5)/($D$5-$B$5),$B$5+SQRT(N992*($D$5-$B$5)*($C$5-$B$5)),$D$5-SQRT((1-N992)*($D$5-$B$5)*($D$5-$C$5))))</f>
        <v>0.782285552402426</v>
      </c>
      <c r="H992" s="30" t="n">
        <f aca="false">IF($D$6=$B$6,$B$6,IF(O992&lt;($C$6-$B$6)/($D$6-$B$6),$B$6+SQRT(O992*($D$6-$B$6)*($C$6-$B$6)),$D$6-SQRT((1-O992)*($D$6-$B$6)*($D$6-$C$6))))</f>
        <v>1156744.72023294</v>
      </c>
      <c r="I992" s="30" t="n">
        <f aca="false">IF($D$7=$B$7,$B$7,IF(P992&lt;($C$7-$B$7)/($D$7-$B$7),$B$7+SQRT(P992*($D$7-$B$7)*($C$7-$B$7)),$D$7-SQRT((1-P992)*($D$7-$B$7)*($D$7-$C$7))))</f>
        <v>0.908611363304347</v>
      </c>
      <c r="J992" s="30" t="n">
        <f aca="false">IF($D$8=$B$8,$B$8,IF(Q992&lt;($C$8-$B$8)/($D$8-$B$8),$B$8+SQRT(Q992*($D$8-$B$8)*($C$8-$B$8)),$D$8-SQRT((1-Q992)*($D$8-$B$8)*($D$8-$C$8))))</f>
        <v>0.121425675667472</v>
      </c>
      <c r="K992" s="30" t="n">
        <f aca="false">F992*G992*H992*(1-I992*J992)+S992*(1-J992)</f>
        <v>680326.428244316</v>
      </c>
      <c r="L992" s="30" t="n">
        <f aca="false">K992-F992*G992*H992*(1-I992)</f>
        <v>610442.069617457</v>
      </c>
      <c r="M992" s="30" t="n">
        <f aca="true">RAND()</f>
        <v>0.420818764708632</v>
      </c>
      <c r="N992" s="30" t="n">
        <f aca="true">RAND()</f>
        <v>0.55380037691096</v>
      </c>
      <c r="O992" s="30" t="n">
        <f aca="true">RAND()</f>
        <v>0.525947022096646</v>
      </c>
      <c r="P992" s="30" t="n">
        <f aca="true">RAND()</f>
        <v>0.264253223722629</v>
      </c>
      <c r="Q992" s="30" t="n">
        <f aca="true">RAND()</f>
        <v>0.588405037045782</v>
      </c>
      <c r="R992" s="30" t="n">
        <f aca="true">RAND()</f>
        <v>0.229718844261981</v>
      </c>
      <c r="S992" s="32" t="n">
        <f aca="false">IF($D$9=$B$9,$B$9,IF(R992&lt;($C$9-$B$9)/($D$9-$B$9),$B$9+SQRT(R992*($D$9-$B$9)*($C$9-$B$9)),$D$9-SQRT((1-R992)*($D$9-$B$9)*($D$9-$C$9))))</f>
        <v>0</v>
      </c>
    </row>
    <row r="993" customFormat="false" ht="15" hidden="false" customHeight="false" outlineLevel="0" collapsed="false">
      <c r="A993" s="30" t="n">
        <v>973</v>
      </c>
      <c r="F993" s="31" t="n">
        <f aca="false">IF($D$4=$B$4,$B$4,IF(M993&lt;($C$4-$B$4)/($D$4-$B$4),$B$4+SQRT(M993*($D$4-$B$4)*($C$4-$B$4)),$D$4-SQRT((1-M993)*($D$4-$B$4)*($D$4-$C$4))))</f>
        <v>0.843450363121253</v>
      </c>
      <c r="G993" s="31" t="n">
        <f aca="false">IF($D$5=$B$5,$B$5,IF(N993&lt;($C$5-$B$5)/($D$5-$B$5),$B$5+SQRT(N993*($D$5-$B$5)*($C$5-$B$5)),$D$5-SQRT((1-N993)*($D$5-$B$5)*($D$5-$C$5))))</f>
        <v>0.852749377748249</v>
      </c>
      <c r="H993" s="30" t="n">
        <f aca="false">IF($D$6=$B$6,$B$6,IF(O993&lt;($C$6-$B$6)/($D$6-$B$6),$B$6+SQRT(O993*($D$6-$B$6)*($C$6-$B$6)),$D$6-SQRT((1-O993)*($D$6-$B$6)*($D$6-$C$6))))</f>
        <v>920764.989272211</v>
      </c>
      <c r="I993" s="30" t="n">
        <f aca="false">IF($D$7=$B$7,$B$7,IF(P993&lt;($C$7-$B$7)/($D$7-$B$7),$B$7+SQRT(P993*($D$7-$B$7)*($C$7-$B$7)),$D$7-SQRT((1-P993)*($D$7-$B$7)*($D$7-$C$7))))</f>
        <v>0.942281309007546</v>
      </c>
      <c r="J993" s="30" t="n">
        <f aca="false">IF($D$8=$B$8,$B$8,IF(Q993&lt;($C$8-$B$8)/($D$8-$B$8),$B$8+SQRT(Q993*($D$8-$B$8)*($C$8-$B$8)),$D$8-SQRT((1-Q993)*($D$8-$B$8)*($D$8-$C$8))))</f>
        <v>0.179995521190882</v>
      </c>
      <c r="K993" s="30" t="n">
        <f aca="false">F993*G993*H993*(1-I993*J993)+S993*(1-J993)</f>
        <v>549937.99196324</v>
      </c>
      <c r="L993" s="30" t="n">
        <f aca="false">K993-F993*G993*H993*(1-I993)</f>
        <v>511713.104862875</v>
      </c>
      <c r="M993" s="30" t="n">
        <f aca="true">RAND()</f>
        <v>0.411560133592389</v>
      </c>
      <c r="N993" s="30" t="n">
        <f aca="true">RAND()</f>
        <v>0.925579289894078</v>
      </c>
      <c r="O993" s="30" t="n">
        <f aca="true">RAND()</f>
        <v>0.236057568262992</v>
      </c>
      <c r="P993" s="30" t="n">
        <f aca="true">RAND()</f>
        <v>0.655064614780477</v>
      </c>
      <c r="Q993" s="30" t="n">
        <f aca="true">RAND()</f>
        <v>0.973321388505036</v>
      </c>
      <c r="R993" s="30" t="n">
        <f aca="true">RAND()</f>
        <v>0.581901332454606</v>
      </c>
      <c r="S993" s="32" t="n">
        <f aca="false">IF($D$9=$B$9,$B$9,IF(R993&lt;($C$9-$B$9)/($D$9-$B$9),$B$9+SQRT(R993*($D$9-$B$9)*($C$9-$B$9)),$D$9-SQRT((1-R993)*($D$9-$B$9)*($D$9-$C$9))))</f>
        <v>0</v>
      </c>
    </row>
    <row r="994" customFormat="false" ht="15" hidden="false" customHeight="false" outlineLevel="0" collapsed="false">
      <c r="A994" s="30" t="n">
        <v>974</v>
      </c>
      <c r="F994" s="31" t="n">
        <f aca="false">IF($D$4=$B$4,$B$4,IF(M994&lt;($C$4-$B$4)/($D$4-$B$4),$B$4+SQRT(M994*($D$4-$B$4)*($C$4-$B$4)),$D$4-SQRT((1-M994)*($D$4-$B$4)*($D$4-$C$4))))</f>
        <v>0.926259186467833</v>
      </c>
      <c r="G994" s="31" t="n">
        <f aca="false">IF($D$5=$B$5,$B$5,IF(N994&lt;($C$5-$B$5)/($D$5-$B$5),$B$5+SQRT(N994*($D$5-$B$5)*($C$5-$B$5)),$D$5-SQRT((1-N994)*($D$5-$B$5)*($D$5-$C$5))))</f>
        <v>0.832256261771505</v>
      </c>
      <c r="H994" s="30" t="n">
        <f aca="false">IF($D$6=$B$6,$B$6,IF(O994&lt;($C$6-$B$6)/($D$6-$B$6),$B$6+SQRT(O994*($D$6-$B$6)*($C$6-$B$6)),$D$6-SQRT((1-O994)*($D$6-$B$6)*($D$6-$C$6))))</f>
        <v>1282816.15500614</v>
      </c>
      <c r="I994" s="30" t="n">
        <f aca="false">IF($D$7=$B$7,$B$7,IF(P994&lt;($C$7-$B$7)/($D$7-$B$7),$B$7+SQRT(P994*($D$7-$B$7)*($C$7-$B$7)),$D$7-SQRT((1-P994)*($D$7-$B$7)*($D$7-$C$7))))</f>
        <v>0.935492092247357</v>
      </c>
      <c r="J994" s="30" t="n">
        <f aca="false">IF($D$8=$B$8,$B$8,IF(Q994&lt;($C$8-$B$8)/($D$8-$B$8),$B$8+SQRT(Q994*($D$8-$B$8)*($C$8-$B$8)),$D$8-SQRT((1-Q994)*($D$8-$B$8)*($D$8-$C$8))))</f>
        <v>0.0882252644133054</v>
      </c>
      <c r="K994" s="30" t="n">
        <f aca="false">F994*G994*H994*(1-I994*J994)+S994*(1-J994)</f>
        <v>907285.523651292</v>
      </c>
      <c r="L994" s="30" t="n">
        <f aca="false">K994-F994*G994*H994*(1-I994)</f>
        <v>843493.41229484</v>
      </c>
      <c r="M994" s="30" t="n">
        <f aca="true">RAND()</f>
        <v>0.954909901826469</v>
      </c>
      <c r="N994" s="30" t="n">
        <f aca="true">RAND()</f>
        <v>0.847026197694305</v>
      </c>
      <c r="O994" s="30" t="n">
        <f aca="true">RAND()</f>
        <v>0.657098221653214</v>
      </c>
      <c r="P994" s="30" t="n">
        <f aca="true">RAND()</f>
        <v>0.562222910525437</v>
      </c>
      <c r="Q994" s="30" t="n">
        <f aca="true">RAND()</f>
        <v>0.194822778595615</v>
      </c>
      <c r="R994" s="30" t="n">
        <f aca="true">RAND()</f>
        <v>0.0249568914454012</v>
      </c>
      <c r="S994" s="32" t="n">
        <f aca="false">IF($D$9=$B$9,$B$9,IF(R994&lt;($C$9-$B$9)/($D$9-$B$9),$B$9+SQRT(R994*($D$9-$B$9)*($C$9-$B$9)),$D$9-SQRT((1-R994)*($D$9-$B$9)*($D$9-$C$9))))</f>
        <v>0</v>
      </c>
    </row>
    <row r="995" customFormat="false" ht="15" hidden="false" customHeight="false" outlineLevel="0" collapsed="false">
      <c r="A995" s="30" t="n">
        <v>975</v>
      </c>
      <c r="F995" s="31" t="n">
        <f aca="false">IF($D$4=$B$4,$B$4,IF(M995&lt;($C$4-$B$4)/($D$4-$B$4),$B$4+SQRT(M995*($D$4-$B$4)*($C$4-$B$4)),$D$4-SQRT((1-M995)*($D$4-$B$4)*($D$4-$C$4))))</f>
        <v>0.901965338343193</v>
      </c>
      <c r="G995" s="31" t="n">
        <f aca="false">IF($D$5=$B$5,$B$5,IF(N995&lt;($C$5-$B$5)/($D$5-$B$5),$B$5+SQRT(N995*($D$5-$B$5)*($C$5-$B$5)),$D$5-SQRT((1-N995)*($D$5-$B$5)*($D$5-$C$5))))</f>
        <v>0.782529092363641</v>
      </c>
      <c r="H995" s="30" t="n">
        <f aca="false">IF($D$6=$B$6,$B$6,IF(O995&lt;($C$6-$B$6)/($D$6-$B$6),$B$6+SQRT(O995*($D$6-$B$6)*($C$6-$B$6)),$D$6-SQRT((1-O995)*($D$6-$B$6)*($D$6-$C$6))))</f>
        <v>1555301.12557609</v>
      </c>
      <c r="I995" s="30" t="n">
        <f aca="false">IF($D$7=$B$7,$B$7,IF(P995&lt;($C$7-$B$7)/($D$7-$B$7),$B$7+SQRT(P995*($D$7-$B$7)*($C$7-$B$7)),$D$7-SQRT((1-P995)*($D$7-$B$7)*($D$7-$C$7))))</f>
        <v>0.921784593575647</v>
      </c>
      <c r="J995" s="30" t="n">
        <f aca="false">IF($D$8=$B$8,$B$8,IF(Q995&lt;($C$8-$B$8)/($D$8-$B$8),$B$8+SQRT(Q995*($D$8-$B$8)*($C$8-$B$8)),$D$8-SQRT((1-Q995)*($D$8-$B$8)*($D$8-$C$8))))</f>
        <v>0.0773607065671821</v>
      </c>
      <c r="K995" s="30" t="n">
        <f aca="false">F995*G995*H995*(1-I995*J995)+S995*(1-J995)</f>
        <v>1019472.7915906</v>
      </c>
      <c r="L995" s="30" t="n">
        <f aca="false">K995-F995*G995*H995*(1-I995)</f>
        <v>933611.556100415</v>
      </c>
      <c r="M995" s="30" t="n">
        <f aca="true">RAND()</f>
        <v>0.815413702361289</v>
      </c>
      <c r="N995" s="30" t="n">
        <f aca="true">RAND()</f>
        <v>0.555281159318244</v>
      </c>
      <c r="O995" s="30" t="n">
        <f aca="true">RAND()</f>
        <v>0.868161940724074</v>
      </c>
      <c r="P995" s="30" t="n">
        <f aca="true">RAND()</f>
        <v>0.396386759601596</v>
      </c>
      <c r="Q995" s="30" t="n">
        <f aca="true">RAND()</f>
        <v>0.0998144351807255</v>
      </c>
      <c r="R995" s="30" t="n">
        <f aca="true">RAND()</f>
        <v>0.826467701602874</v>
      </c>
      <c r="S995" s="32" t="n">
        <f aca="false">IF($D$9=$B$9,$B$9,IF(R995&lt;($C$9-$B$9)/($D$9-$B$9),$B$9+SQRT(R995*($D$9-$B$9)*($C$9-$B$9)),$D$9-SQRT((1-R995)*($D$9-$B$9)*($D$9-$C$9))))</f>
        <v>0</v>
      </c>
    </row>
    <row r="996" customFormat="false" ht="15" hidden="false" customHeight="false" outlineLevel="0" collapsed="false">
      <c r="A996" s="30" t="n">
        <v>976</v>
      </c>
      <c r="F996" s="31" t="n">
        <f aca="false">IF($D$4=$B$4,$B$4,IF(M996&lt;($C$4-$B$4)/($D$4-$B$4),$B$4+SQRT(M996*($D$4-$B$4)*($C$4-$B$4)),$D$4-SQRT((1-M996)*($D$4-$B$4)*($D$4-$C$4))))</f>
        <v>0.80497855137486</v>
      </c>
      <c r="G996" s="31" t="n">
        <f aca="false">IF($D$5=$B$5,$B$5,IF(N996&lt;($C$5-$B$5)/($D$5-$B$5),$B$5+SQRT(N996*($D$5-$B$5)*($C$5-$B$5)),$D$5-SQRT((1-N996)*($D$5-$B$5)*($D$5-$C$5))))</f>
        <v>0.799778063973317</v>
      </c>
      <c r="H996" s="30" t="n">
        <f aca="false">IF($D$6=$B$6,$B$6,IF(O996&lt;($C$6-$B$6)/($D$6-$B$6),$B$6+SQRT(O996*($D$6-$B$6)*($C$6-$B$6)),$D$6-SQRT((1-O996)*($D$6-$B$6)*($D$6-$C$6))))</f>
        <v>1597966.21896338</v>
      </c>
      <c r="I996" s="30" t="n">
        <f aca="false">IF($D$7=$B$7,$B$7,IF(P996&lt;($C$7-$B$7)/($D$7-$B$7),$B$7+SQRT(P996*($D$7-$B$7)*($C$7-$B$7)),$D$7-SQRT((1-P996)*($D$7-$B$7)*($D$7-$C$7))))</f>
        <v>0.943473025258345</v>
      </c>
      <c r="J996" s="30" t="n">
        <f aca="false">IF($D$8=$B$8,$B$8,IF(Q996&lt;($C$8-$B$8)/($D$8-$B$8),$B$8+SQRT(Q996*($D$8-$B$8)*($C$8-$B$8)),$D$8-SQRT((1-Q996)*($D$8-$B$8)*($D$8-$C$8))))</f>
        <v>0.165553244687806</v>
      </c>
      <c r="K996" s="30" t="n">
        <f aca="false">F996*G996*H996*(1-I996*J996)+S996*(1-J996)</f>
        <v>868087.444732321</v>
      </c>
      <c r="L996" s="30" t="n">
        <f aca="false">K996-F996*G996*H996*(1-I996)</f>
        <v>809933.773848288</v>
      </c>
      <c r="M996" s="30" t="n">
        <f aca="true">RAND()</f>
        <v>0.220409924975282</v>
      </c>
      <c r="N996" s="30" t="n">
        <f aca="true">RAND()</f>
        <v>0.66518791408211</v>
      </c>
      <c r="O996" s="30" t="n">
        <f aca="true">RAND()</f>
        <v>0.892245892603597</v>
      </c>
      <c r="P996" s="30" t="n">
        <f aca="true">RAND()</f>
        <v>0.672092803919012</v>
      </c>
      <c r="Q996" s="30" t="n">
        <f aca="true">RAND()</f>
        <v>0.920894736564123</v>
      </c>
      <c r="R996" s="30" t="n">
        <f aca="true">RAND()</f>
        <v>0.842709779335363</v>
      </c>
      <c r="S996" s="32" t="n">
        <f aca="false">IF($D$9=$B$9,$B$9,IF(R996&lt;($C$9-$B$9)/($D$9-$B$9),$B$9+SQRT(R996*($D$9-$B$9)*($C$9-$B$9)),$D$9-SQRT((1-R996)*($D$9-$B$9)*($D$9-$C$9))))</f>
        <v>0</v>
      </c>
    </row>
    <row r="997" customFormat="false" ht="15" hidden="false" customHeight="false" outlineLevel="0" collapsed="false">
      <c r="A997" s="30" t="n">
        <v>977</v>
      </c>
      <c r="F997" s="31" t="n">
        <f aca="false">IF($D$4=$B$4,$B$4,IF(M997&lt;($C$4-$B$4)/($D$4-$B$4),$B$4+SQRT(M997*($D$4-$B$4)*($C$4-$B$4)),$D$4-SQRT((1-M997)*($D$4-$B$4)*($D$4-$C$4))))</f>
        <v>0.869930698971099</v>
      </c>
      <c r="G997" s="31" t="n">
        <f aca="false">IF($D$5=$B$5,$B$5,IF(N997&lt;($C$5-$B$5)/($D$5-$B$5),$B$5+SQRT(N997*($D$5-$B$5)*($C$5-$B$5)),$D$5-SQRT((1-N997)*($D$5-$B$5)*($D$5-$C$5))))</f>
        <v>0.756744430975415</v>
      </c>
      <c r="H997" s="30" t="n">
        <f aca="false">IF($D$6=$B$6,$B$6,IF(O997&lt;($C$6-$B$6)/($D$6-$B$6),$B$6+SQRT(O997*($D$6-$B$6)*($C$6-$B$6)),$D$6-SQRT((1-O997)*($D$6-$B$6)*($D$6-$C$6))))</f>
        <v>854293.95331835</v>
      </c>
      <c r="I997" s="30" t="n">
        <f aca="false">IF($D$7=$B$7,$B$7,IF(P997&lt;($C$7-$B$7)/($D$7-$B$7),$B$7+SQRT(P997*($D$7-$B$7)*($C$7-$B$7)),$D$7-SQRT((1-P997)*($D$7-$B$7)*($D$7-$C$7))))</f>
        <v>0.948605830383945</v>
      </c>
      <c r="J997" s="30" t="n">
        <f aca="false">IF($D$8=$B$8,$B$8,IF(Q997&lt;($C$8-$B$8)/($D$8-$B$8),$B$8+SQRT(Q997*($D$8-$B$8)*($C$8-$B$8)),$D$8-SQRT((1-Q997)*($D$8-$B$8)*($D$8-$C$8))))</f>
        <v>0.186353002417917</v>
      </c>
      <c r="K997" s="30" t="n">
        <f aca="false">F997*G997*H997*(1-I997*J997)+S997*(1-J997)</f>
        <v>462977.074578624</v>
      </c>
      <c r="L997" s="30" t="n">
        <f aca="false">K997-F997*G997*H997*(1-I997)</f>
        <v>434073.265728862</v>
      </c>
      <c r="M997" s="30" t="n">
        <f aca="true">RAND()</f>
        <v>0.577528849056129</v>
      </c>
      <c r="N997" s="30" t="n">
        <f aca="true">RAND()</f>
        <v>0.409480277363442</v>
      </c>
      <c r="O997" s="30" t="n">
        <f aca="true">RAND()</f>
        <v>0.167365607143927</v>
      </c>
      <c r="P997" s="30" t="n">
        <f aca="true">RAND()</f>
        <v>0.747931521977488</v>
      </c>
      <c r="Q997" s="30" t="n">
        <f aca="true">RAND()</f>
        <v>0.987583963799642</v>
      </c>
      <c r="R997" s="30" t="n">
        <f aca="true">RAND()</f>
        <v>0.984581355090886</v>
      </c>
      <c r="S997" s="32" t="n">
        <f aca="false">IF($D$9=$B$9,$B$9,IF(R997&lt;($C$9-$B$9)/($D$9-$B$9),$B$9+SQRT(R997*($D$9-$B$9)*($C$9-$B$9)),$D$9-SQRT((1-R997)*($D$9-$B$9)*($D$9-$C$9))))</f>
        <v>0</v>
      </c>
    </row>
    <row r="998" customFormat="false" ht="15" hidden="false" customHeight="false" outlineLevel="0" collapsed="false">
      <c r="A998" s="30" t="n">
        <v>978</v>
      </c>
      <c r="F998" s="31" t="n">
        <f aca="false">IF($D$4=$B$4,$B$4,IF(M998&lt;($C$4-$B$4)/($D$4-$B$4),$B$4+SQRT(M998*($D$4-$B$4)*($C$4-$B$4)),$D$4-SQRT((1-M998)*($D$4-$B$4)*($D$4-$C$4))))</f>
        <v>0.751785383848658</v>
      </c>
      <c r="G998" s="31" t="n">
        <f aca="false">IF($D$5=$B$5,$B$5,IF(N998&lt;($C$5-$B$5)/($D$5-$B$5),$B$5+SQRT(N998*($D$5-$B$5)*($C$5-$B$5)),$D$5-SQRT((1-N998)*($D$5-$B$5)*($D$5-$C$5))))</f>
        <v>0.808013325600982</v>
      </c>
      <c r="H998" s="30" t="n">
        <f aca="false">IF($D$6=$B$6,$B$6,IF(O998&lt;($C$6-$B$6)/($D$6-$B$6),$B$6+SQRT(O998*($D$6-$B$6)*($C$6-$B$6)),$D$6-SQRT((1-O998)*($D$6-$B$6)*($D$6-$C$6))))</f>
        <v>874689.686851039</v>
      </c>
      <c r="I998" s="30" t="n">
        <f aca="false">IF($D$7=$B$7,$B$7,IF(P998&lt;($C$7-$B$7)/($D$7-$B$7),$B$7+SQRT(P998*($D$7-$B$7)*($C$7-$B$7)),$D$7-SQRT((1-P998)*($D$7-$B$7)*($D$7-$C$7))))</f>
        <v>0.943626590987368</v>
      </c>
      <c r="J998" s="30" t="n">
        <f aca="false">IF($D$8=$B$8,$B$8,IF(Q998&lt;($C$8-$B$8)/($D$8-$B$8),$B$8+SQRT(Q998*($D$8-$B$8)*($C$8-$B$8)),$D$8-SQRT((1-Q998)*($D$8-$B$8)*($D$8-$C$8))))</f>
        <v>0.135066068531783</v>
      </c>
      <c r="K998" s="30" t="n">
        <f aca="false">F998*G998*H998*(1-I998*J998)+S998*(1-J998)</f>
        <v>463613.172946504</v>
      </c>
      <c r="L998" s="30" t="n">
        <f aca="false">K998-F998*G998*H998*(1-I998)</f>
        <v>433660.14682133</v>
      </c>
      <c r="M998" s="30" t="n">
        <f aca="true">RAND()</f>
        <v>0.0536345196070558</v>
      </c>
      <c r="N998" s="30" t="n">
        <f aca="true">RAND()</f>
        <v>0.717948391100302</v>
      </c>
      <c r="O998" s="30" t="n">
        <f aca="true">RAND()</f>
        <v>0.187189815243373</v>
      </c>
      <c r="P998" s="30" t="n">
        <f aca="true">RAND()</f>
        <v>0.674302964608918</v>
      </c>
      <c r="Q998" s="30" t="n">
        <f aca="true">RAND()</f>
        <v>0.718905636272058</v>
      </c>
      <c r="R998" s="30" t="n">
        <f aca="true">RAND()</f>
        <v>0.385025697680464</v>
      </c>
      <c r="S998" s="32" t="n">
        <f aca="false">IF($D$9=$B$9,$B$9,IF(R998&lt;($C$9-$B$9)/($D$9-$B$9),$B$9+SQRT(R998*($D$9-$B$9)*($C$9-$B$9)),$D$9-SQRT((1-R998)*($D$9-$B$9)*($D$9-$C$9))))</f>
        <v>0</v>
      </c>
    </row>
    <row r="999" customFormat="false" ht="15" hidden="false" customHeight="false" outlineLevel="0" collapsed="false">
      <c r="A999" s="30" t="n">
        <v>979</v>
      </c>
      <c r="F999" s="31" t="n">
        <f aca="false">IF($D$4=$B$4,$B$4,IF(M999&lt;($C$4-$B$4)/($D$4-$B$4),$B$4+SQRT(M999*($D$4-$B$4)*($C$4-$B$4)),$D$4-SQRT((1-M999)*($D$4-$B$4)*($D$4-$C$4))))</f>
        <v>0.801022631233093</v>
      </c>
      <c r="G999" s="31" t="n">
        <f aca="false">IF($D$5=$B$5,$B$5,IF(N999&lt;($C$5-$B$5)/($D$5-$B$5),$B$5+SQRT(N999*($D$5-$B$5)*($C$5-$B$5)),$D$5-SQRT((1-N999)*($D$5-$B$5)*($D$5-$C$5))))</f>
        <v>0.83771015044472</v>
      </c>
      <c r="H999" s="30" t="n">
        <f aca="false">IF($D$6=$B$6,$B$6,IF(O999&lt;($C$6-$B$6)/($D$6-$B$6),$B$6+SQRT(O999*($D$6-$B$6)*($C$6-$B$6)),$D$6-SQRT((1-O999)*($D$6-$B$6)*($D$6-$C$6))))</f>
        <v>1021553.64703149</v>
      </c>
      <c r="I999" s="30" t="n">
        <f aca="false">IF($D$7=$B$7,$B$7,IF(P999&lt;($C$7-$B$7)/($D$7-$B$7),$B$7+SQRT(P999*($D$7-$B$7)*($C$7-$B$7)),$D$7-SQRT((1-P999)*($D$7-$B$7)*($D$7-$C$7))))</f>
        <v>0.954685319186264</v>
      </c>
      <c r="J999" s="30" t="n">
        <f aca="false">IF($D$8=$B$8,$B$8,IF(Q999&lt;($C$8-$B$8)/($D$8-$B$8),$B$8+SQRT(Q999*($D$8-$B$8)*($C$8-$B$8)),$D$8-SQRT((1-Q999)*($D$8-$B$8)*($D$8-$C$8))))</f>
        <v>0.0574145065533583</v>
      </c>
      <c r="K999" s="30" t="n">
        <f aca="false">F999*G999*H999*(1-I999*J999)+S999*(1-J999)</f>
        <v>647914.322813232</v>
      </c>
      <c r="L999" s="30" t="n">
        <f aca="false">K999-F999*G999*H999*(1-I999)</f>
        <v>616851.661031478</v>
      </c>
      <c r="M999" s="30" t="n">
        <f aca="true">RAND()</f>
        <v>0.20411144042515</v>
      </c>
      <c r="N999" s="30" t="n">
        <f aca="true">RAND()</f>
        <v>0.870665821412686</v>
      </c>
      <c r="O999" s="30" t="n">
        <f aca="true">RAND()</f>
        <v>0.361761822908416</v>
      </c>
      <c r="P999" s="30" t="n">
        <f aca="true">RAND()</f>
        <v>0.835683829563767</v>
      </c>
      <c r="Q999" s="30" t="n">
        <f aca="true">RAND()</f>
        <v>0.00732998765730583</v>
      </c>
      <c r="R999" s="30" t="n">
        <f aca="true">RAND()</f>
        <v>0.729008447855989</v>
      </c>
      <c r="S999" s="32" t="n">
        <f aca="false">IF($D$9=$B$9,$B$9,IF(R999&lt;($C$9-$B$9)/($D$9-$B$9),$B$9+SQRT(R999*($D$9-$B$9)*($C$9-$B$9)),$D$9-SQRT((1-R999)*($D$9-$B$9)*($D$9-$C$9))))</f>
        <v>0</v>
      </c>
    </row>
    <row r="1000" customFormat="false" ht="15" hidden="false" customHeight="false" outlineLevel="0" collapsed="false">
      <c r="A1000" s="30" t="n">
        <v>980</v>
      </c>
      <c r="F1000" s="31" t="n">
        <f aca="false">IF($D$4=$B$4,$B$4,IF(M1000&lt;($C$4-$B$4)/($D$4-$B$4),$B$4+SQRT(M1000*($D$4-$B$4)*($C$4-$B$4)),$D$4-SQRT((1-M1000)*($D$4-$B$4)*($D$4-$C$4))))</f>
        <v>0.750824871552665</v>
      </c>
      <c r="G1000" s="31" t="n">
        <f aca="false">IF($D$5=$B$5,$B$5,IF(N1000&lt;($C$5-$B$5)/($D$5-$B$5),$B$5+SQRT(N1000*($D$5-$B$5)*($C$5-$B$5)),$D$5-SQRT((1-N1000)*($D$5-$B$5)*($D$5-$C$5))))</f>
        <v>0.805376922482231</v>
      </c>
      <c r="H1000" s="30" t="n">
        <f aca="false">IF($D$6=$B$6,$B$6,IF(O1000&lt;($C$6-$B$6)/($D$6-$B$6),$B$6+SQRT(O1000*($D$6-$B$6)*($C$6-$B$6)),$D$6-SQRT((1-O1000)*($D$6-$B$6)*($D$6-$C$6))))</f>
        <v>955712.472469375</v>
      </c>
      <c r="I1000" s="30" t="n">
        <f aca="false">IF($D$7=$B$7,$B$7,IF(P1000&lt;($C$7-$B$7)/($D$7-$B$7),$B$7+SQRT(P1000*($D$7-$B$7)*($C$7-$B$7)),$D$7-SQRT((1-P1000)*($D$7-$B$7)*($D$7-$C$7))))</f>
        <v>0.892248344458451</v>
      </c>
      <c r="J1000" s="30" t="n">
        <f aca="false">IF($D$8=$B$8,$B$8,IF(Q1000&lt;($C$8-$B$8)/($D$8-$B$8),$B$8+SQRT(Q1000*($D$8-$B$8)*($C$8-$B$8)),$D$8-SQRT((1-Q1000)*($D$8-$B$8)*($D$8-$C$8))))</f>
        <v>0.0807870895210937</v>
      </c>
      <c r="K1000" s="30" t="n">
        <f aca="false">F1000*G1000*H1000*(1-I1000*J1000)+S1000*(1-J1000)</f>
        <v>536259.02706913</v>
      </c>
      <c r="L1000" s="30" t="n">
        <f aca="false">K1000-F1000*G1000*H1000*(1-I1000)</f>
        <v>473987.568694406</v>
      </c>
      <c r="M1000" s="30" t="n">
        <f aca="true">RAND()</f>
        <v>0.0516633513668985</v>
      </c>
      <c r="N1000" s="30" t="n">
        <f aca="true">RAND()</f>
        <v>0.701549106702207</v>
      </c>
      <c r="O1000" s="30" t="n">
        <f aca="true">RAND()</f>
        <v>0.276898476752201</v>
      </c>
      <c r="P1000" s="30" t="n">
        <f aca="true">RAND()</f>
        <v>0.137301739190763</v>
      </c>
      <c r="Q1000" s="30" t="n">
        <f aca="true">RAND()</f>
        <v>0.126379317490645</v>
      </c>
      <c r="R1000" s="30" t="n">
        <f aca="true">RAND()</f>
        <v>0.639072698812856</v>
      </c>
      <c r="S1000" s="32" t="n">
        <f aca="false">IF($D$9=$B$9,$B$9,IF(R1000&lt;($C$9-$B$9)/($D$9-$B$9),$B$9+SQRT(R1000*($D$9-$B$9)*($C$9-$B$9)),$D$9-SQRT((1-R1000)*($D$9-$B$9)*($D$9-$C$9))))</f>
        <v>0</v>
      </c>
    </row>
    <row r="1001" customFormat="false" ht="15" hidden="false" customHeight="false" outlineLevel="0" collapsed="false">
      <c r="A1001" s="30" t="n">
        <v>981</v>
      </c>
      <c r="F1001" s="31" t="n">
        <f aca="false">IF($D$4=$B$4,$B$4,IF(M1001&lt;($C$4-$B$4)/($D$4-$B$4),$B$4+SQRT(M1001*($D$4-$B$4)*($C$4-$B$4)),$D$4-SQRT((1-M1001)*($D$4-$B$4)*($D$4-$C$4))))</f>
        <v>0.911698843848541</v>
      </c>
      <c r="G1001" s="31" t="n">
        <f aca="false">IF($D$5=$B$5,$B$5,IF(N1001&lt;($C$5-$B$5)/($D$5-$B$5),$B$5+SQRT(N1001*($D$5-$B$5)*($C$5-$B$5)),$D$5-SQRT((1-N1001)*($D$5-$B$5)*($D$5-$C$5))))</f>
        <v>0.775942150148306</v>
      </c>
      <c r="H1001" s="30" t="n">
        <f aca="false">IF($D$6=$B$6,$B$6,IF(O1001&lt;($C$6-$B$6)/($D$6-$B$6),$B$6+SQRT(O1001*($D$6-$B$6)*($C$6-$B$6)),$D$6-SQRT((1-O1001)*($D$6-$B$6)*($D$6-$C$6))))</f>
        <v>1493562.64027345</v>
      </c>
      <c r="I1001" s="30" t="n">
        <f aca="false">IF($D$7=$B$7,$B$7,IF(P1001&lt;($C$7-$B$7)/($D$7-$B$7),$B$7+SQRT(P1001*($D$7-$B$7)*($C$7-$B$7)),$D$7-SQRT((1-P1001)*($D$7-$B$7)*($D$7-$C$7))))</f>
        <v>0.887331940307684</v>
      </c>
      <c r="J1001" s="30" t="n">
        <f aca="false">IF($D$8=$B$8,$B$8,IF(Q1001&lt;($C$8-$B$8)/($D$8-$B$8),$B$8+SQRT(Q1001*($D$8-$B$8)*($C$8-$B$8)),$D$8-SQRT((1-Q1001)*($D$8-$B$8)*($D$8-$C$8))))</f>
        <v>0.0857445859046036</v>
      </c>
      <c r="K1001" s="30" t="n">
        <f aca="false">F1001*G1001*H1001*(1-I1001*J1001)+S1001*(1-J1001)</f>
        <v>976195.317632086</v>
      </c>
      <c r="L1001" s="30" t="n">
        <f aca="false">K1001-F1001*G1001*H1001*(1-I1001)</f>
        <v>857152.00462697</v>
      </c>
      <c r="M1001" s="30" t="n">
        <f aca="true">RAND()</f>
        <v>0.882641714996922</v>
      </c>
      <c r="N1001" s="30" t="n">
        <f aca="true">RAND()</f>
        <v>0.515927336646815</v>
      </c>
      <c r="O1001" s="30" t="n">
        <f aca="true">RAND()</f>
        <v>0.829014133782131</v>
      </c>
      <c r="P1001" s="30" t="n">
        <f aca="true">RAND()</f>
        <v>0.107205674395115</v>
      </c>
      <c r="Q1001" s="30" t="n">
        <f aca="true">RAND()</f>
        <v>0.170356722865545</v>
      </c>
      <c r="R1001" s="30" t="n">
        <f aca="true">RAND()</f>
        <v>0.736620275556794</v>
      </c>
      <c r="S1001" s="32" t="n">
        <f aca="false">IF($D$9=$B$9,$B$9,IF(R1001&lt;($C$9-$B$9)/($D$9-$B$9),$B$9+SQRT(R1001*($D$9-$B$9)*($C$9-$B$9)),$D$9-SQRT((1-R1001)*($D$9-$B$9)*($D$9-$C$9))))</f>
        <v>0</v>
      </c>
    </row>
    <row r="1002" customFormat="false" ht="15" hidden="false" customHeight="false" outlineLevel="0" collapsed="false">
      <c r="A1002" s="30" t="n">
        <v>982</v>
      </c>
      <c r="F1002" s="31" t="n">
        <f aca="false">IF($D$4=$B$4,$B$4,IF(M1002&lt;($C$4-$B$4)/($D$4-$B$4),$B$4+SQRT(M1002*($D$4-$B$4)*($C$4-$B$4)),$D$4-SQRT((1-M1002)*($D$4-$B$4)*($D$4-$C$4))))</f>
        <v>0.900541690974841</v>
      </c>
      <c r="G1002" s="31" t="n">
        <f aca="false">IF($D$5=$B$5,$B$5,IF(N1002&lt;($C$5-$B$5)/($D$5-$B$5),$B$5+SQRT(N1002*($D$5-$B$5)*($C$5-$B$5)),$D$5-SQRT((1-N1002)*($D$5-$B$5)*($D$5-$C$5))))</f>
        <v>0.763348187083478</v>
      </c>
      <c r="H1002" s="30" t="n">
        <f aca="false">IF($D$6=$B$6,$B$6,IF(O1002&lt;($C$6-$B$6)/($D$6-$B$6),$B$6+SQRT(O1002*($D$6-$B$6)*($C$6-$B$6)),$D$6-SQRT((1-O1002)*($D$6-$B$6)*($D$6-$C$6))))</f>
        <v>906302.603501536</v>
      </c>
      <c r="I1002" s="30" t="n">
        <f aca="false">IF($D$7=$B$7,$B$7,IF(P1002&lt;($C$7-$B$7)/($D$7-$B$7),$B$7+SQRT(P1002*($D$7-$B$7)*($C$7-$B$7)),$D$7-SQRT((1-P1002)*($D$7-$B$7)*($D$7-$C$7))))</f>
        <v>0.956955046324329</v>
      </c>
      <c r="J1002" s="30" t="n">
        <f aca="false">IF($D$8=$B$8,$B$8,IF(Q1002&lt;($C$8-$B$8)/($D$8-$B$8),$B$8+SQRT(Q1002*($D$8-$B$8)*($C$8-$B$8)),$D$8-SQRT((1-Q1002)*($D$8-$B$8)*($D$8-$C$8))))</f>
        <v>0.0703872629835879</v>
      </c>
      <c r="K1002" s="30" t="n">
        <f aca="false">F1002*G1002*H1002*(1-I1002*J1002)+S1002*(1-J1002)</f>
        <v>581051.941409577</v>
      </c>
      <c r="L1002" s="30" t="n">
        <f aca="false">K1002-F1002*G1002*H1002*(1-I1002)</f>
        <v>554234.213859492</v>
      </c>
      <c r="M1002" s="30" t="n">
        <f aca="true">RAND()</f>
        <v>0.804310053469749</v>
      </c>
      <c r="N1002" s="30" t="n">
        <f aca="true">RAND()</f>
        <v>0.444710503724317</v>
      </c>
      <c r="O1002" s="30" t="n">
        <f aca="true">RAND()</f>
        <v>0.220109074149502</v>
      </c>
      <c r="P1002" s="30" t="n">
        <f aca="true">RAND()</f>
        <v>0.863828233355434</v>
      </c>
      <c r="Q1002" s="30" t="n">
        <f aca="true">RAND()</f>
        <v>0.0554187322615966</v>
      </c>
      <c r="R1002" s="30" t="n">
        <f aca="true">RAND()</f>
        <v>0.984166444345475</v>
      </c>
      <c r="S1002" s="32" t="n">
        <f aca="false">IF($D$9=$B$9,$B$9,IF(R1002&lt;($C$9-$B$9)/($D$9-$B$9),$B$9+SQRT(R1002*($D$9-$B$9)*($C$9-$B$9)),$D$9-SQRT((1-R1002)*($D$9-$B$9)*($D$9-$C$9))))</f>
        <v>0</v>
      </c>
    </row>
    <row r="1003" customFormat="false" ht="15" hidden="false" customHeight="false" outlineLevel="0" collapsed="false">
      <c r="A1003" s="30" t="n">
        <v>983</v>
      </c>
      <c r="F1003" s="31" t="n">
        <f aca="false">IF($D$4=$B$4,$B$4,IF(M1003&lt;($C$4-$B$4)/($D$4-$B$4),$B$4+SQRT(M1003*($D$4-$B$4)*($C$4-$B$4)),$D$4-SQRT((1-M1003)*($D$4-$B$4)*($D$4-$C$4))))</f>
        <v>0.912562031313664</v>
      </c>
      <c r="G1003" s="31" t="n">
        <f aca="false">IF($D$5=$B$5,$B$5,IF(N1003&lt;($C$5-$B$5)/($D$5-$B$5),$B$5+SQRT(N1003*($D$5-$B$5)*($C$5-$B$5)),$D$5-SQRT((1-N1003)*($D$5-$B$5)*($D$5-$C$5))))</f>
        <v>0.834256436887662</v>
      </c>
      <c r="H1003" s="30" t="n">
        <f aca="false">IF($D$6=$B$6,$B$6,IF(O1003&lt;($C$6-$B$6)/($D$6-$B$6),$B$6+SQRT(O1003*($D$6-$B$6)*($C$6-$B$6)),$D$6-SQRT((1-O1003)*($D$6-$B$6)*($D$6-$C$6))))</f>
        <v>1294902.78622181</v>
      </c>
      <c r="I1003" s="30" t="n">
        <f aca="false">IF($D$7=$B$7,$B$7,IF(P1003&lt;($C$7-$B$7)/($D$7-$B$7),$B$7+SQRT(P1003*($D$7-$B$7)*($C$7-$B$7)),$D$7-SQRT((1-P1003)*($D$7-$B$7)*($D$7-$C$7))))</f>
        <v>0.967758742308912</v>
      </c>
      <c r="J1003" s="30" t="n">
        <f aca="false">IF($D$8=$B$8,$B$8,IF(Q1003&lt;($C$8-$B$8)/($D$8-$B$8),$B$8+SQRT(Q1003*($D$8-$B$8)*($C$8-$B$8)),$D$8-SQRT((1-Q1003)*($D$8-$B$8)*($D$8-$C$8))))</f>
        <v>0.139330854532469</v>
      </c>
      <c r="K1003" s="30" t="n">
        <f aca="false">F1003*G1003*H1003*(1-I1003*J1003)+S1003*(1-J1003)</f>
        <v>852896.309443208</v>
      </c>
      <c r="L1003" s="30" t="n">
        <f aca="false">K1003-F1003*G1003*H1003*(1-I1003)</f>
        <v>821112.12285478</v>
      </c>
      <c r="M1003" s="30" t="n">
        <f aca="true">RAND()</f>
        <v>0.887871880051274</v>
      </c>
      <c r="N1003" s="30" t="n">
        <f aca="true">RAND()</f>
        <v>0.8559261303098</v>
      </c>
      <c r="O1003" s="30" t="n">
        <f aca="true">RAND()</f>
        <v>0.668558612748159</v>
      </c>
      <c r="P1003" s="30" t="n">
        <f aca="true">RAND()</f>
        <v>0.961577335933429</v>
      </c>
      <c r="Q1003" s="30" t="n">
        <f aca="true">RAND()</f>
        <v>0.754616985882641</v>
      </c>
      <c r="R1003" s="30" t="n">
        <f aca="true">RAND()</f>
        <v>0.275984975063873</v>
      </c>
      <c r="S1003" s="32" t="n">
        <f aca="false">IF($D$9=$B$9,$B$9,IF(R1003&lt;($C$9-$B$9)/($D$9-$B$9),$B$9+SQRT(R1003*($D$9-$B$9)*($C$9-$B$9)),$D$9-SQRT((1-R1003)*($D$9-$B$9)*($D$9-$C$9))))</f>
        <v>0</v>
      </c>
    </row>
    <row r="1004" customFormat="false" ht="15" hidden="false" customHeight="false" outlineLevel="0" collapsed="false">
      <c r="A1004" s="30" t="n">
        <v>984</v>
      </c>
      <c r="F1004" s="31" t="n">
        <f aca="false">IF($D$4=$B$4,$B$4,IF(M1004&lt;($C$4-$B$4)/($D$4-$B$4),$B$4+SQRT(M1004*($D$4-$B$4)*($C$4-$B$4)),$D$4-SQRT((1-M1004)*($D$4-$B$4)*($D$4-$C$4))))</f>
        <v>0.833411122568279</v>
      </c>
      <c r="G1004" s="31" t="n">
        <f aca="false">IF($D$5=$B$5,$B$5,IF(N1004&lt;($C$5-$B$5)/($D$5-$B$5),$B$5+SQRT(N1004*($D$5-$B$5)*($C$5-$B$5)),$D$5-SQRT((1-N1004)*($D$5-$B$5)*($D$5-$C$5))))</f>
        <v>0.855742798461879</v>
      </c>
      <c r="H1004" s="30" t="n">
        <f aca="false">IF($D$6=$B$6,$B$6,IF(O1004&lt;($C$6-$B$6)/($D$6-$B$6),$B$6+SQRT(O1004*($D$6-$B$6)*($C$6-$B$6)),$D$6-SQRT((1-O1004)*($D$6-$B$6)*($D$6-$C$6))))</f>
        <v>731085.650960296</v>
      </c>
      <c r="I1004" s="30" t="n">
        <f aca="false">IF($D$7=$B$7,$B$7,IF(P1004&lt;($C$7-$B$7)/($D$7-$B$7),$B$7+SQRT(P1004*($D$7-$B$7)*($C$7-$B$7)),$D$7-SQRT((1-P1004)*($D$7-$B$7)*($D$7-$C$7))))</f>
        <v>0.938149353359634</v>
      </c>
      <c r="J1004" s="30" t="n">
        <f aca="false">IF($D$8=$B$8,$B$8,IF(Q1004&lt;($C$8-$B$8)/($D$8-$B$8),$B$8+SQRT(Q1004*($D$8-$B$8)*($C$8-$B$8)),$D$8-SQRT((1-Q1004)*($D$8-$B$8)*($D$8-$C$8))))</f>
        <v>0.0975427631892133</v>
      </c>
      <c r="K1004" s="30" t="n">
        <f aca="false">F1004*G1004*H1004*(1-I1004*J1004)+S1004*(1-J1004)</f>
        <v>473686.611071339</v>
      </c>
      <c r="L1004" s="30" t="n">
        <f aca="false">K1004-F1004*G1004*H1004*(1-I1004)</f>
        <v>441437.700365888</v>
      </c>
      <c r="M1004" s="30" t="n">
        <f aca="true">RAND()</f>
        <v>0.355970552498565</v>
      </c>
      <c r="N1004" s="30" t="n">
        <f aca="true">RAND()</f>
        <v>0.934710003733805</v>
      </c>
      <c r="O1004" s="30" t="n">
        <f aca="true">RAND()</f>
        <v>0.0712007707729919</v>
      </c>
      <c r="P1004" s="30" t="n">
        <f aca="true">RAND()</f>
        <v>0.597716038286279</v>
      </c>
      <c r="Q1004" s="30" t="n">
        <f aca="true">RAND()</f>
        <v>0.301375244222082</v>
      </c>
      <c r="R1004" s="30" t="n">
        <f aca="true">RAND()</f>
        <v>0.830043121405148</v>
      </c>
      <c r="S1004" s="32" t="n">
        <f aca="false">IF($D$9=$B$9,$B$9,IF(R1004&lt;($C$9-$B$9)/($D$9-$B$9),$B$9+SQRT(R1004*($D$9-$B$9)*($C$9-$B$9)),$D$9-SQRT((1-R1004)*($D$9-$B$9)*($D$9-$C$9))))</f>
        <v>0</v>
      </c>
    </row>
    <row r="1005" customFormat="false" ht="15" hidden="false" customHeight="false" outlineLevel="0" collapsed="false">
      <c r="A1005" s="30" t="n">
        <v>985</v>
      </c>
      <c r="F1005" s="31" t="n">
        <f aca="false">IF($D$4=$B$4,$B$4,IF(M1005&lt;($C$4-$B$4)/($D$4-$B$4),$B$4+SQRT(M1005*($D$4-$B$4)*($C$4-$B$4)),$D$4-SQRT((1-M1005)*($D$4-$B$4)*($D$4-$C$4))))</f>
        <v>0.809138192841348</v>
      </c>
      <c r="G1005" s="31" t="n">
        <f aca="false">IF($D$5=$B$5,$B$5,IF(N1005&lt;($C$5-$B$5)/($D$5-$B$5),$B$5+SQRT(N1005*($D$5-$B$5)*($C$5-$B$5)),$D$5-SQRT((1-N1005)*($D$5-$B$5)*($D$5-$C$5))))</f>
        <v>0.821164151363077</v>
      </c>
      <c r="H1005" s="30" t="n">
        <f aca="false">IF($D$6=$B$6,$B$6,IF(O1005&lt;($C$6-$B$6)/($D$6-$B$6),$B$6+SQRT(O1005*($D$6-$B$6)*($C$6-$B$6)),$D$6-SQRT((1-O1005)*($D$6-$B$6)*($D$6-$C$6))))</f>
        <v>1105064.7968264</v>
      </c>
      <c r="I1005" s="30" t="n">
        <f aca="false">IF($D$7=$B$7,$B$7,IF(P1005&lt;($C$7-$B$7)/($D$7-$B$7),$B$7+SQRT(P1005*($D$7-$B$7)*($C$7-$B$7)),$D$7-SQRT((1-P1005)*($D$7-$B$7)*($D$7-$C$7))))</f>
        <v>0.950135085796623</v>
      </c>
      <c r="J1005" s="30" t="n">
        <f aca="false">IF($D$8=$B$8,$B$8,IF(Q1005&lt;($C$8-$B$8)/($D$8-$B$8),$B$8+SQRT(Q1005*($D$8-$B$8)*($C$8-$B$8)),$D$8-SQRT((1-Q1005)*($D$8-$B$8)*($D$8-$C$8))))</f>
        <v>0.147529277393401</v>
      </c>
      <c r="K1005" s="30" t="n">
        <f aca="false">F1005*G1005*H1005*(1-I1005*J1005)+S1005*(1-J1005)</f>
        <v>631323.034757598</v>
      </c>
      <c r="L1005" s="30" t="n">
        <f aca="false">K1005-F1005*G1005*H1005*(1-I1005)</f>
        <v>594710.018953435</v>
      </c>
      <c r="M1005" s="30" t="n">
        <f aca="true">RAND()</f>
        <v>0.238222902733506</v>
      </c>
      <c r="N1005" s="30" t="n">
        <f aca="true">RAND()</f>
        <v>0.792830298989873</v>
      </c>
      <c r="O1005" s="30" t="n">
        <f aca="true">RAND()</f>
        <v>0.466060654747086</v>
      </c>
      <c r="P1005" s="30" t="n">
        <f aca="true">RAND()</f>
        <v>0.771304333237168</v>
      </c>
      <c r="Q1005" s="30" t="n">
        <f aca="true">RAND()</f>
        <v>0.816454884609423</v>
      </c>
      <c r="R1005" s="30" t="n">
        <f aca="true">RAND()</f>
        <v>0.250905943406061</v>
      </c>
      <c r="S1005" s="32" t="n">
        <f aca="false">IF($D$9=$B$9,$B$9,IF(R1005&lt;($C$9-$B$9)/($D$9-$B$9),$B$9+SQRT(R1005*($D$9-$B$9)*($C$9-$B$9)),$D$9-SQRT((1-R1005)*($D$9-$B$9)*($D$9-$C$9))))</f>
        <v>0</v>
      </c>
    </row>
    <row r="1006" customFormat="false" ht="15" hidden="false" customHeight="false" outlineLevel="0" collapsed="false">
      <c r="A1006" s="30" t="n">
        <v>986</v>
      </c>
      <c r="F1006" s="31" t="n">
        <f aca="false">IF($D$4=$B$4,$B$4,IF(M1006&lt;($C$4-$B$4)/($D$4-$B$4),$B$4+SQRT(M1006*($D$4-$B$4)*($C$4-$B$4)),$D$4-SQRT((1-M1006)*($D$4-$B$4)*($D$4-$C$4))))</f>
        <v>0.90128457690676</v>
      </c>
      <c r="G1006" s="31" t="n">
        <f aca="false">IF($D$5=$B$5,$B$5,IF(N1006&lt;($C$5-$B$5)/($D$5-$B$5),$B$5+SQRT(N1006*($D$5-$B$5)*($C$5-$B$5)),$D$5-SQRT((1-N1006)*($D$5-$B$5)*($D$5-$C$5))))</f>
        <v>0.859917645586382</v>
      </c>
      <c r="H1006" s="30" t="n">
        <f aca="false">IF($D$6=$B$6,$B$6,IF(O1006&lt;($C$6-$B$6)/($D$6-$B$6),$B$6+SQRT(O1006*($D$6-$B$6)*($C$6-$B$6)),$D$6-SQRT((1-O1006)*($D$6-$B$6)*($D$6-$C$6))))</f>
        <v>1091637.25387033</v>
      </c>
      <c r="I1006" s="30" t="n">
        <f aca="false">IF($D$7=$B$7,$B$7,IF(P1006&lt;($C$7-$B$7)/($D$7-$B$7),$B$7+SQRT(P1006*($D$7-$B$7)*($C$7-$B$7)),$D$7-SQRT((1-P1006)*($D$7-$B$7)*($D$7-$C$7))))</f>
        <v>0.875132885785098</v>
      </c>
      <c r="J1006" s="30" t="n">
        <f aca="false">IF($D$8=$B$8,$B$8,IF(Q1006&lt;($C$8-$B$8)/($D$8-$B$8),$B$8+SQRT(Q1006*($D$8-$B$8)*($C$8-$B$8)),$D$8-SQRT((1-Q1006)*($D$8-$B$8)*($D$8-$C$8))))</f>
        <v>0.0974914764505366</v>
      </c>
      <c r="K1006" s="30" t="n">
        <f aca="false">F1006*G1006*H1006*(1-I1006*J1006)+S1006*(1-J1006)</f>
        <v>773868.701720262</v>
      </c>
      <c r="L1006" s="30" t="n">
        <f aca="false">K1006-F1006*G1006*H1006*(1-I1006)</f>
        <v>668224.607640157</v>
      </c>
      <c r="M1006" s="30" t="n">
        <f aca="true">RAND()</f>
        <v>0.810144604227733</v>
      </c>
      <c r="N1006" s="30" t="n">
        <f aca="true">RAND()</f>
        <v>0.946446828822036</v>
      </c>
      <c r="O1006" s="30" t="n">
        <f aca="true">RAND()</f>
        <v>0.449918080962506</v>
      </c>
      <c r="P1006" s="30" t="n">
        <f aca="true">RAND()</f>
        <v>0.0485893806066765</v>
      </c>
      <c r="Q1006" s="30" t="n">
        <f aca="true">RAND()</f>
        <v>0.300725378060249</v>
      </c>
      <c r="R1006" s="30" t="n">
        <f aca="true">RAND()</f>
        <v>0.551176368492815</v>
      </c>
      <c r="S1006" s="32" t="n">
        <f aca="false">IF($D$9=$B$9,$B$9,IF(R1006&lt;($C$9-$B$9)/($D$9-$B$9),$B$9+SQRT(R1006*($D$9-$B$9)*($C$9-$B$9)),$D$9-SQRT((1-R1006)*($D$9-$B$9)*($D$9-$C$9))))</f>
        <v>0</v>
      </c>
    </row>
    <row r="1007" customFormat="false" ht="15" hidden="false" customHeight="false" outlineLevel="0" collapsed="false">
      <c r="A1007" s="30" t="n">
        <v>987</v>
      </c>
      <c r="F1007" s="31" t="n">
        <f aca="false">IF($D$4=$B$4,$B$4,IF(M1007&lt;($C$4-$B$4)/($D$4-$B$4),$B$4+SQRT(M1007*($D$4-$B$4)*($C$4-$B$4)),$D$4-SQRT((1-M1007)*($D$4-$B$4)*($D$4-$C$4))))</f>
        <v>0.837309004651921</v>
      </c>
      <c r="G1007" s="31" t="n">
        <f aca="false">IF($D$5=$B$5,$B$5,IF(N1007&lt;($C$5-$B$5)/($D$5-$B$5),$B$5+SQRT(N1007*($D$5-$B$5)*($C$5-$B$5)),$D$5-SQRT((1-N1007)*($D$5-$B$5)*($D$5-$C$5))))</f>
        <v>0.730339128766145</v>
      </c>
      <c r="H1007" s="30" t="n">
        <f aca="false">IF($D$6=$B$6,$B$6,IF(O1007&lt;($C$6-$B$6)/($D$6-$B$6),$B$6+SQRT(O1007*($D$6-$B$6)*($C$6-$B$6)),$D$6-SQRT((1-O1007)*($D$6-$B$6)*($D$6-$C$6))))</f>
        <v>859757.208771598</v>
      </c>
      <c r="I1007" s="30" t="n">
        <f aca="false">IF($D$7=$B$7,$B$7,IF(P1007&lt;($C$7-$B$7)/($D$7-$B$7),$B$7+SQRT(P1007*($D$7-$B$7)*($C$7-$B$7)),$D$7-SQRT((1-P1007)*($D$7-$B$7)*($D$7-$C$7))))</f>
        <v>0.890845060168682</v>
      </c>
      <c r="J1007" s="30" t="n">
        <f aca="false">IF($D$8=$B$8,$B$8,IF(Q1007&lt;($C$8-$B$8)/($D$8-$B$8),$B$8+SQRT(Q1007*($D$8-$B$8)*($C$8-$B$8)),$D$8-SQRT((1-Q1007)*($D$8-$B$8)*($D$8-$C$8))))</f>
        <v>0.0851652702746725</v>
      </c>
      <c r="K1007" s="30" t="n">
        <f aca="false">F1007*G1007*H1007*(1-I1007*J1007)+S1007*(1-J1007)</f>
        <v>485869.533384939</v>
      </c>
      <c r="L1007" s="30" t="n">
        <f aca="false">K1007-F1007*G1007*H1007*(1-I1007)</f>
        <v>428480.415235741</v>
      </c>
      <c r="M1007" s="30" t="n">
        <f aca="true">RAND()</f>
        <v>0.377075255170026</v>
      </c>
      <c r="N1007" s="30" t="n">
        <f aca="true">RAND()</f>
        <v>0.28313814145863</v>
      </c>
      <c r="O1007" s="30" t="n">
        <f aca="true">RAND()</f>
        <v>0.172566999017508</v>
      </c>
      <c r="P1007" s="30" t="n">
        <f aca="true">RAND()</f>
        <v>0.128332226167945</v>
      </c>
      <c r="Q1007" s="30" t="n">
        <f aca="true">RAND()</f>
        <v>0.164879497798768</v>
      </c>
      <c r="R1007" s="30" t="n">
        <f aca="true">RAND()</f>
        <v>0.70817976473762</v>
      </c>
      <c r="S1007" s="32" t="n">
        <f aca="false">IF($D$9=$B$9,$B$9,IF(R1007&lt;($C$9-$B$9)/($D$9-$B$9),$B$9+SQRT(R1007*($D$9-$B$9)*($C$9-$B$9)),$D$9-SQRT((1-R1007)*($D$9-$B$9)*($D$9-$C$9))))</f>
        <v>0</v>
      </c>
    </row>
    <row r="1008" customFormat="false" ht="15" hidden="false" customHeight="false" outlineLevel="0" collapsed="false">
      <c r="A1008" s="30" t="n">
        <v>988</v>
      </c>
      <c r="F1008" s="31" t="n">
        <f aca="false">IF($D$4=$B$4,$B$4,IF(M1008&lt;($C$4-$B$4)/($D$4-$B$4),$B$4+SQRT(M1008*($D$4-$B$4)*($C$4-$B$4)),$D$4-SQRT((1-M1008)*($D$4-$B$4)*($D$4-$C$4))))</f>
        <v>0.944393833035437</v>
      </c>
      <c r="G1008" s="31" t="n">
        <f aca="false">IF($D$5=$B$5,$B$5,IF(N1008&lt;($C$5-$B$5)/($D$5-$B$5),$B$5+SQRT(N1008*($D$5-$B$5)*($C$5-$B$5)),$D$5-SQRT((1-N1008)*($D$5-$B$5)*($D$5-$C$5))))</f>
        <v>0.824930748776723</v>
      </c>
      <c r="H1008" s="30" t="n">
        <f aca="false">IF($D$6=$B$6,$B$6,IF(O1008&lt;($C$6-$B$6)/($D$6-$B$6),$B$6+SQRT(O1008*($D$6-$B$6)*($C$6-$B$6)),$D$6-SQRT((1-O1008)*($D$6-$B$6)*($D$6-$C$6))))</f>
        <v>1425392.72807298</v>
      </c>
      <c r="I1008" s="30" t="n">
        <f aca="false">IF($D$7=$B$7,$B$7,IF(P1008&lt;($C$7-$B$7)/($D$7-$B$7),$B$7+SQRT(P1008*($D$7-$B$7)*($C$7-$B$7)),$D$7-SQRT((1-P1008)*($D$7-$B$7)*($D$7-$C$7))))</f>
        <v>0.922617107542869</v>
      </c>
      <c r="J1008" s="30" t="n">
        <f aca="false">IF($D$8=$B$8,$B$8,IF(Q1008&lt;($C$8-$B$8)/($D$8-$B$8),$B$8+SQRT(Q1008*($D$8-$B$8)*($C$8-$B$8)),$D$8-SQRT((1-Q1008)*($D$8-$B$8)*($D$8-$C$8))))</f>
        <v>0.114178776140298</v>
      </c>
      <c r="K1008" s="30" t="n">
        <f aca="false">F1008*G1008*H1008*(1-I1008*J1008)+S1008*(1-J1008)</f>
        <v>993485.643570674</v>
      </c>
      <c r="L1008" s="30" t="n">
        <f aca="false">K1008-F1008*G1008*H1008*(1-I1008)</f>
        <v>907554.590863405</v>
      </c>
      <c r="M1008" s="30" t="n">
        <f aca="true">RAND()</f>
        <v>0.997485671357236</v>
      </c>
      <c r="N1008" s="30" t="n">
        <f aca="true">RAND()</f>
        <v>0.812153584025884</v>
      </c>
      <c r="O1008" s="30" t="n">
        <f aca="true">RAND()</f>
        <v>0.779884322032392</v>
      </c>
      <c r="P1008" s="30" t="n">
        <f aca="true">RAND()</f>
        <v>0.405634177530205</v>
      </c>
      <c r="Q1008" s="30" t="n">
        <f aca="true">RAND()</f>
        <v>0.508981169014862</v>
      </c>
      <c r="R1008" s="30" t="n">
        <f aca="true">RAND()</f>
        <v>0.63078490939943</v>
      </c>
      <c r="S1008" s="32" t="n">
        <f aca="false">IF($D$9=$B$9,$B$9,IF(R1008&lt;($C$9-$B$9)/($D$9-$B$9),$B$9+SQRT(R1008*($D$9-$B$9)*($C$9-$B$9)),$D$9-SQRT((1-R1008)*($D$9-$B$9)*($D$9-$C$9))))</f>
        <v>0</v>
      </c>
    </row>
    <row r="1009" customFormat="false" ht="15" hidden="false" customHeight="false" outlineLevel="0" collapsed="false">
      <c r="A1009" s="30" t="n">
        <v>989</v>
      </c>
      <c r="F1009" s="31" t="n">
        <f aca="false">IF($D$4=$B$4,$B$4,IF(M1009&lt;($C$4-$B$4)/($D$4-$B$4),$B$4+SQRT(M1009*($D$4-$B$4)*($C$4-$B$4)),$D$4-SQRT((1-M1009)*($D$4-$B$4)*($D$4-$C$4))))</f>
        <v>0.883499870562425</v>
      </c>
      <c r="G1009" s="31" t="n">
        <f aca="false">IF($D$5=$B$5,$B$5,IF(N1009&lt;($C$5-$B$5)/($D$5-$B$5),$B$5+SQRT(N1009*($D$5-$B$5)*($C$5-$B$5)),$D$5-SQRT((1-N1009)*($D$5-$B$5)*($D$5-$C$5))))</f>
        <v>0.807098961233328</v>
      </c>
      <c r="H1009" s="30" t="n">
        <f aca="false">IF($D$6=$B$6,$B$6,IF(O1009&lt;($C$6-$B$6)/($D$6-$B$6),$B$6+SQRT(O1009*($D$6-$B$6)*($C$6-$B$6)),$D$6-SQRT((1-O1009)*($D$6-$B$6)*($D$6-$C$6))))</f>
        <v>1642012.68785257</v>
      </c>
      <c r="I1009" s="30" t="n">
        <f aca="false">IF($D$7=$B$7,$B$7,IF(P1009&lt;($C$7-$B$7)/($D$7-$B$7),$B$7+SQRT(P1009*($D$7-$B$7)*($C$7-$B$7)),$D$7-SQRT((1-P1009)*($D$7-$B$7)*($D$7-$C$7))))</f>
        <v>0.949514611255912</v>
      </c>
      <c r="J1009" s="30" t="n">
        <f aca="false">IF($D$8=$B$8,$B$8,IF(Q1009&lt;($C$8-$B$8)/($D$8-$B$8),$B$8+SQRT(Q1009*($D$8-$B$8)*($C$8-$B$8)),$D$8-SQRT((1-Q1009)*($D$8-$B$8)*($D$8-$C$8))))</f>
        <v>0.0662067118925199</v>
      </c>
      <c r="K1009" s="30" t="n">
        <f aca="false">F1009*G1009*H1009*(1-I1009*J1009)+S1009*(1-J1009)</f>
        <v>1097266.94764611</v>
      </c>
      <c r="L1009" s="30" t="n">
        <f aca="false">K1009-F1009*G1009*H1009*(1-I1009)</f>
        <v>1038154.9696484</v>
      </c>
      <c r="M1009" s="30" t="n">
        <f aca="true">RAND()</f>
        <v>0.673444049928535</v>
      </c>
      <c r="N1009" s="30" t="n">
        <f aca="true">RAND()</f>
        <v>0.712313233202445</v>
      </c>
      <c r="O1009" s="30" t="n">
        <f aca="true">RAND()</f>
        <v>0.914563389560971</v>
      </c>
      <c r="P1009" s="30" t="n">
        <f aca="true">RAND()</f>
        <v>0.761781373339632</v>
      </c>
      <c r="Q1009" s="30" t="n">
        <f aca="true">RAND()</f>
        <v>0.035021001382286</v>
      </c>
      <c r="R1009" s="30" t="n">
        <f aca="true">RAND()</f>
        <v>0.894730857294591</v>
      </c>
      <c r="S1009" s="32" t="n">
        <f aca="false">IF($D$9=$B$9,$B$9,IF(R1009&lt;($C$9-$B$9)/($D$9-$B$9),$B$9+SQRT(R1009*($D$9-$B$9)*($C$9-$B$9)),$D$9-SQRT((1-R1009)*($D$9-$B$9)*($D$9-$C$9))))</f>
        <v>0</v>
      </c>
    </row>
    <row r="1010" customFormat="false" ht="15" hidden="false" customHeight="false" outlineLevel="0" collapsed="false">
      <c r="A1010" s="30" t="n">
        <v>990</v>
      </c>
      <c r="F1010" s="31" t="n">
        <f aca="false">IF($D$4=$B$4,$B$4,IF(M1010&lt;($C$4-$B$4)/($D$4-$B$4),$B$4+SQRT(M1010*($D$4-$B$4)*($C$4-$B$4)),$D$4-SQRT((1-M1010)*($D$4-$B$4)*($D$4-$C$4))))</f>
        <v>0.922777814161447</v>
      </c>
      <c r="G1010" s="31" t="n">
        <f aca="false">IF($D$5=$B$5,$B$5,IF(N1010&lt;($C$5-$B$5)/($D$5-$B$5),$B$5+SQRT(N1010*($D$5-$B$5)*($C$5-$B$5)),$D$5-SQRT((1-N1010)*($D$5-$B$5)*($D$5-$C$5))))</f>
        <v>0.656956120839775</v>
      </c>
      <c r="H1010" s="30" t="n">
        <f aca="false">IF($D$6=$B$6,$B$6,IF(O1010&lt;($C$6-$B$6)/($D$6-$B$6),$B$6+SQRT(O1010*($D$6-$B$6)*($C$6-$B$6)),$D$6-SQRT((1-O1010)*($D$6-$B$6)*($D$6-$C$6))))</f>
        <v>1207056.51813436</v>
      </c>
      <c r="I1010" s="30" t="n">
        <f aca="false">IF($D$7=$B$7,$B$7,IF(P1010&lt;($C$7-$B$7)/($D$7-$B$7),$B$7+SQRT(P1010*($D$7-$B$7)*($C$7-$B$7)),$D$7-SQRT((1-P1010)*($D$7-$B$7)*($D$7-$C$7))))</f>
        <v>0.908388835620287</v>
      </c>
      <c r="J1010" s="30" t="n">
        <f aca="false">IF($D$8=$B$8,$B$8,IF(Q1010&lt;($C$8-$B$8)/($D$8-$B$8),$B$8+SQRT(Q1010*($D$8-$B$8)*($C$8-$B$8)),$D$8-SQRT((1-Q1010)*($D$8-$B$8)*($D$8-$C$8))))</f>
        <v>0.139797756083472</v>
      </c>
      <c r="K1010" s="30" t="n">
        <f aca="false">F1010*G1010*H1010*(1-I1010*J1010)+S1010*(1-J1010)</f>
        <v>638822.160387263</v>
      </c>
      <c r="L1010" s="30" t="n">
        <f aca="false">K1010-F1010*G1010*H1010*(1-I1010)</f>
        <v>571785.940562625</v>
      </c>
      <c r="M1010" s="30" t="n">
        <f aca="true">RAND()</f>
        <v>0.940716207853701</v>
      </c>
      <c r="N1010" s="30" t="n">
        <f aca="true">RAND()</f>
        <v>0.0540666616852504</v>
      </c>
      <c r="O1010" s="30" t="n">
        <f aca="true">RAND()</f>
        <v>0.580827089711195</v>
      </c>
      <c r="P1010" s="30" t="n">
        <f aca="true">RAND()</f>
        <v>0.262250471160995</v>
      </c>
      <c r="Q1010" s="30" t="n">
        <f aca="true">RAND()</f>
        <v>0.758379321827658</v>
      </c>
      <c r="R1010" s="30" t="n">
        <f aca="true">RAND()</f>
        <v>0.625620784028948</v>
      </c>
      <c r="S1010" s="32" t="n">
        <f aca="false">IF($D$9=$B$9,$B$9,IF(R1010&lt;($C$9-$B$9)/($D$9-$B$9),$B$9+SQRT(R1010*($D$9-$B$9)*($C$9-$B$9)),$D$9-SQRT((1-R1010)*($D$9-$B$9)*($D$9-$C$9))))</f>
        <v>0</v>
      </c>
    </row>
    <row r="1011" customFormat="false" ht="15" hidden="false" customHeight="false" outlineLevel="0" collapsed="false">
      <c r="A1011" s="30" t="n">
        <v>991</v>
      </c>
      <c r="F1011" s="31" t="n">
        <f aca="false">IF($D$4=$B$4,$B$4,IF(M1011&lt;($C$4-$B$4)/($D$4-$B$4),$B$4+SQRT(M1011*($D$4-$B$4)*($C$4-$B$4)),$D$4-SQRT((1-M1011)*($D$4-$B$4)*($D$4-$C$4))))</f>
        <v>0.870428814448563</v>
      </c>
      <c r="G1011" s="31" t="n">
        <f aca="false">IF($D$5=$B$5,$B$5,IF(N1011&lt;($C$5-$B$5)/($D$5-$B$5),$B$5+SQRT(N1011*($D$5-$B$5)*($C$5-$B$5)),$D$5-SQRT((1-N1011)*($D$5-$B$5)*($D$5-$C$5))))</f>
        <v>0.686132514346689</v>
      </c>
      <c r="H1011" s="30" t="n">
        <f aca="false">IF($D$6=$B$6,$B$6,IF(O1011&lt;($C$6-$B$6)/($D$6-$B$6),$B$6+SQRT(O1011*($D$6-$B$6)*($C$6-$B$6)),$D$6-SQRT((1-O1011)*($D$6-$B$6)*($D$6-$C$6))))</f>
        <v>948358.8573643</v>
      </c>
      <c r="I1011" s="30" t="n">
        <f aca="false">IF($D$7=$B$7,$B$7,IF(P1011&lt;($C$7-$B$7)/($D$7-$B$7),$B$7+SQRT(P1011*($D$7-$B$7)*($C$7-$B$7)),$D$7-SQRT((1-P1011)*($D$7-$B$7)*($D$7-$C$7))))</f>
        <v>0.870539833995671</v>
      </c>
      <c r="J1011" s="30" t="n">
        <f aca="false">IF($D$8=$B$8,$B$8,IF(Q1011&lt;($C$8-$B$8)/($D$8-$B$8),$B$8+SQRT(Q1011*($D$8-$B$8)*($C$8-$B$8)),$D$8-SQRT((1-Q1011)*($D$8-$B$8)*($D$8-$C$8))))</f>
        <v>0.157791775487226</v>
      </c>
      <c r="K1011" s="30" t="n">
        <f aca="false">F1011*G1011*H1011*(1-I1011*J1011)+S1011*(1-J1011)</f>
        <v>488586.57486899</v>
      </c>
      <c r="L1011" s="30" t="n">
        <f aca="false">K1011-F1011*G1011*H1011*(1-I1011)</f>
        <v>415261.903745488</v>
      </c>
      <c r="M1011" s="30" t="n">
        <f aca="true">RAND()</f>
        <v>0.580919615886852</v>
      </c>
      <c r="N1011" s="30" t="n">
        <f aca="true">RAND()</f>
        <v>0.123646833794709</v>
      </c>
      <c r="O1011" s="30" t="n">
        <f aca="true">RAND()</f>
        <v>0.268034219969361</v>
      </c>
      <c r="P1011" s="30" t="n">
        <f aca="true">RAND()</f>
        <v>0.0324526754284398</v>
      </c>
      <c r="Q1011" s="30" t="n">
        <f aca="true">RAND()</f>
        <v>0.881231052231952</v>
      </c>
      <c r="R1011" s="30" t="n">
        <f aca="true">RAND()</f>
        <v>0.752032074392173</v>
      </c>
      <c r="S1011" s="32" t="n">
        <f aca="false">IF($D$9=$B$9,$B$9,IF(R1011&lt;($C$9-$B$9)/($D$9-$B$9),$B$9+SQRT(R1011*($D$9-$B$9)*($C$9-$B$9)),$D$9-SQRT((1-R1011)*($D$9-$B$9)*($D$9-$C$9))))</f>
        <v>0</v>
      </c>
    </row>
    <row r="1012" customFormat="false" ht="15" hidden="false" customHeight="false" outlineLevel="0" collapsed="false">
      <c r="A1012" s="30" t="n">
        <v>992</v>
      </c>
      <c r="F1012" s="31" t="n">
        <f aca="false">IF($D$4=$B$4,$B$4,IF(M1012&lt;($C$4-$B$4)/($D$4-$B$4),$B$4+SQRT(M1012*($D$4-$B$4)*($C$4-$B$4)),$D$4-SQRT((1-M1012)*($D$4-$B$4)*($D$4-$C$4))))</f>
        <v>0.833879126639627</v>
      </c>
      <c r="G1012" s="31" t="n">
        <f aca="false">IF($D$5=$B$5,$B$5,IF(N1012&lt;($C$5-$B$5)/($D$5-$B$5),$B$5+SQRT(N1012*($D$5-$B$5)*($C$5-$B$5)),$D$5-SQRT((1-N1012)*($D$5-$B$5)*($D$5-$C$5))))</f>
        <v>0.767460472887167</v>
      </c>
      <c r="H1012" s="30" t="n">
        <f aca="false">IF($D$6=$B$6,$B$6,IF(O1012&lt;($C$6-$B$6)/($D$6-$B$6),$B$6+SQRT(O1012*($D$6-$B$6)*($C$6-$B$6)),$D$6-SQRT((1-O1012)*($D$6-$B$6)*($D$6-$C$6))))</f>
        <v>1379711.61754209</v>
      </c>
      <c r="I1012" s="30" t="n">
        <f aca="false">IF($D$7=$B$7,$B$7,IF(P1012&lt;($C$7-$B$7)/($D$7-$B$7),$B$7+SQRT(P1012*($D$7-$B$7)*($C$7-$B$7)),$D$7-SQRT((1-P1012)*($D$7-$B$7)*($D$7-$C$7))))</f>
        <v>0.908073865260923</v>
      </c>
      <c r="J1012" s="30" t="n">
        <f aca="false">IF($D$8=$B$8,$B$8,IF(Q1012&lt;($C$8-$B$8)/($D$8-$B$8),$B$8+SQRT(Q1012*($D$8-$B$8)*($C$8-$B$8)),$D$8-SQRT((1-Q1012)*($D$8-$B$8)*($D$8-$C$8))))</f>
        <v>0.102605771968794</v>
      </c>
      <c r="K1012" s="30" t="n">
        <f aca="false">F1012*G1012*H1012*(1-I1012*J1012)+S1012*(1-J1012)</f>
        <v>800703.241118235</v>
      </c>
      <c r="L1012" s="30" t="n">
        <f aca="false">K1012-F1012*G1012*H1012*(1-I1012)</f>
        <v>719534.942920983</v>
      </c>
      <c r="M1012" s="30" t="n">
        <f aca="true">RAND()</f>
        <v>0.358472410995785</v>
      </c>
      <c r="N1012" s="30" t="n">
        <f aca="true">RAND()</f>
        <v>0.467383499659894</v>
      </c>
      <c r="O1012" s="30" t="n">
        <f aca="true">RAND()</f>
        <v>0.743494881725168</v>
      </c>
      <c r="P1012" s="30" t="n">
        <f aca="true">RAND()</f>
        <v>0.259428755872601</v>
      </c>
      <c r="Q1012" s="30" t="n">
        <f aca="true">RAND()</f>
        <v>0.367624289747028</v>
      </c>
      <c r="R1012" s="30" t="n">
        <f aca="true">RAND()</f>
        <v>0.0689748551527763</v>
      </c>
      <c r="S1012" s="32" t="n">
        <f aca="false">IF($D$9=$B$9,$B$9,IF(R1012&lt;($C$9-$B$9)/($D$9-$B$9),$B$9+SQRT(R1012*($D$9-$B$9)*($C$9-$B$9)),$D$9-SQRT((1-R1012)*($D$9-$B$9)*($D$9-$C$9))))</f>
        <v>0</v>
      </c>
    </row>
    <row r="1013" customFormat="false" ht="15" hidden="false" customHeight="false" outlineLevel="0" collapsed="false">
      <c r="A1013" s="30" t="n">
        <v>993</v>
      </c>
      <c r="F1013" s="31" t="n">
        <f aca="false">IF($D$4=$B$4,$B$4,IF(M1013&lt;($C$4-$B$4)/($D$4-$B$4),$B$4+SQRT(M1013*($D$4-$B$4)*($C$4-$B$4)),$D$4-SQRT((1-M1013)*($D$4-$B$4)*($D$4-$C$4))))</f>
        <v>0.851878807175614</v>
      </c>
      <c r="G1013" s="31" t="n">
        <f aca="false">IF($D$5=$B$5,$B$5,IF(N1013&lt;($C$5-$B$5)/($D$5-$B$5),$B$5+SQRT(N1013*($D$5-$B$5)*($C$5-$B$5)),$D$5-SQRT((1-N1013)*($D$5-$B$5)*($D$5-$C$5))))</f>
        <v>0.681403704858144</v>
      </c>
      <c r="H1013" s="30" t="n">
        <f aca="false">IF($D$6=$B$6,$B$6,IF(O1013&lt;($C$6-$B$6)/($D$6-$B$6),$B$6+SQRT(O1013*($D$6-$B$6)*($C$6-$B$6)),$D$6-SQRT((1-O1013)*($D$6-$B$6)*($D$6-$C$6))))</f>
        <v>928323.179466221</v>
      </c>
      <c r="I1013" s="30" t="n">
        <f aca="false">IF($D$7=$B$7,$B$7,IF(P1013&lt;($C$7-$B$7)/($D$7-$B$7),$B$7+SQRT(P1013*($D$7-$B$7)*($C$7-$B$7)),$D$7-SQRT((1-P1013)*($D$7-$B$7)*($D$7-$C$7))))</f>
        <v>0.905873559857887</v>
      </c>
      <c r="J1013" s="30" t="n">
        <f aca="false">IF($D$8=$B$8,$B$8,IF(Q1013&lt;($C$8-$B$8)/($D$8-$B$8),$B$8+SQRT(Q1013*($D$8-$B$8)*($C$8-$B$8)),$D$8-SQRT((1-Q1013)*($D$8-$B$8)*($D$8-$C$8))))</f>
        <v>0.175329745224278</v>
      </c>
      <c r="K1013" s="30" t="n">
        <f aca="false">F1013*G1013*H1013*(1-I1013*J1013)+S1013*(1-J1013)</f>
        <v>453280.503996998</v>
      </c>
      <c r="L1013" s="30" t="n">
        <f aca="false">K1013-F1013*G1013*H1013*(1-I1013)</f>
        <v>402558.881991689</v>
      </c>
      <c r="M1013" s="30" t="n">
        <f aca="true">RAND()</f>
        <v>0.461343441381746</v>
      </c>
      <c r="N1013" s="30" t="n">
        <f aca="true">RAND()</f>
        <v>0.11044271941053</v>
      </c>
      <c r="O1013" s="30" t="n">
        <f aca="true">RAND()</f>
        <v>0.244614328090737</v>
      </c>
      <c r="P1013" s="30" t="n">
        <f aca="true">RAND()</f>
        <v>0.240142668553301</v>
      </c>
      <c r="Q1013" s="30" t="n">
        <f aca="true">RAND()</f>
        <v>0.95942523528673</v>
      </c>
      <c r="R1013" s="30" t="n">
        <f aca="true">RAND()</f>
        <v>0.714150432366279</v>
      </c>
      <c r="S1013" s="32" t="n">
        <f aca="false">IF($D$9=$B$9,$B$9,IF(R1013&lt;($C$9-$B$9)/($D$9-$B$9),$B$9+SQRT(R1013*($D$9-$B$9)*($C$9-$B$9)),$D$9-SQRT((1-R1013)*($D$9-$B$9)*($D$9-$C$9))))</f>
        <v>0</v>
      </c>
    </row>
    <row r="1014" customFormat="false" ht="15" hidden="false" customHeight="false" outlineLevel="0" collapsed="false">
      <c r="A1014" s="30" t="n">
        <v>994</v>
      </c>
      <c r="F1014" s="31" t="n">
        <f aca="false">IF($D$4=$B$4,$B$4,IF(M1014&lt;($C$4-$B$4)/($D$4-$B$4),$B$4+SQRT(M1014*($D$4-$B$4)*($C$4-$B$4)),$D$4-SQRT((1-M1014)*($D$4-$B$4)*($D$4-$C$4))))</f>
        <v>0.894749693788457</v>
      </c>
      <c r="G1014" s="31" t="n">
        <f aca="false">IF($D$5=$B$5,$B$5,IF(N1014&lt;($C$5-$B$5)/($D$5-$B$5),$B$5+SQRT(N1014*($D$5-$B$5)*($C$5-$B$5)),$D$5-SQRT((1-N1014)*($D$5-$B$5)*($D$5-$C$5))))</f>
        <v>0.801106420834467</v>
      </c>
      <c r="H1014" s="30" t="n">
        <f aca="false">IF($D$6=$B$6,$B$6,IF(O1014&lt;($C$6-$B$6)/($D$6-$B$6),$B$6+SQRT(O1014*($D$6-$B$6)*($C$6-$B$6)),$D$6-SQRT((1-O1014)*($D$6-$B$6)*($D$6-$C$6))))</f>
        <v>1674841.18308815</v>
      </c>
      <c r="I1014" s="30" t="n">
        <f aca="false">IF($D$7=$B$7,$B$7,IF(P1014&lt;($C$7-$B$7)/($D$7-$B$7),$B$7+SQRT(P1014*($D$7-$B$7)*($C$7-$B$7)),$D$7-SQRT((1-P1014)*($D$7-$B$7)*($D$7-$C$7))))</f>
        <v>0.921896602379364</v>
      </c>
      <c r="J1014" s="30" t="n">
        <f aca="false">IF($D$8=$B$8,$B$8,IF(Q1014&lt;($C$8-$B$8)/($D$8-$B$8),$B$8+SQRT(Q1014*($D$8-$B$8)*($C$8-$B$8)),$D$8-SQRT((1-Q1014)*($D$8-$B$8)*($D$8-$C$8))))</f>
        <v>0.168026472111884</v>
      </c>
      <c r="K1014" s="30" t="n">
        <f aca="false">F1014*G1014*H1014*(1-I1014*J1014)+S1014*(1-J1014)</f>
        <v>1014546.47210688</v>
      </c>
      <c r="L1014" s="30" t="n">
        <f aca="false">K1014-F1014*G1014*H1014*(1-I1014)</f>
        <v>920782.644191169</v>
      </c>
      <c r="M1014" s="30" t="n">
        <f aca="true">RAND()</f>
        <v>0.758548864613959</v>
      </c>
      <c r="N1014" s="30" t="n">
        <f aca="true">RAND()</f>
        <v>0.674001999994347</v>
      </c>
      <c r="O1014" s="30" t="n">
        <f aca="true">RAND()</f>
        <v>0.929514495856323</v>
      </c>
      <c r="P1014" s="30" t="n">
        <f aca="true">RAND()</f>
        <v>0.397624725668953</v>
      </c>
      <c r="Q1014" s="30" t="n">
        <f aca="true">RAND()</f>
        <v>0.931846234292526</v>
      </c>
      <c r="R1014" s="30" t="n">
        <f aca="true">RAND()</f>
        <v>0.21761216991005</v>
      </c>
      <c r="S1014" s="32" t="n">
        <f aca="false">IF($D$9=$B$9,$B$9,IF(R1014&lt;($C$9-$B$9)/($D$9-$B$9),$B$9+SQRT(R1014*($D$9-$B$9)*($C$9-$B$9)),$D$9-SQRT((1-R1014)*($D$9-$B$9)*($D$9-$C$9))))</f>
        <v>0</v>
      </c>
    </row>
    <row r="1015" customFormat="false" ht="15" hidden="false" customHeight="false" outlineLevel="0" collapsed="false">
      <c r="A1015" s="30" t="n">
        <v>995</v>
      </c>
      <c r="F1015" s="31" t="n">
        <f aca="false">IF($D$4=$B$4,$B$4,IF(M1015&lt;($C$4-$B$4)/($D$4-$B$4),$B$4+SQRT(M1015*($D$4-$B$4)*($C$4-$B$4)),$D$4-SQRT((1-M1015)*($D$4-$B$4)*($D$4-$C$4))))</f>
        <v>0.851728261556713</v>
      </c>
      <c r="G1015" s="31" t="n">
        <f aca="false">IF($D$5=$B$5,$B$5,IF(N1015&lt;($C$5-$B$5)/($D$5-$B$5),$B$5+SQRT(N1015*($D$5-$B$5)*($C$5-$B$5)),$D$5-SQRT((1-N1015)*($D$5-$B$5)*($D$5-$C$5))))</f>
        <v>0.861996725845736</v>
      </c>
      <c r="H1015" s="30" t="n">
        <f aca="false">IF($D$6=$B$6,$B$6,IF(O1015&lt;($C$6-$B$6)/($D$6-$B$6),$B$6+SQRT(O1015*($D$6-$B$6)*($C$6-$B$6)),$D$6-SQRT((1-O1015)*($D$6-$B$6)*($D$6-$C$6))))</f>
        <v>928333.545346688</v>
      </c>
      <c r="I1015" s="30" t="n">
        <f aca="false">IF($D$7=$B$7,$B$7,IF(P1015&lt;($C$7-$B$7)/($D$7-$B$7),$B$7+SQRT(P1015*($D$7-$B$7)*($C$7-$B$7)),$D$7-SQRT((1-P1015)*($D$7-$B$7)*($D$7-$C$7))))</f>
        <v>0.928303951461551</v>
      </c>
      <c r="J1015" s="30" t="n">
        <f aca="false">IF($D$8=$B$8,$B$8,IF(Q1015&lt;($C$8-$B$8)/($D$8-$B$8),$B$8+SQRT(Q1015*($D$8-$B$8)*($C$8-$B$8)),$D$8-SQRT((1-Q1015)*($D$8-$B$8)*($D$8-$C$8))))</f>
        <v>0.0890204597762307</v>
      </c>
      <c r="K1015" s="30" t="n">
        <f aca="false">F1015*G1015*H1015*(1-I1015*J1015)+S1015*(1-J1015)</f>
        <v>625246.750669039</v>
      </c>
      <c r="L1015" s="30" t="n">
        <f aca="false">K1015-F1015*G1015*H1015*(1-I1015)</f>
        <v>576380.846519438</v>
      </c>
      <c r="M1015" s="30" t="n">
        <f aca="true">RAND()</f>
        <v>0.460429307100449</v>
      </c>
      <c r="N1015" s="30" t="n">
        <f aca="true">RAND()</f>
        <v>0.951858371785195</v>
      </c>
      <c r="O1015" s="30" t="n">
        <f aca="true">RAND()</f>
        <v>0.244626168092351</v>
      </c>
      <c r="P1015" s="30" t="n">
        <f aca="true">RAND()</f>
        <v>0.47165452419177</v>
      </c>
      <c r="Q1015" s="30" t="n">
        <f aca="true">RAND()</f>
        <v>0.203012837486459</v>
      </c>
      <c r="R1015" s="30" t="n">
        <f aca="true">RAND()</f>
        <v>0.737313007833239</v>
      </c>
      <c r="S1015" s="32" t="n">
        <f aca="false">IF($D$9=$B$9,$B$9,IF(R1015&lt;($C$9-$B$9)/($D$9-$B$9),$B$9+SQRT(R1015*($D$9-$B$9)*($C$9-$B$9)),$D$9-SQRT((1-R1015)*($D$9-$B$9)*($D$9-$C$9))))</f>
        <v>0</v>
      </c>
    </row>
    <row r="1016" customFormat="false" ht="15" hidden="false" customHeight="false" outlineLevel="0" collapsed="false">
      <c r="A1016" s="30" t="n">
        <v>996</v>
      </c>
      <c r="F1016" s="31" t="n">
        <f aca="false">IF($D$4=$B$4,$B$4,IF(M1016&lt;($C$4-$B$4)/($D$4-$B$4),$B$4+SQRT(M1016*($D$4-$B$4)*($C$4-$B$4)),$D$4-SQRT((1-M1016)*($D$4-$B$4)*($D$4-$C$4))))</f>
        <v>0.910578342658541</v>
      </c>
      <c r="G1016" s="31" t="n">
        <f aca="false">IF($D$5=$B$5,$B$5,IF(N1016&lt;($C$5-$B$5)/($D$5-$B$5),$B$5+SQRT(N1016*($D$5-$B$5)*($C$5-$B$5)),$D$5-SQRT((1-N1016)*($D$5-$B$5)*($D$5-$C$5))))</f>
        <v>0.798028645113168</v>
      </c>
      <c r="H1016" s="30" t="n">
        <f aca="false">IF($D$6=$B$6,$B$6,IF(O1016&lt;($C$6-$B$6)/($D$6-$B$6),$B$6+SQRT(O1016*($D$6-$B$6)*($C$6-$B$6)),$D$6-SQRT((1-O1016)*($D$6-$B$6)*($D$6-$C$6))))</f>
        <v>1066323.61664528</v>
      </c>
      <c r="I1016" s="30" t="n">
        <f aca="false">IF($D$7=$B$7,$B$7,IF(P1016&lt;($C$7-$B$7)/($D$7-$B$7),$B$7+SQRT(P1016*($D$7-$B$7)*($C$7-$B$7)),$D$7-SQRT((1-P1016)*($D$7-$B$7)*($D$7-$C$7))))</f>
        <v>0.891632719905383</v>
      </c>
      <c r="J1016" s="30" t="n">
        <f aca="false">IF($D$8=$B$8,$B$8,IF(Q1016&lt;($C$8-$B$8)/($D$8-$B$8),$B$8+SQRT(Q1016*($D$8-$B$8)*($C$8-$B$8)),$D$8-SQRT((1-Q1016)*($D$8-$B$8)*($D$8-$C$8))))</f>
        <v>0.0991178514684387</v>
      </c>
      <c r="K1016" s="30" t="n">
        <f aca="false">F1016*G1016*H1016*(1-I1016*J1016)+S1016*(1-J1016)</f>
        <v>706382.989977126</v>
      </c>
      <c r="L1016" s="30" t="n">
        <f aca="false">K1016-F1016*G1016*H1016*(1-I1016)</f>
        <v>622413.213243691</v>
      </c>
      <c r="M1016" s="30" t="n">
        <f aca="true">RAND()</f>
        <v>0.87567463459621</v>
      </c>
      <c r="N1016" s="30" t="n">
        <f aca="true">RAND()</f>
        <v>0.653589071422618</v>
      </c>
      <c r="O1016" s="30" t="n">
        <f aca="true">RAND()</f>
        <v>0.418832274110427</v>
      </c>
      <c r="P1016" s="30" t="n">
        <f aca="true">RAND()</f>
        <v>0.133329489747698</v>
      </c>
      <c r="Q1016" s="30" t="n">
        <f aca="true">RAND()</f>
        <v>0.32167511105008</v>
      </c>
      <c r="R1016" s="30" t="n">
        <f aca="true">RAND()</f>
        <v>0.238136050198995</v>
      </c>
      <c r="S1016" s="32" t="n">
        <f aca="false">IF($D$9=$B$9,$B$9,IF(R1016&lt;($C$9-$B$9)/($D$9-$B$9),$B$9+SQRT(R1016*($D$9-$B$9)*($C$9-$B$9)),$D$9-SQRT((1-R1016)*($D$9-$B$9)*($D$9-$C$9))))</f>
        <v>0</v>
      </c>
    </row>
    <row r="1017" customFormat="false" ht="15" hidden="false" customHeight="false" outlineLevel="0" collapsed="false">
      <c r="A1017" s="30" t="n">
        <v>997</v>
      </c>
      <c r="F1017" s="31" t="n">
        <f aca="false">IF($D$4=$B$4,$B$4,IF(M1017&lt;($C$4-$B$4)/($D$4-$B$4),$B$4+SQRT(M1017*($D$4-$B$4)*($C$4-$B$4)),$D$4-SQRT((1-M1017)*($D$4-$B$4)*($D$4-$C$4))))</f>
        <v>0.904205494239186</v>
      </c>
      <c r="G1017" s="31" t="n">
        <f aca="false">IF($D$5=$B$5,$B$5,IF(N1017&lt;($C$5-$B$5)/($D$5-$B$5),$B$5+SQRT(N1017*($D$5-$B$5)*($C$5-$B$5)),$D$5-SQRT((1-N1017)*($D$5-$B$5)*($D$5-$C$5))))</f>
        <v>0.788122009595236</v>
      </c>
      <c r="H1017" s="30" t="n">
        <f aca="false">IF($D$6=$B$6,$B$6,IF(O1017&lt;($C$6-$B$6)/($D$6-$B$6),$B$6+SQRT(O1017*($D$6-$B$6)*($C$6-$B$6)),$D$6-SQRT((1-O1017)*($D$6-$B$6)*($D$6-$C$6))))</f>
        <v>1609631.65531566</v>
      </c>
      <c r="I1017" s="30" t="n">
        <f aca="false">IF($D$7=$B$7,$B$7,IF(P1017&lt;($C$7-$B$7)/($D$7-$B$7),$B$7+SQRT(P1017*($D$7-$B$7)*($C$7-$B$7)),$D$7-SQRT((1-P1017)*($D$7-$B$7)*($D$7-$C$7))))</f>
        <v>0.931602835585946</v>
      </c>
      <c r="J1017" s="30" t="n">
        <f aca="false">IF($D$8=$B$8,$B$8,IF(Q1017&lt;($C$8-$B$8)/($D$8-$B$8),$B$8+SQRT(Q1017*($D$8-$B$8)*($C$8-$B$8)),$D$8-SQRT((1-Q1017)*($D$8-$B$8)*($D$8-$C$8))))</f>
        <v>0.158916445840673</v>
      </c>
      <c r="K1017" s="30" t="n">
        <f aca="false">F1017*G1017*H1017*(1-I1017*J1017)+S1017*(1-J1017)</f>
        <v>977243.370023709</v>
      </c>
      <c r="L1017" s="30" t="n">
        <f aca="false">K1017-F1017*G1017*H1017*(1-I1017)</f>
        <v>898787.543986935</v>
      </c>
      <c r="M1017" s="30" t="n">
        <f aca="true">RAND()</f>
        <v>0.832229059369818</v>
      </c>
      <c r="N1017" s="30" t="n">
        <f aca="true">RAND()</f>
        <v>0.589831508235834</v>
      </c>
      <c r="O1017" s="30" t="n">
        <f aca="true">RAND()</f>
        <v>0.898408370312271</v>
      </c>
      <c r="P1017" s="30" t="n">
        <f aca="true">RAND()</f>
        <v>0.512232521205149</v>
      </c>
      <c r="Q1017" s="30" t="n">
        <f aca="true">RAND()</f>
        <v>0.887476105175845</v>
      </c>
      <c r="R1017" s="30" t="n">
        <f aca="true">RAND()</f>
        <v>0.613097985623021</v>
      </c>
      <c r="S1017" s="32" t="n">
        <f aca="false">IF($D$9=$B$9,$B$9,IF(R1017&lt;($C$9-$B$9)/($D$9-$B$9),$B$9+SQRT(R1017*($D$9-$B$9)*($C$9-$B$9)),$D$9-SQRT((1-R1017)*($D$9-$B$9)*($D$9-$C$9))))</f>
        <v>0</v>
      </c>
    </row>
    <row r="1018" customFormat="false" ht="15" hidden="false" customHeight="false" outlineLevel="0" collapsed="false">
      <c r="A1018" s="30" t="n">
        <v>998</v>
      </c>
      <c r="F1018" s="31" t="n">
        <f aca="false">IF($D$4=$B$4,$B$4,IF(M1018&lt;($C$4-$B$4)/($D$4-$B$4),$B$4+SQRT(M1018*($D$4-$B$4)*($C$4-$B$4)),$D$4-SQRT((1-M1018)*($D$4-$B$4)*($D$4-$C$4))))</f>
        <v>0.865902422964389</v>
      </c>
      <c r="G1018" s="31" t="n">
        <f aca="false">IF($D$5=$B$5,$B$5,IF(N1018&lt;($C$5-$B$5)/($D$5-$B$5),$B$5+SQRT(N1018*($D$5-$B$5)*($C$5-$B$5)),$D$5-SQRT((1-N1018)*($D$5-$B$5)*($D$5-$C$5))))</f>
        <v>0.802043449945488</v>
      </c>
      <c r="H1018" s="30" t="n">
        <f aca="false">IF($D$6=$B$6,$B$6,IF(O1018&lt;($C$6-$B$6)/($D$6-$B$6),$B$6+SQRT(O1018*($D$6-$B$6)*($C$6-$B$6)),$D$6-SQRT((1-O1018)*($D$6-$B$6)*($D$6-$C$6))))</f>
        <v>1075176.1187836</v>
      </c>
      <c r="I1018" s="30" t="n">
        <f aca="false">IF($D$7=$B$7,$B$7,IF(P1018&lt;($C$7-$B$7)/($D$7-$B$7),$B$7+SQRT(P1018*($D$7-$B$7)*($C$7-$B$7)),$D$7-SQRT((1-P1018)*($D$7-$B$7)*($D$7-$C$7))))</f>
        <v>0.898006574163652</v>
      </c>
      <c r="J1018" s="30" t="n">
        <f aca="false">IF($D$8=$B$8,$B$8,IF(Q1018&lt;($C$8-$B$8)/($D$8-$B$8),$B$8+SQRT(Q1018*($D$8-$B$8)*($C$8-$B$8)),$D$8-SQRT((1-Q1018)*($D$8-$B$8)*($D$8-$C$8))))</f>
        <v>0.173462829738353</v>
      </c>
      <c r="K1018" s="30" t="n">
        <f aca="false">F1018*G1018*H1018*(1-I1018*J1018)+S1018*(1-J1018)</f>
        <v>630386.421620826</v>
      </c>
      <c r="L1018" s="30" t="n">
        <f aca="false">K1018-F1018*G1018*H1018*(1-I1018)</f>
        <v>554227.876277867</v>
      </c>
      <c r="M1018" s="30" t="n">
        <f aca="true">RAND()</f>
        <v>0.550472278909099</v>
      </c>
      <c r="N1018" s="30" t="n">
        <f aca="true">RAND()</f>
        <v>0.680150476713929</v>
      </c>
      <c r="O1018" s="30" t="n">
        <f aca="true">RAND()</f>
        <v>0.429800525821223</v>
      </c>
      <c r="P1018" s="30" t="n">
        <f aca="true">RAND()</f>
        <v>0.177279320225402</v>
      </c>
      <c r="Q1018" s="30" t="n">
        <f aca="true">RAND()</f>
        <v>0.95305190630029</v>
      </c>
      <c r="R1018" s="30" t="n">
        <f aca="true">RAND()</f>
        <v>0.453606094008753</v>
      </c>
      <c r="S1018" s="32" t="n">
        <f aca="false">IF($D$9=$B$9,$B$9,IF(R1018&lt;($C$9-$B$9)/($D$9-$B$9),$B$9+SQRT(R1018*($D$9-$B$9)*($C$9-$B$9)),$D$9-SQRT((1-R1018)*($D$9-$B$9)*($D$9-$C$9))))</f>
        <v>0</v>
      </c>
    </row>
    <row r="1019" customFormat="false" ht="15" hidden="false" customHeight="false" outlineLevel="0" collapsed="false">
      <c r="A1019" s="30" t="n">
        <v>999</v>
      </c>
      <c r="F1019" s="31" t="n">
        <f aca="false">IF($D$4=$B$4,$B$4,IF(M1019&lt;($C$4-$B$4)/($D$4-$B$4),$B$4+SQRT(M1019*($D$4-$B$4)*($C$4-$B$4)),$D$4-SQRT((1-M1019)*($D$4-$B$4)*($D$4-$C$4))))</f>
        <v>0.915831814060566</v>
      </c>
      <c r="G1019" s="31" t="n">
        <f aca="false">IF($D$5=$B$5,$B$5,IF(N1019&lt;($C$5-$B$5)/($D$5-$B$5),$B$5+SQRT(N1019*($D$5-$B$5)*($C$5-$B$5)),$D$5-SQRT((1-N1019)*($D$5-$B$5)*($D$5-$C$5))))</f>
        <v>0.736592067161795</v>
      </c>
      <c r="H1019" s="30" t="n">
        <f aca="false">IF($D$6=$B$6,$B$6,IF(O1019&lt;($C$6-$B$6)/($D$6-$B$6),$B$6+SQRT(O1019*($D$6-$B$6)*($C$6-$B$6)),$D$6-SQRT((1-O1019)*($D$6-$B$6)*($D$6-$C$6))))</f>
        <v>1260823.27271432</v>
      </c>
      <c r="I1019" s="30" t="n">
        <f aca="false">IF($D$7=$B$7,$B$7,IF(P1019&lt;($C$7-$B$7)/($D$7-$B$7),$B$7+SQRT(P1019*($D$7-$B$7)*($C$7-$B$7)),$D$7-SQRT((1-P1019)*($D$7-$B$7)*($D$7-$C$7))))</f>
        <v>0.925465167387518</v>
      </c>
      <c r="J1019" s="30" t="n">
        <f aca="false">IF($D$8=$B$8,$B$8,IF(Q1019&lt;($C$8-$B$8)/($D$8-$B$8),$B$8+SQRT(Q1019*($D$8-$B$8)*($C$8-$B$8)),$D$8-SQRT((1-Q1019)*($D$8-$B$8)*($D$8-$C$8))))</f>
        <v>0.165082052041542</v>
      </c>
      <c r="K1019" s="30" t="n">
        <f aca="false">F1019*G1019*H1019*(1-I1019*J1019)+S1019*(1-J1019)</f>
        <v>720600.176191851</v>
      </c>
      <c r="L1019" s="30" t="n">
        <f aca="false">K1019-F1019*G1019*H1019*(1-I1019)</f>
        <v>657204.99312018</v>
      </c>
      <c r="M1019" s="30" t="n">
        <f aca="true">RAND()</f>
        <v>0.906602805568661</v>
      </c>
      <c r="N1019" s="30" t="n">
        <f aca="true">RAND()</f>
        <v>0.310956546858874</v>
      </c>
      <c r="O1019" s="30" t="n">
        <f aca="true">RAND()</f>
        <v>0.635745177226156</v>
      </c>
      <c r="P1019" s="30" t="n">
        <f aca="true">RAND()</f>
        <v>0.438076268371243</v>
      </c>
      <c r="Q1019" s="30" t="n">
        <f aca="true">RAND()</f>
        <v>0.918715794024694</v>
      </c>
      <c r="R1019" s="30" t="n">
        <f aca="true">RAND()</f>
        <v>0.0886447440555112</v>
      </c>
      <c r="S1019" s="32" t="n">
        <f aca="false">IF($D$9=$B$9,$B$9,IF(R1019&lt;($C$9-$B$9)/($D$9-$B$9),$B$9+SQRT(R1019*($D$9-$B$9)*($C$9-$B$9)),$D$9-SQRT((1-R1019)*($D$9-$B$9)*($D$9-$C$9))))</f>
        <v>0</v>
      </c>
    </row>
    <row r="1020" customFormat="false" ht="15" hidden="false" customHeight="false" outlineLevel="0" collapsed="false">
      <c r="A1020" s="30" t="n">
        <v>1000</v>
      </c>
      <c r="F1020" s="31" t="n">
        <f aca="false">IF($D$4=$B$4,$B$4,IF(M1020&lt;($C$4-$B$4)/($D$4-$B$4),$B$4+SQRT(M1020*($D$4-$B$4)*($C$4-$B$4)),$D$4-SQRT((1-M1020)*($D$4-$B$4)*($D$4-$C$4))))</f>
        <v>0.893163412928441</v>
      </c>
      <c r="G1020" s="31" t="n">
        <f aca="false">IF($D$5=$B$5,$B$5,IF(N1020&lt;($C$5-$B$5)/($D$5-$B$5),$B$5+SQRT(N1020*($D$5-$B$5)*($C$5-$B$5)),$D$5-SQRT((1-N1020)*($D$5-$B$5)*($D$5-$C$5))))</f>
        <v>0.701872202834391</v>
      </c>
      <c r="H1020" s="30" t="n">
        <f aca="false">IF($D$6=$B$6,$B$6,IF(O1020&lt;($C$6-$B$6)/($D$6-$B$6),$B$6+SQRT(O1020*($D$6-$B$6)*($C$6-$B$6)),$D$6-SQRT((1-O1020)*($D$6-$B$6)*($D$6-$C$6))))</f>
        <v>927388.040859175</v>
      </c>
      <c r="I1020" s="30" t="n">
        <f aca="false">IF($D$7=$B$7,$B$7,IF(P1020&lt;($C$7-$B$7)/($D$7-$B$7),$B$7+SQRT(P1020*($D$7-$B$7)*($C$7-$B$7)),$D$7-SQRT((1-P1020)*($D$7-$B$7)*($D$7-$C$7))))</f>
        <v>0.913132708917539</v>
      </c>
      <c r="J1020" s="30" t="n">
        <f aca="false">IF($D$8=$B$8,$B$8,IF(Q1020&lt;($C$8-$B$8)/($D$8-$B$8),$B$8+SQRT(Q1020*($D$8-$B$8)*($C$8-$B$8)),$D$8-SQRT((1-Q1020)*($D$8-$B$8)*($D$8-$C$8))))</f>
        <v>0.164348103131146</v>
      </c>
      <c r="K1020" s="30" t="n">
        <f aca="false">F1020*G1020*H1020*(1-I1020*J1020)+S1020*(1-J1020)</f>
        <v>494120.400945488</v>
      </c>
      <c r="L1020" s="30" t="n">
        <f aca="false">K1020-F1020*G1020*H1020*(1-I1020)</f>
        <v>443618.61497863</v>
      </c>
      <c r="M1020" s="30" t="n">
        <f aca="true">RAND()</f>
        <v>0.746242081883264</v>
      </c>
      <c r="N1020" s="30" t="n">
        <f aca="true">RAND()</f>
        <v>0.172965761838856</v>
      </c>
      <c r="O1020" s="30" t="n">
        <f aca="true">RAND()</f>
        <v>0.243547383292591</v>
      </c>
      <c r="P1020" s="30" t="n">
        <f aca="true">RAND()</f>
        <v>0.306595302712824</v>
      </c>
      <c r="Q1020" s="30" t="n">
        <f aca="true">RAND()</f>
        <v>0.915262816643507</v>
      </c>
      <c r="R1020" s="30" t="n">
        <f aca="true">RAND()</f>
        <v>0.928534306652831</v>
      </c>
      <c r="S1020" s="32" t="n">
        <f aca="false">IF($D$9=$B$9,$B$9,IF(R1020&lt;($C$9-$B$9)/($D$9-$B$9),$B$9+SQRT(R1020*($D$9-$B$9)*($C$9-$B$9)),$D$9-SQRT((1-R1020)*($D$9-$B$9)*($D$9-$C$9))))</f>
        <v>0</v>
      </c>
    </row>
    <row r="1021" customFormat="false" ht="15" hidden="false" customHeight="false" outlineLevel="0" collapsed="false">
      <c r="A1021" s="30" t="n">
        <v>1001</v>
      </c>
      <c r="F1021" s="31" t="n">
        <f aca="false">IF($D$4=$B$4,$B$4,IF(M1021&lt;($C$4-$B$4)/($D$4-$B$4),$B$4+SQRT(M1021*($D$4-$B$4)*($C$4-$B$4)),$D$4-SQRT((1-M1021)*($D$4-$B$4)*($D$4-$C$4))))</f>
        <v>0.847903319936662</v>
      </c>
      <c r="G1021" s="31" t="n">
        <f aca="false">IF($D$5=$B$5,$B$5,IF(N1021&lt;($C$5-$B$5)/($D$5-$B$5),$B$5+SQRT(N1021*($D$5-$B$5)*($C$5-$B$5)),$D$5-SQRT((1-N1021)*($D$5-$B$5)*($D$5-$C$5))))</f>
        <v>0.863882125665314</v>
      </c>
      <c r="H1021" s="30" t="n">
        <f aca="false">IF($D$6=$B$6,$B$6,IF(O1021&lt;($C$6-$B$6)/($D$6-$B$6),$B$6+SQRT(O1021*($D$6-$B$6)*($C$6-$B$6)),$D$6-SQRT((1-O1021)*($D$6-$B$6)*($D$6-$C$6))))</f>
        <v>1482558.16971764</v>
      </c>
      <c r="I1021" s="30" t="n">
        <f aca="false">IF($D$7=$B$7,$B$7,IF(P1021&lt;($C$7-$B$7)/($D$7-$B$7),$B$7+SQRT(P1021*($D$7-$B$7)*($C$7-$B$7)),$D$7-SQRT((1-P1021)*($D$7-$B$7)*($D$7-$C$7))))</f>
        <v>0.939310426530363</v>
      </c>
      <c r="J1021" s="30" t="n">
        <f aca="false">IF($D$8=$B$8,$B$8,IF(Q1021&lt;($C$8-$B$8)/($D$8-$B$8),$B$8+SQRT(Q1021*($D$8-$B$8)*($C$8-$B$8)),$D$8-SQRT((1-Q1021)*($D$8-$B$8)*($D$8-$C$8))))</f>
        <v>0.150997811091891</v>
      </c>
      <c r="K1021" s="30" t="n">
        <f aca="false">F1021*G1021*H1021*(1-I1021*J1021)+S1021*(1-J1021)</f>
        <v>931931.437477578</v>
      </c>
      <c r="L1021" s="30" t="n">
        <f aca="false">K1021-F1021*G1021*H1021*(1-I1021)</f>
        <v>866025.179864188</v>
      </c>
      <c r="M1021" s="30" t="n">
        <f aca="true">RAND()</f>
        <v>0.437507840965733</v>
      </c>
      <c r="N1021" s="30" t="n">
        <f aca="true">RAND()</f>
        <v>0.95651663845146</v>
      </c>
      <c r="O1021" s="30" t="n">
        <f aca="true">RAND()</f>
        <v>0.821502634849358</v>
      </c>
      <c r="P1021" s="30" t="n">
        <f aca="true">RAND()</f>
        <v>0.613565560541179</v>
      </c>
      <c r="Q1021" s="30" t="n">
        <f aca="true">RAND()</f>
        <v>0.839919032147598</v>
      </c>
      <c r="R1021" s="30" t="n">
        <f aca="true">RAND()</f>
        <v>0.136336250537474</v>
      </c>
      <c r="S1021" s="32" t="n">
        <f aca="false">IF($D$9=$B$9,$B$9,IF(R1021&lt;($C$9-$B$9)/($D$9-$B$9),$B$9+SQRT(R1021*($D$9-$B$9)*($C$9-$B$9)),$D$9-SQRT((1-R1021)*($D$9-$B$9)*($D$9-$C$9))))</f>
        <v>0</v>
      </c>
    </row>
    <row r="1022" customFormat="false" ht="15" hidden="false" customHeight="false" outlineLevel="0" collapsed="false">
      <c r="A1022" s="30" t="n">
        <v>1002</v>
      </c>
      <c r="F1022" s="31" t="n">
        <f aca="false">IF($D$4=$B$4,$B$4,IF(M1022&lt;($C$4-$B$4)/($D$4-$B$4),$B$4+SQRT(M1022*($D$4-$B$4)*($C$4-$B$4)),$D$4-SQRT((1-M1022)*($D$4-$B$4)*($D$4-$C$4))))</f>
        <v>0.759093309449969</v>
      </c>
      <c r="G1022" s="31" t="n">
        <f aca="false">IF($D$5=$B$5,$B$5,IF(N1022&lt;($C$5-$B$5)/($D$5-$B$5),$B$5+SQRT(N1022*($D$5-$B$5)*($C$5-$B$5)),$D$5-SQRT((1-N1022)*($D$5-$B$5)*($D$5-$C$5))))</f>
        <v>0.699536610242585</v>
      </c>
      <c r="H1022" s="30" t="n">
        <f aca="false">IF($D$6=$B$6,$B$6,IF(O1022&lt;($C$6-$B$6)/($D$6-$B$6),$B$6+SQRT(O1022*($D$6-$B$6)*($C$6-$B$6)),$D$6-SQRT((1-O1022)*($D$6-$B$6)*($D$6-$C$6))))</f>
        <v>981342.923467232</v>
      </c>
      <c r="I1022" s="30" t="n">
        <f aca="false">IF($D$7=$B$7,$B$7,IF(P1022&lt;($C$7-$B$7)/($D$7-$B$7),$B$7+SQRT(P1022*($D$7-$B$7)*($C$7-$B$7)),$D$7-SQRT((1-P1022)*($D$7-$B$7)*($D$7-$C$7))))</f>
        <v>0.930730647217078</v>
      </c>
      <c r="J1022" s="30" t="n">
        <f aca="false">IF($D$8=$B$8,$B$8,IF(Q1022&lt;($C$8-$B$8)/($D$8-$B$8),$B$8+SQRT(Q1022*($D$8-$B$8)*($C$8-$B$8)),$D$8-SQRT((1-Q1022)*($D$8-$B$8)*($D$8-$C$8))))</f>
        <v>0.100461976985501</v>
      </c>
      <c r="K1022" s="30" t="n">
        <f aca="false">F1022*G1022*H1022*(1-I1022*J1022)+S1022*(1-J1022)</f>
        <v>472381.366907793</v>
      </c>
      <c r="L1022" s="30" t="n">
        <f aca="false">K1022-F1022*G1022*H1022*(1-I1022)</f>
        <v>436284.663854897</v>
      </c>
      <c r="M1022" s="30" t="n">
        <f aca="true">RAND()</f>
        <v>0.0698403844349966</v>
      </c>
      <c r="N1022" s="30" t="n">
        <f aca="true">RAND()</f>
        <v>0.165125612976404</v>
      </c>
      <c r="O1022" s="30" t="n">
        <f aca="true">RAND()</f>
        <v>0.308921346629309</v>
      </c>
      <c r="P1022" s="30" t="n">
        <f aca="true">RAND()</f>
        <v>0.501341338468329</v>
      </c>
      <c r="Q1022" s="30" t="n">
        <f aca="true">RAND()</f>
        <v>0.339478798290998</v>
      </c>
      <c r="R1022" s="30" t="n">
        <f aca="true">RAND()</f>
        <v>0.316528258749032</v>
      </c>
      <c r="S1022" s="32" t="n">
        <f aca="false">IF($D$9=$B$9,$B$9,IF(R1022&lt;($C$9-$B$9)/($D$9-$B$9),$B$9+SQRT(R1022*($D$9-$B$9)*($C$9-$B$9)),$D$9-SQRT((1-R1022)*($D$9-$B$9)*($D$9-$C$9))))</f>
        <v>0</v>
      </c>
    </row>
    <row r="1023" customFormat="false" ht="15" hidden="false" customHeight="false" outlineLevel="0" collapsed="false">
      <c r="A1023" s="30" t="n">
        <v>1003</v>
      </c>
      <c r="F1023" s="31" t="n">
        <f aca="false">IF($D$4=$B$4,$B$4,IF(M1023&lt;($C$4-$B$4)/($D$4-$B$4),$B$4+SQRT(M1023*($D$4-$B$4)*($C$4-$B$4)),$D$4-SQRT((1-M1023)*($D$4-$B$4)*($D$4-$C$4))))</f>
        <v>0.783883451015336</v>
      </c>
      <c r="G1023" s="31" t="n">
        <f aca="false">IF($D$5=$B$5,$B$5,IF(N1023&lt;($C$5-$B$5)/($D$5-$B$5),$B$5+SQRT(N1023*($D$5-$B$5)*($C$5-$B$5)),$D$5-SQRT((1-N1023)*($D$5-$B$5)*($D$5-$C$5))))</f>
        <v>0.819096817836397</v>
      </c>
      <c r="H1023" s="30" t="n">
        <f aca="false">IF($D$6=$B$6,$B$6,IF(O1023&lt;($C$6-$B$6)/($D$6-$B$6),$B$6+SQRT(O1023*($D$6-$B$6)*($C$6-$B$6)),$D$6-SQRT((1-O1023)*($D$6-$B$6)*($D$6-$C$6))))</f>
        <v>1284002.83531381</v>
      </c>
      <c r="I1023" s="30" t="n">
        <f aca="false">IF($D$7=$B$7,$B$7,IF(P1023&lt;($C$7-$B$7)/($D$7-$B$7),$B$7+SQRT(P1023*($D$7-$B$7)*($C$7-$B$7)),$D$7-SQRT((1-P1023)*($D$7-$B$7)*($D$7-$C$7))))</f>
        <v>0.922976944762129</v>
      </c>
      <c r="J1023" s="30" t="n">
        <f aca="false">IF($D$8=$B$8,$B$8,IF(Q1023&lt;($C$8-$B$8)/($D$8-$B$8),$B$8+SQRT(Q1023*($D$8-$B$8)*($C$8-$B$8)),$D$8-SQRT((1-Q1023)*($D$8-$B$8)*($D$8-$C$8))))</f>
        <v>0.161456267707449</v>
      </c>
      <c r="K1023" s="30" t="n">
        <f aca="false">F1023*G1023*H1023*(1-I1023*J1023)+S1023*(1-J1023)</f>
        <v>701571.373522343</v>
      </c>
      <c r="L1023" s="30" t="n">
        <f aca="false">K1023-F1023*G1023*H1023*(1-I1023)</f>
        <v>638071.412464071</v>
      </c>
      <c r="M1023" s="30" t="n">
        <f aca="true">RAND()</f>
        <v>0.140728667084844</v>
      </c>
      <c r="N1023" s="30" t="n">
        <f aca="true">RAND()</f>
        <v>0.781822503860096</v>
      </c>
      <c r="O1023" s="30" t="n">
        <f aca="true">RAND()</f>
        <v>0.658232040107555</v>
      </c>
      <c r="P1023" s="30" t="n">
        <f aca="true">RAND()</f>
        <v>0.409664189754983</v>
      </c>
      <c r="Q1023" s="30" t="n">
        <f aca="true">RAND()</f>
        <v>0.900958713397343</v>
      </c>
      <c r="R1023" s="30" t="n">
        <f aca="true">RAND()</f>
        <v>0.99946036929146</v>
      </c>
      <c r="S1023" s="32" t="n">
        <f aca="false">IF($D$9=$B$9,$B$9,IF(R1023&lt;($C$9-$B$9)/($D$9-$B$9),$B$9+SQRT(R1023*($D$9-$B$9)*($C$9-$B$9)),$D$9-SQRT((1-R1023)*($D$9-$B$9)*($D$9-$C$9))))</f>
        <v>0</v>
      </c>
    </row>
    <row r="1024" customFormat="false" ht="15" hidden="false" customHeight="false" outlineLevel="0" collapsed="false">
      <c r="A1024" s="30" t="n">
        <v>1004</v>
      </c>
      <c r="F1024" s="31" t="n">
        <f aca="false">IF($D$4=$B$4,$B$4,IF(M1024&lt;($C$4-$B$4)/($D$4-$B$4),$B$4+SQRT(M1024*($D$4-$B$4)*($C$4-$B$4)),$D$4-SQRT((1-M1024)*($D$4-$B$4)*($D$4-$C$4))))</f>
        <v>0.899708641650427</v>
      </c>
      <c r="G1024" s="31" t="n">
        <f aca="false">IF($D$5=$B$5,$B$5,IF(N1024&lt;($C$5-$B$5)/($D$5-$B$5),$B$5+SQRT(N1024*($D$5-$B$5)*($C$5-$B$5)),$D$5-SQRT((1-N1024)*($D$5-$B$5)*($D$5-$C$5))))</f>
        <v>0.833047797041074</v>
      </c>
      <c r="H1024" s="30" t="n">
        <f aca="false">IF($D$6=$B$6,$B$6,IF(O1024&lt;($C$6-$B$6)/($D$6-$B$6),$B$6+SQRT(O1024*($D$6-$B$6)*($C$6-$B$6)),$D$6-SQRT((1-O1024)*($D$6-$B$6)*($D$6-$C$6))))</f>
        <v>1401424.8706664</v>
      </c>
      <c r="I1024" s="30" t="n">
        <f aca="false">IF($D$7=$B$7,$B$7,IF(P1024&lt;($C$7-$B$7)/($D$7-$B$7),$B$7+SQRT(P1024*($D$7-$B$7)*($C$7-$B$7)),$D$7-SQRT((1-P1024)*($D$7-$B$7)*($D$7-$C$7))))</f>
        <v>0.920123840814593</v>
      </c>
      <c r="J1024" s="30" t="n">
        <f aca="false">IF($D$8=$B$8,$B$8,IF(Q1024&lt;($C$8-$B$8)/($D$8-$B$8),$B$8+SQRT(Q1024*($D$8-$B$8)*($C$8-$B$8)),$D$8-SQRT((1-Q1024)*($D$8-$B$8)*($D$8-$C$8))))</f>
        <v>0.100748498651513</v>
      </c>
      <c r="K1024" s="30" t="n">
        <f aca="false">F1024*G1024*H1024*(1-I1024*J1024)+S1024*(1-J1024)</f>
        <v>952998.065635237</v>
      </c>
      <c r="L1024" s="30" t="n">
        <f aca="false">K1024-F1024*G1024*H1024*(1-I1024)</f>
        <v>869098.675016006</v>
      </c>
      <c r="M1024" s="30" t="n">
        <f aca="true">RAND()</f>
        <v>0.797670830997174</v>
      </c>
      <c r="N1024" s="30" t="n">
        <f aca="true">RAND()</f>
        <v>0.850580083964892</v>
      </c>
      <c r="O1024" s="30" t="n">
        <f aca="true">RAND()</f>
        <v>0.761138543028841</v>
      </c>
      <c r="P1024" s="30" t="n">
        <f aca="true">RAND()</f>
        <v>0.37825792696849</v>
      </c>
      <c r="Q1024" s="30" t="n">
        <f aca="true">RAND()</f>
        <v>0.343275965338086</v>
      </c>
      <c r="R1024" s="30" t="n">
        <f aca="true">RAND()</f>
        <v>0.217245305241249</v>
      </c>
      <c r="S1024" s="32" t="n">
        <f aca="false">IF($D$9=$B$9,$B$9,IF(R1024&lt;($C$9-$B$9)/($D$9-$B$9),$B$9+SQRT(R1024*($D$9-$B$9)*($C$9-$B$9)),$D$9-SQRT((1-R1024)*($D$9-$B$9)*($D$9-$C$9))))</f>
        <v>0</v>
      </c>
    </row>
    <row r="1025" customFormat="false" ht="15" hidden="false" customHeight="false" outlineLevel="0" collapsed="false">
      <c r="A1025" s="30" t="n">
        <v>1005</v>
      </c>
      <c r="F1025" s="31" t="n">
        <f aca="false">IF($D$4=$B$4,$B$4,IF(M1025&lt;($C$4-$B$4)/($D$4-$B$4),$B$4+SQRT(M1025*($D$4-$B$4)*($C$4-$B$4)),$D$4-SQRT((1-M1025)*($D$4-$B$4)*($D$4-$C$4))))</f>
        <v>0.784391660040647</v>
      </c>
      <c r="G1025" s="31" t="n">
        <f aca="false">IF($D$5=$B$5,$B$5,IF(N1025&lt;($C$5-$B$5)/($D$5-$B$5),$B$5+SQRT(N1025*($D$5-$B$5)*($C$5-$B$5)),$D$5-SQRT((1-N1025)*($D$5-$B$5)*($D$5-$C$5))))</f>
        <v>0.670496143058032</v>
      </c>
      <c r="H1025" s="30" t="n">
        <f aca="false">IF($D$6=$B$6,$B$6,IF(O1025&lt;($C$6-$B$6)/($D$6-$B$6),$B$6+SQRT(O1025*($D$6-$B$6)*($C$6-$B$6)),$D$6-SQRT((1-O1025)*($D$6-$B$6)*($D$6-$C$6))))</f>
        <v>825327.476657446</v>
      </c>
      <c r="I1025" s="30" t="n">
        <f aca="false">IF($D$7=$B$7,$B$7,IF(P1025&lt;($C$7-$B$7)/($D$7-$B$7),$B$7+SQRT(P1025*($D$7-$B$7)*($C$7-$B$7)),$D$7-SQRT((1-P1025)*($D$7-$B$7)*($D$7-$C$7))))</f>
        <v>0.944280780760777</v>
      </c>
      <c r="J1025" s="30" t="n">
        <f aca="false">IF($D$8=$B$8,$B$8,IF(Q1025&lt;($C$8-$B$8)/($D$8-$B$8),$B$8+SQRT(Q1025*($D$8-$B$8)*($C$8-$B$8)),$D$8-SQRT((1-Q1025)*($D$8-$B$8)*($D$8-$C$8))))</f>
        <v>0.167184165591374</v>
      </c>
      <c r="K1025" s="30" t="n">
        <f aca="false">F1025*G1025*H1025*(1-I1025*J1025)+S1025*(1-J1025)</f>
        <v>365540.343707321</v>
      </c>
      <c r="L1025" s="30" t="n">
        <f aca="false">K1025-F1025*G1025*H1025*(1-I1025)</f>
        <v>341354.537010286</v>
      </c>
      <c r="M1025" s="30" t="n">
        <f aca="true">RAND()</f>
        <v>0.142439045688323</v>
      </c>
      <c r="N1025" s="30" t="n">
        <f aca="true">RAND()</f>
        <v>0.0828284364343096</v>
      </c>
      <c r="O1025" s="30" t="n">
        <f aca="true">RAND()</f>
        <v>0.141117289424402</v>
      </c>
      <c r="P1025" s="30" t="n">
        <f aca="true">RAND()</f>
        <v>0.683758893912434</v>
      </c>
      <c r="Q1025" s="30" t="n">
        <f aca="true">RAND()</f>
        <v>0.928208067471043</v>
      </c>
      <c r="R1025" s="30" t="n">
        <f aca="true">RAND()</f>
        <v>0.5706478701846</v>
      </c>
      <c r="S1025" s="32" t="n">
        <f aca="false">IF($D$9=$B$9,$B$9,IF(R1025&lt;($C$9-$B$9)/($D$9-$B$9),$B$9+SQRT(R1025*($D$9-$B$9)*($C$9-$B$9)),$D$9-SQRT((1-R1025)*($D$9-$B$9)*($D$9-$C$9))))</f>
        <v>0</v>
      </c>
    </row>
    <row r="1026" customFormat="false" ht="15" hidden="false" customHeight="false" outlineLevel="0" collapsed="false">
      <c r="A1026" s="30" t="n">
        <v>1006</v>
      </c>
      <c r="F1026" s="31" t="n">
        <f aca="false">IF($D$4=$B$4,$B$4,IF(M1026&lt;($C$4-$B$4)/($D$4-$B$4),$B$4+SQRT(M1026*($D$4-$B$4)*($C$4-$B$4)),$D$4-SQRT((1-M1026)*($D$4-$B$4)*($D$4-$C$4))))</f>
        <v>0.866131475623557</v>
      </c>
      <c r="G1026" s="31" t="n">
        <f aca="false">IF($D$5=$B$5,$B$5,IF(N1026&lt;($C$5-$B$5)/($D$5-$B$5),$B$5+SQRT(N1026*($D$5-$B$5)*($C$5-$B$5)),$D$5-SQRT((1-N1026)*($D$5-$B$5)*($D$5-$C$5))))</f>
        <v>0.803397815057826</v>
      </c>
      <c r="H1026" s="30" t="n">
        <f aca="false">IF($D$6=$B$6,$B$6,IF(O1026&lt;($C$6-$B$6)/($D$6-$B$6),$B$6+SQRT(O1026*($D$6-$B$6)*($C$6-$B$6)),$D$6-SQRT((1-O1026)*($D$6-$B$6)*($D$6-$C$6))))</f>
        <v>1348364.10527404</v>
      </c>
      <c r="I1026" s="30" t="n">
        <f aca="false">IF($D$7=$B$7,$B$7,IF(P1026&lt;($C$7-$B$7)/($D$7-$B$7),$B$7+SQRT(P1026*($D$7-$B$7)*($C$7-$B$7)),$D$7-SQRT((1-P1026)*($D$7-$B$7)*($D$7-$C$7))))</f>
        <v>0.959195771523945</v>
      </c>
      <c r="J1026" s="30" t="n">
        <f aca="false">IF($D$8=$B$8,$B$8,IF(Q1026&lt;($C$8-$B$8)/($D$8-$B$8),$B$8+SQRT(Q1026*($D$8-$B$8)*($C$8-$B$8)),$D$8-SQRT((1-Q1026)*($D$8-$B$8)*($D$8-$C$8))))</f>
        <v>0.0989009793891991</v>
      </c>
      <c r="K1026" s="30" t="n">
        <f aca="false">F1026*G1026*H1026*(1-I1026*J1026)+S1026*(1-J1026)</f>
        <v>849248.554675059</v>
      </c>
      <c r="L1026" s="30" t="n">
        <f aca="false">K1026-F1026*G1026*H1026*(1-I1026)</f>
        <v>810963.716038905</v>
      </c>
      <c r="M1026" s="30" t="n">
        <f aca="true">RAND()</f>
        <v>0.551993343857207</v>
      </c>
      <c r="N1026" s="30" t="n">
        <f aca="true">RAND()</f>
        <v>0.688933928813265</v>
      </c>
      <c r="O1026" s="30" t="n">
        <f aca="true">RAND()</f>
        <v>0.716913773803134</v>
      </c>
      <c r="P1026" s="30" t="n">
        <f aca="true">RAND()</f>
        <v>0.889021558337459</v>
      </c>
      <c r="Q1026" s="30" t="n">
        <f aca="true">RAND()</f>
        <v>0.31884077136305</v>
      </c>
      <c r="R1026" s="30" t="n">
        <f aca="true">RAND()</f>
        <v>0.52895262855635</v>
      </c>
      <c r="S1026" s="32" t="n">
        <f aca="false">IF($D$9=$B$9,$B$9,IF(R1026&lt;($C$9-$B$9)/($D$9-$B$9),$B$9+SQRT(R1026*($D$9-$B$9)*($C$9-$B$9)),$D$9-SQRT((1-R1026)*($D$9-$B$9)*($D$9-$C$9))))</f>
        <v>0</v>
      </c>
    </row>
    <row r="1027" customFormat="false" ht="15" hidden="false" customHeight="false" outlineLevel="0" collapsed="false">
      <c r="A1027" s="30" t="n">
        <v>1007</v>
      </c>
      <c r="F1027" s="31" t="n">
        <f aca="false">IF($D$4=$B$4,$B$4,IF(M1027&lt;($C$4-$B$4)/($D$4-$B$4),$B$4+SQRT(M1027*($D$4-$B$4)*($C$4-$B$4)),$D$4-SQRT((1-M1027)*($D$4-$B$4)*($D$4-$C$4))))</f>
        <v>0.779832099766784</v>
      </c>
      <c r="G1027" s="31" t="n">
        <f aca="false">IF($D$5=$B$5,$B$5,IF(N1027&lt;($C$5-$B$5)/($D$5-$B$5),$B$5+SQRT(N1027*($D$5-$B$5)*($C$5-$B$5)),$D$5-SQRT((1-N1027)*($D$5-$B$5)*($D$5-$C$5))))</f>
        <v>0.702356712414007</v>
      </c>
      <c r="H1027" s="30" t="n">
        <f aca="false">IF($D$6=$B$6,$B$6,IF(O1027&lt;($C$6-$B$6)/($D$6-$B$6),$B$6+SQRT(O1027*($D$6-$B$6)*($C$6-$B$6)),$D$6-SQRT((1-O1027)*($D$6-$B$6)*($D$6-$C$6))))</f>
        <v>1749307.89194417</v>
      </c>
      <c r="I1027" s="30" t="n">
        <f aca="false">IF($D$7=$B$7,$B$7,IF(P1027&lt;($C$7-$B$7)/($D$7-$B$7),$B$7+SQRT(P1027*($D$7-$B$7)*($C$7-$B$7)),$D$7-SQRT((1-P1027)*($D$7-$B$7)*($D$7-$C$7))))</f>
        <v>0.926653895459624</v>
      </c>
      <c r="J1027" s="30" t="n">
        <f aca="false">IF($D$8=$B$8,$B$8,IF(Q1027&lt;($C$8-$B$8)/($D$8-$B$8),$B$8+SQRT(Q1027*($D$8-$B$8)*($C$8-$B$8)),$D$8-SQRT((1-Q1027)*($D$8-$B$8)*($D$8-$C$8))))</f>
        <v>0.0936936063312463</v>
      </c>
      <c r="K1027" s="30" t="n">
        <f aca="false">F1027*G1027*H1027*(1-I1027*J1027)+S1027*(1-J1027)</f>
        <v>874945.006565346</v>
      </c>
      <c r="L1027" s="30" t="n">
        <f aca="false">K1027-F1027*G1027*H1027*(1-I1027)</f>
        <v>804669.796295786</v>
      </c>
      <c r="M1027" s="30" t="n">
        <f aca="true">RAND()</f>
        <v>0.127463283063476</v>
      </c>
      <c r="N1027" s="30" t="n">
        <f aca="true">RAND()</f>
        <v>0.174614942936727</v>
      </c>
      <c r="O1027" s="30" t="n">
        <f aca="true">RAND()</f>
        <v>0.958102311305683</v>
      </c>
      <c r="P1027" s="30" t="n">
        <f aca="true">RAND()</f>
        <v>0.451986129933453</v>
      </c>
      <c r="Q1027" s="30" t="n">
        <f aca="true">RAND()</f>
        <v>0.254550831230657</v>
      </c>
      <c r="R1027" s="30" t="n">
        <f aca="true">RAND()</f>
        <v>0.481897562909232</v>
      </c>
      <c r="S1027" s="32" t="n">
        <f aca="false">IF($D$9=$B$9,$B$9,IF(R1027&lt;($C$9-$B$9)/($D$9-$B$9),$B$9+SQRT(R1027*($D$9-$B$9)*($C$9-$B$9)),$D$9-SQRT((1-R1027)*($D$9-$B$9)*($D$9-$C$9))))</f>
        <v>0</v>
      </c>
    </row>
    <row r="1028" customFormat="false" ht="15" hidden="false" customHeight="false" outlineLevel="0" collapsed="false">
      <c r="A1028" s="30" t="n">
        <v>1008</v>
      </c>
      <c r="F1028" s="31" t="n">
        <f aca="false">IF($D$4=$B$4,$B$4,IF(M1028&lt;($C$4-$B$4)/($D$4-$B$4),$B$4+SQRT(M1028*($D$4-$B$4)*($C$4-$B$4)),$D$4-SQRT((1-M1028)*($D$4-$B$4)*($D$4-$C$4))))</f>
        <v>0.796407068742076</v>
      </c>
      <c r="G1028" s="31" t="n">
        <f aca="false">IF($D$5=$B$5,$B$5,IF(N1028&lt;($C$5-$B$5)/($D$5-$B$5),$B$5+SQRT(N1028*($D$5-$B$5)*($C$5-$B$5)),$D$5-SQRT((1-N1028)*($D$5-$B$5)*($D$5-$C$5))))</f>
        <v>0.807736351347375</v>
      </c>
      <c r="H1028" s="30" t="n">
        <f aca="false">IF($D$6=$B$6,$B$6,IF(O1028&lt;($C$6-$B$6)/($D$6-$B$6),$B$6+SQRT(O1028*($D$6-$B$6)*($C$6-$B$6)),$D$6-SQRT((1-O1028)*($D$6-$B$6)*($D$6-$C$6))))</f>
        <v>1505174.4914492</v>
      </c>
      <c r="I1028" s="30" t="n">
        <f aca="false">IF($D$7=$B$7,$B$7,IF(P1028&lt;($C$7-$B$7)/($D$7-$B$7),$B$7+SQRT(P1028*($D$7-$B$7)*($C$7-$B$7)),$D$7-SQRT((1-P1028)*($D$7-$B$7)*($D$7-$C$7))))</f>
        <v>0.919555224678148</v>
      </c>
      <c r="J1028" s="30" t="n">
        <f aca="false">IF($D$8=$B$8,$B$8,IF(Q1028&lt;($C$8-$B$8)/($D$8-$B$8),$B$8+SQRT(Q1028*($D$8-$B$8)*($C$8-$B$8)),$D$8-SQRT((1-Q1028)*($D$8-$B$8)*($D$8-$C$8))))</f>
        <v>0.163753515926543</v>
      </c>
      <c r="K1028" s="30" t="n">
        <f aca="false">F1028*G1028*H1028*(1-I1028*J1028)+S1028*(1-J1028)</f>
        <v>822458.250046771</v>
      </c>
      <c r="L1028" s="30" t="n">
        <f aca="false">K1028-F1028*G1028*H1028*(1-I1028)</f>
        <v>744566.864888473</v>
      </c>
      <c r="M1028" s="30" t="n">
        <f aca="true">RAND()</f>
        <v>0.185886458068789</v>
      </c>
      <c r="N1028" s="30" t="n">
        <f aca="true">RAND()</f>
        <v>0.716247304576832</v>
      </c>
      <c r="O1028" s="30" t="n">
        <f aca="true">RAND()</f>
        <v>0.836765144058297</v>
      </c>
      <c r="P1028" s="30" t="n">
        <f aca="true">RAND()</f>
        <v>0.372148406155976</v>
      </c>
      <c r="Q1028" s="30" t="n">
        <f aca="true">RAND()</f>
        <v>0.912412826154177</v>
      </c>
      <c r="R1028" s="30" t="n">
        <f aca="true">RAND()</f>
        <v>0.860356734182947</v>
      </c>
      <c r="S1028" s="32" t="n">
        <f aca="false">IF($D$9=$B$9,$B$9,IF(R1028&lt;($C$9-$B$9)/($D$9-$B$9),$B$9+SQRT(R1028*($D$9-$B$9)*($C$9-$B$9)),$D$9-SQRT((1-R1028)*($D$9-$B$9)*($D$9-$C$9))))</f>
        <v>0</v>
      </c>
    </row>
    <row r="1029" customFormat="false" ht="15" hidden="false" customHeight="false" outlineLevel="0" collapsed="false">
      <c r="A1029" s="30" t="n">
        <v>1009</v>
      </c>
      <c r="F1029" s="31" t="n">
        <f aca="false">IF($D$4=$B$4,$B$4,IF(M1029&lt;($C$4-$B$4)/($D$4-$B$4),$B$4+SQRT(M1029*($D$4-$B$4)*($C$4-$B$4)),$D$4-SQRT((1-M1029)*($D$4-$B$4)*($D$4-$C$4))))</f>
        <v>0.849906545127552</v>
      </c>
      <c r="G1029" s="31" t="n">
        <f aca="false">IF($D$5=$B$5,$B$5,IF(N1029&lt;($C$5-$B$5)/($D$5-$B$5),$B$5+SQRT(N1029*($D$5-$B$5)*($C$5-$B$5)),$D$5-SQRT((1-N1029)*($D$5-$B$5)*($D$5-$C$5))))</f>
        <v>0.666436050146353</v>
      </c>
      <c r="H1029" s="30" t="n">
        <f aca="false">IF($D$6=$B$6,$B$6,IF(O1029&lt;($C$6-$B$6)/($D$6-$B$6),$B$6+SQRT(O1029*($D$6-$B$6)*($C$6-$B$6)),$D$6-SQRT((1-O1029)*($D$6-$B$6)*($D$6-$C$6))))</f>
        <v>1200923.59776572</v>
      </c>
      <c r="I1029" s="30" t="n">
        <f aca="false">IF($D$7=$B$7,$B$7,IF(P1029&lt;($C$7-$B$7)/($D$7-$B$7),$B$7+SQRT(P1029*($D$7-$B$7)*($C$7-$B$7)),$D$7-SQRT((1-P1029)*($D$7-$B$7)*($D$7-$C$7))))</f>
        <v>0.882186501696716</v>
      </c>
      <c r="J1029" s="30" t="n">
        <f aca="false">IF($D$8=$B$8,$B$8,IF(Q1029&lt;($C$8-$B$8)/($D$8-$B$8),$B$8+SQRT(Q1029*($D$8-$B$8)*($C$8-$B$8)),$D$8-SQRT((1-Q1029)*($D$8-$B$8)*($D$8-$C$8))))</f>
        <v>0.073935095554154</v>
      </c>
      <c r="K1029" s="30" t="n">
        <f aca="false">F1029*G1029*H1029*(1-I1029*J1029)+S1029*(1-J1029)</f>
        <v>635846.57347214</v>
      </c>
      <c r="L1029" s="30" t="n">
        <f aca="false">K1029-F1029*G1029*H1029*(1-I1029)</f>
        <v>555708.280721785</v>
      </c>
      <c r="M1029" s="30" t="n">
        <f aca="true">RAND()</f>
        <v>0.449439445441576</v>
      </c>
      <c r="N1029" s="30" t="n">
        <f aca="true">RAND()</f>
        <v>0.073562479317479</v>
      </c>
      <c r="O1029" s="30" t="n">
        <f aca="true">RAND()</f>
        <v>0.574317935594883</v>
      </c>
      <c r="P1029" s="30" t="n">
        <f aca="true">RAND()</f>
        <v>0.0796900685748235</v>
      </c>
      <c r="Q1029" s="30" t="n">
        <f aca="true">RAND()</f>
        <v>0.0763851732248644</v>
      </c>
      <c r="R1029" s="30" t="n">
        <f aca="true">RAND()</f>
        <v>0.127690991981076</v>
      </c>
      <c r="S1029" s="32" t="n">
        <f aca="false">IF($D$9=$B$9,$B$9,IF(R1029&lt;($C$9-$B$9)/($D$9-$B$9),$B$9+SQRT(R1029*($D$9-$B$9)*($C$9-$B$9)),$D$9-SQRT((1-R1029)*($D$9-$B$9)*($D$9-$C$9))))</f>
        <v>0</v>
      </c>
    </row>
    <row r="1030" customFormat="false" ht="15" hidden="false" customHeight="false" outlineLevel="0" collapsed="false">
      <c r="A1030" s="30" t="n">
        <v>1010</v>
      </c>
      <c r="F1030" s="31" t="n">
        <f aca="false">IF($D$4=$B$4,$B$4,IF(M1030&lt;($C$4-$B$4)/($D$4-$B$4),$B$4+SQRT(M1030*($D$4-$B$4)*($C$4-$B$4)),$D$4-SQRT((1-M1030)*($D$4-$B$4)*($D$4-$C$4))))</f>
        <v>0.878832943905913</v>
      </c>
      <c r="G1030" s="31" t="n">
        <f aca="false">IF($D$5=$B$5,$B$5,IF(N1030&lt;($C$5-$B$5)/($D$5-$B$5),$B$5+SQRT(N1030*($D$5-$B$5)*($C$5-$B$5)),$D$5-SQRT((1-N1030)*($D$5-$B$5)*($D$5-$C$5))))</f>
        <v>0.77767944288742</v>
      </c>
      <c r="H1030" s="30" t="n">
        <f aca="false">IF($D$6=$B$6,$B$6,IF(O1030&lt;($C$6-$B$6)/($D$6-$B$6),$B$6+SQRT(O1030*($D$6-$B$6)*($C$6-$B$6)),$D$6-SQRT((1-O1030)*($D$6-$B$6)*($D$6-$C$6))))</f>
        <v>1022004.59263509</v>
      </c>
      <c r="I1030" s="30" t="n">
        <f aca="false">IF($D$7=$B$7,$B$7,IF(P1030&lt;($C$7-$B$7)/($D$7-$B$7),$B$7+SQRT(P1030*($D$7-$B$7)*($C$7-$B$7)),$D$7-SQRT((1-P1030)*($D$7-$B$7)*($D$7-$C$7))))</f>
        <v>0.864891244025271</v>
      </c>
      <c r="J1030" s="30" t="n">
        <f aca="false">IF($D$8=$B$8,$B$8,IF(Q1030&lt;($C$8-$B$8)/($D$8-$B$8),$B$8+SQRT(Q1030*($D$8-$B$8)*($C$8-$B$8)),$D$8-SQRT((1-Q1030)*($D$8-$B$8)*($D$8-$C$8))))</f>
        <v>0.101210800752349</v>
      </c>
      <c r="K1030" s="30" t="n">
        <f aca="false">F1030*G1030*H1030*(1-I1030*J1030)+S1030*(1-J1030)</f>
        <v>637346.161091597</v>
      </c>
      <c r="L1030" s="30" t="n">
        <f aca="false">K1030-F1030*G1030*H1030*(1-I1030)</f>
        <v>542974.132606042</v>
      </c>
      <c r="M1030" s="30" t="n">
        <f aca="true">RAND()</f>
        <v>0.639624436521108</v>
      </c>
      <c r="N1030" s="30" t="n">
        <f aca="true">RAND()</f>
        <v>0.526166407079734</v>
      </c>
      <c r="O1030" s="30" t="n">
        <f aca="true">RAND()</f>
        <v>0.362349988782093</v>
      </c>
      <c r="P1030" s="30" t="n">
        <f aca="true">RAND()</f>
        <v>0.0170576268169352</v>
      </c>
      <c r="Q1030" s="30" t="n">
        <f aca="true">RAND()</f>
        <v>0.349379607467192</v>
      </c>
      <c r="R1030" s="30" t="n">
        <f aca="true">RAND()</f>
        <v>0.844842202973901</v>
      </c>
      <c r="S1030" s="32" t="n">
        <f aca="false">IF($D$9=$B$9,$B$9,IF(R1030&lt;($C$9-$B$9)/($D$9-$B$9),$B$9+SQRT(R1030*($D$9-$B$9)*($C$9-$B$9)),$D$9-SQRT((1-R1030)*($D$9-$B$9)*($D$9-$C$9))))</f>
        <v>0</v>
      </c>
    </row>
    <row r="1031" customFormat="false" ht="15" hidden="false" customHeight="false" outlineLevel="0" collapsed="false">
      <c r="A1031" s="30" t="n">
        <v>1011</v>
      </c>
      <c r="F1031" s="31" t="n">
        <f aca="false">IF($D$4=$B$4,$B$4,IF(M1031&lt;($C$4-$B$4)/($D$4-$B$4),$B$4+SQRT(M1031*($D$4-$B$4)*($C$4-$B$4)),$D$4-SQRT((1-M1031)*($D$4-$B$4)*($D$4-$C$4))))</f>
        <v>0.90576708423165</v>
      </c>
      <c r="G1031" s="31" t="n">
        <f aca="false">IF($D$5=$B$5,$B$5,IF(N1031&lt;($C$5-$B$5)/($D$5-$B$5),$B$5+SQRT(N1031*($D$5-$B$5)*($C$5-$B$5)),$D$5-SQRT((1-N1031)*($D$5-$B$5)*($D$5-$C$5))))</f>
        <v>0.795657723199215</v>
      </c>
      <c r="H1031" s="30" t="n">
        <f aca="false">IF($D$6=$B$6,$B$6,IF(O1031&lt;($C$6-$B$6)/($D$6-$B$6),$B$6+SQRT(O1031*($D$6-$B$6)*($C$6-$B$6)),$D$6-SQRT((1-O1031)*($D$6-$B$6)*($D$6-$C$6))))</f>
        <v>698972.296839642</v>
      </c>
      <c r="I1031" s="30" t="n">
        <f aca="false">IF($D$7=$B$7,$B$7,IF(P1031&lt;($C$7-$B$7)/($D$7-$B$7),$B$7+SQRT(P1031*($D$7-$B$7)*($C$7-$B$7)),$D$7-SQRT((1-P1031)*($D$7-$B$7)*($D$7-$C$7))))</f>
        <v>0.878310103836356</v>
      </c>
      <c r="J1031" s="30" t="n">
        <f aca="false">IF($D$8=$B$8,$B$8,IF(Q1031&lt;($C$8-$B$8)/($D$8-$B$8),$B$8+SQRT(Q1031*($D$8-$B$8)*($C$8-$B$8)),$D$8-SQRT((1-Q1031)*($D$8-$B$8)*($D$8-$C$8))))</f>
        <v>0.155912837099769</v>
      </c>
      <c r="K1031" s="30" t="n">
        <f aca="false">F1031*G1031*H1031*(1-I1031*J1031)+S1031*(1-J1031)</f>
        <v>434754.273456883</v>
      </c>
      <c r="L1031" s="30" t="n">
        <f aca="false">K1031-F1031*G1031*H1031*(1-I1031)</f>
        <v>373454.721434445</v>
      </c>
      <c r="M1031" s="30" t="n">
        <f aca="true">RAND()</f>
        <v>0.843475933010407</v>
      </c>
      <c r="N1031" s="30" t="n">
        <f aca="true">RAND()</f>
        <v>0.638032410791676</v>
      </c>
      <c r="O1031" s="30" t="n">
        <f aca="true">RAND()</f>
        <v>0.0527866332128566</v>
      </c>
      <c r="P1031" s="30" t="n">
        <f aca="true">RAND()</f>
        <v>0.0616509214788673</v>
      </c>
      <c r="Q1031" s="30" t="n">
        <f aca="true">RAND()</f>
        <v>0.870421471160565</v>
      </c>
      <c r="R1031" s="30" t="n">
        <f aca="true">RAND()</f>
        <v>0.684445318191233</v>
      </c>
      <c r="S1031" s="32" t="n">
        <f aca="false">IF($D$9=$B$9,$B$9,IF(R1031&lt;($C$9-$B$9)/($D$9-$B$9),$B$9+SQRT(R1031*($D$9-$B$9)*($C$9-$B$9)),$D$9-SQRT((1-R1031)*($D$9-$B$9)*($D$9-$C$9))))</f>
        <v>0</v>
      </c>
    </row>
    <row r="1032" customFormat="false" ht="15" hidden="false" customHeight="false" outlineLevel="0" collapsed="false">
      <c r="A1032" s="30" t="n">
        <v>1012</v>
      </c>
      <c r="F1032" s="31" t="n">
        <f aca="false">IF($D$4=$B$4,$B$4,IF(M1032&lt;($C$4-$B$4)/($D$4-$B$4),$B$4+SQRT(M1032*($D$4-$B$4)*($C$4-$B$4)),$D$4-SQRT((1-M1032)*($D$4-$B$4)*($D$4-$C$4))))</f>
        <v>0.863460166111625</v>
      </c>
      <c r="G1032" s="31" t="n">
        <f aca="false">IF($D$5=$B$5,$B$5,IF(N1032&lt;($C$5-$B$5)/($D$5-$B$5),$B$5+SQRT(N1032*($D$5-$B$5)*($C$5-$B$5)),$D$5-SQRT((1-N1032)*($D$5-$B$5)*($D$5-$C$5))))</f>
        <v>0.717543233143913</v>
      </c>
      <c r="H1032" s="30" t="n">
        <f aca="false">IF($D$6=$B$6,$B$6,IF(O1032&lt;($C$6-$B$6)/($D$6-$B$6),$B$6+SQRT(O1032*($D$6-$B$6)*($C$6-$B$6)),$D$6-SQRT((1-O1032)*($D$6-$B$6)*($D$6-$C$6))))</f>
        <v>1771951.37687526</v>
      </c>
      <c r="I1032" s="30" t="n">
        <f aca="false">IF($D$7=$B$7,$B$7,IF(P1032&lt;($C$7-$B$7)/($D$7-$B$7),$B$7+SQRT(P1032*($D$7-$B$7)*($C$7-$B$7)),$D$7-SQRT((1-P1032)*($D$7-$B$7)*($D$7-$C$7))))</f>
        <v>0.906717265661747</v>
      </c>
      <c r="J1032" s="30" t="n">
        <f aca="false">IF($D$8=$B$8,$B$8,IF(Q1032&lt;($C$8-$B$8)/($D$8-$B$8),$B$8+SQRT(Q1032*($D$8-$B$8)*($C$8-$B$8)),$D$8-SQRT((1-Q1032)*($D$8-$B$8)*($D$8-$C$8))))</f>
        <v>0.0797026259687149</v>
      </c>
      <c r="K1032" s="30" t="n">
        <f aca="false">F1032*G1032*H1032*(1-I1032*J1032)+S1032*(1-J1032)</f>
        <v>1018508.91796412</v>
      </c>
      <c r="L1032" s="30" t="n">
        <f aca="false">K1032-F1032*G1032*H1032*(1-I1032)</f>
        <v>916098.662723989</v>
      </c>
      <c r="M1032" s="30" t="n">
        <f aca="true">RAND()</f>
        <v>0.534384518104802</v>
      </c>
      <c r="N1032" s="30" t="n">
        <f aca="true">RAND()</f>
        <v>0.230273527632073</v>
      </c>
      <c r="O1032" s="30" t="n">
        <f aca="true">RAND()</f>
        <v>0.965329216993939</v>
      </c>
      <c r="P1032" s="30" t="n">
        <f aca="true">RAND()</f>
        <v>0.247449863395782</v>
      </c>
      <c r="Q1032" s="30" t="n">
        <f aca="true">RAND()</f>
        <v>0.11763279859165</v>
      </c>
      <c r="R1032" s="30" t="n">
        <f aca="true">RAND()</f>
        <v>0.367000427631837</v>
      </c>
      <c r="S1032" s="32" t="n">
        <f aca="false">IF($D$9=$B$9,$B$9,IF(R1032&lt;($C$9-$B$9)/($D$9-$B$9),$B$9+SQRT(R1032*($D$9-$B$9)*($C$9-$B$9)),$D$9-SQRT((1-R1032)*($D$9-$B$9)*($D$9-$C$9))))</f>
        <v>0</v>
      </c>
    </row>
    <row r="1033" customFormat="false" ht="15" hidden="false" customHeight="false" outlineLevel="0" collapsed="false">
      <c r="A1033" s="30" t="n">
        <v>1013</v>
      </c>
      <c r="F1033" s="31" t="n">
        <f aca="false">IF($D$4=$B$4,$B$4,IF(M1033&lt;($C$4-$B$4)/($D$4-$B$4),$B$4+SQRT(M1033*($D$4-$B$4)*($C$4-$B$4)),$D$4-SQRT((1-M1033)*($D$4-$B$4)*($D$4-$C$4))))</f>
        <v>0.801713172430285</v>
      </c>
      <c r="G1033" s="31" t="n">
        <f aca="false">IF($D$5=$B$5,$B$5,IF(N1033&lt;($C$5-$B$5)/($D$5-$B$5),$B$5+SQRT(N1033*($D$5-$B$5)*($C$5-$B$5)),$D$5-SQRT((1-N1033)*($D$5-$B$5)*($D$5-$C$5))))</f>
        <v>0.828746578146778</v>
      </c>
      <c r="H1033" s="30" t="n">
        <f aca="false">IF($D$6=$B$6,$B$6,IF(O1033&lt;($C$6-$B$6)/($D$6-$B$6),$B$6+SQRT(O1033*($D$6-$B$6)*($C$6-$B$6)),$D$6-SQRT((1-O1033)*($D$6-$B$6)*($D$6-$C$6))))</f>
        <v>680670.012281278</v>
      </c>
      <c r="I1033" s="30" t="n">
        <f aca="false">IF($D$7=$B$7,$B$7,IF(P1033&lt;($C$7-$B$7)/($D$7-$B$7),$B$7+SQRT(P1033*($D$7-$B$7)*($C$7-$B$7)),$D$7-SQRT((1-P1033)*($D$7-$B$7)*($D$7-$C$7))))</f>
        <v>0.880854428984736</v>
      </c>
      <c r="J1033" s="30" t="n">
        <f aca="false">IF($D$8=$B$8,$B$8,IF(Q1033&lt;($C$8-$B$8)/($D$8-$B$8),$B$8+SQRT(Q1033*($D$8-$B$8)*($C$8-$B$8)),$D$8-SQRT((1-Q1033)*($D$8-$B$8)*($D$8-$C$8))))</f>
        <v>0.147299093991065</v>
      </c>
      <c r="K1033" s="30" t="n">
        <f aca="false">F1033*G1033*H1033*(1-I1033*J1033)+S1033*(1-J1033)</f>
        <v>393569.909182957</v>
      </c>
      <c r="L1033" s="30" t="n">
        <f aca="false">K1033-F1033*G1033*H1033*(1-I1033)</f>
        <v>339686.472380475</v>
      </c>
      <c r="M1033" s="30" t="n">
        <f aca="true">RAND()</f>
        <v>0.206911388916657</v>
      </c>
      <c r="N1033" s="30" t="n">
        <f aca="true">RAND()</f>
        <v>0.830764995806892</v>
      </c>
      <c r="O1033" s="30" t="n">
        <f aca="true">RAND()</f>
        <v>0.0435222044502893</v>
      </c>
      <c r="P1033" s="30" t="n">
        <f aca="true">RAND()</f>
        <v>0.0732304452287772</v>
      </c>
      <c r="Q1033" s="30" t="n">
        <f aca="true">RAND()</f>
        <v>0.814840967055825</v>
      </c>
      <c r="R1033" s="30" t="n">
        <f aca="true">RAND()</f>
        <v>0.423476148855003</v>
      </c>
      <c r="S1033" s="32" t="n">
        <f aca="false">IF($D$9=$B$9,$B$9,IF(R1033&lt;($C$9-$B$9)/($D$9-$B$9),$B$9+SQRT(R1033*($D$9-$B$9)*($C$9-$B$9)),$D$9-SQRT((1-R1033)*($D$9-$B$9)*($D$9-$C$9))))</f>
        <v>0</v>
      </c>
    </row>
    <row r="1034" customFormat="false" ht="15" hidden="false" customHeight="false" outlineLevel="0" collapsed="false">
      <c r="A1034" s="30" t="n">
        <v>1014</v>
      </c>
      <c r="F1034" s="31" t="n">
        <f aca="false">IF($D$4=$B$4,$B$4,IF(M1034&lt;($C$4-$B$4)/($D$4-$B$4),$B$4+SQRT(M1034*($D$4-$B$4)*($C$4-$B$4)),$D$4-SQRT((1-M1034)*($D$4-$B$4)*($D$4-$C$4))))</f>
        <v>0.913941525767167</v>
      </c>
      <c r="G1034" s="31" t="n">
        <f aca="false">IF($D$5=$B$5,$B$5,IF(N1034&lt;($C$5-$B$5)/($D$5-$B$5),$B$5+SQRT(N1034*($D$5-$B$5)*($C$5-$B$5)),$D$5-SQRT((1-N1034)*($D$5-$B$5)*($D$5-$C$5))))</f>
        <v>0.727251226283181</v>
      </c>
      <c r="H1034" s="30" t="n">
        <f aca="false">IF($D$6=$B$6,$B$6,IF(O1034&lt;($C$6-$B$6)/($D$6-$B$6),$B$6+SQRT(O1034*($D$6-$B$6)*($C$6-$B$6)),$D$6-SQRT((1-O1034)*($D$6-$B$6)*($D$6-$C$6))))</f>
        <v>1097591.77258521</v>
      </c>
      <c r="I1034" s="30" t="n">
        <f aca="false">IF($D$7=$B$7,$B$7,IF(P1034&lt;($C$7-$B$7)/($D$7-$B$7),$B$7+SQRT(P1034*($D$7-$B$7)*($C$7-$B$7)),$D$7-SQRT((1-P1034)*($D$7-$B$7)*($D$7-$C$7))))</f>
        <v>0.941170152182778</v>
      </c>
      <c r="J1034" s="30" t="n">
        <f aca="false">IF($D$8=$B$8,$B$8,IF(Q1034&lt;($C$8-$B$8)/($D$8-$B$8),$B$8+SQRT(Q1034*($D$8-$B$8)*($C$8-$B$8)),$D$8-SQRT((1-Q1034)*($D$8-$B$8)*($D$8-$C$8))))</f>
        <v>0.0744984813599798</v>
      </c>
      <c r="K1034" s="30" t="n">
        <f aca="false">F1034*G1034*H1034*(1-I1034*J1034)+S1034*(1-J1034)</f>
        <v>678379.333337529</v>
      </c>
      <c r="L1034" s="30" t="n">
        <f aca="false">K1034-F1034*G1034*H1034*(1-I1034)</f>
        <v>635461.139147755</v>
      </c>
      <c r="M1034" s="30" t="n">
        <f aca="true">RAND()</f>
        <v>0.895982914880011</v>
      </c>
      <c r="N1034" s="30" t="n">
        <f aca="true">RAND()</f>
        <v>0.269881243176221</v>
      </c>
      <c r="O1034" s="30" t="n">
        <f aca="true">RAND()</f>
        <v>0.457106260729399</v>
      </c>
      <c r="P1034" s="30" t="n">
        <f aca="true">RAND()</f>
        <v>0.639384357617764</v>
      </c>
      <c r="Q1034" s="30" t="n">
        <f aca="true">RAND()</f>
        <v>0.0800234118593704</v>
      </c>
      <c r="R1034" s="30" t="n">
        <f aca="true">RAND()</f>
        <v>0.797850806903226</v>
      </c>
      <c r="S1034" s="32" t="n">
        <f aca="false">IF($D$9=$B$9,$B$9,IF(R1034&lt;($C$9-$B$9)/($D$9-$B$9),$B$9+SQRT(R1034*($D$9-$B$9)*($C$9-$B$9)),$D$9-SQRT((1-R1034)*($D$9-$B$9)*($D$9-$C$9))))</f>
        <v>0</v>
      </c>
    </row>
    <row r="1035" customFormat="false" ht="15" hidden="false" customHeight="false" outlineLevel="0" collapsed="false">
      <c r="A1035" s="30" t="n">
        <v>1015</v>
      </c>
      <c r="F1035" s="31" t="n">
        <f aca="false">IF($D$4=$B$4,$B$4,IF(M1035&lt;($C$4-$B$4)/($D$4-$B$4),$B$4+SQRT(M1035*($D$4-$B$4)*($C$4-$B$4)),$D$4-SQRT((1-M1035)*($D$4-$B$4)*($D$4-$C$4))))</f>
        <v>0.836477359896279</v>
      </c>
      <c r="G1035" s="31" t="n">
        <f aca="false">IF($D$5=$B$5,$B$5,IF(N1035&lt;($C$5-$B$5)/($D$5-$B$5),$B$5+SQRT(N1035*($D$5-$B$5)*($C$5-$B$5)),$D$5-SQRT((1-N1035)*($D$5-$B$5)*($D$5-$C$5))))</f>
        <v>0.754250745241254</v>
      </c>
      <c r="H1035" s="30" t="n">
        <f aca="false">IF($D$6=$B$6,$B$6,IF(O1035&lt;($C$6-$B$6)/($D$6-$B$6),$B$6+SQRT(O1035*($D$6-$B$6)*($C$6-$B$6)),$D$6-SQRT((1-O1035)*($D$6-$B$6)*($D$6-$C$6))))</f>
        <v>1698268.70453412</v>
      </c>
      <c r="I1035" s="30" t="n">
        <f aca="false">IF($D$7=$B$7,$B$7,IF(P1035&lt;($C$7-$B$7)/($D$7-$B$7),$B$7+SQRT(P1035*($D$7-$B$7)*($C$7-$B$7)),$D$7-SQRT((1-P1035)*($D$7-$B$7)*($D$7-$C$7))))</f>
        <v>0.909758864211448</v>
      </c>
      <c r="J1035" s="30" t="n">
        <f aca="false">IF($D$8=$B$8,$B$8,IF(Q1035&lt;($C$8-$B$8)/($D$8-$B$8),$B$8+SQRT(Q1035*($D$8-$B$8)*($C$8-$B$8)),$D$8-SQRT((1-Q1035)*($D$8-$B$8)*($D$8-$C$8))))</f>
        <v>0.137001485983667</v>
      </c>
      <c r="K1035" s="30" t="n">
        <f aca="false">F1035*G1035*H1035*(1-I1035*J1035)+S1035*(1-J1035)</f>
        <v>937915.856461675</v>
      </c>
      <c r="L1035" s="30" t="n">
        <f aca="false">K1035-F1035*G1035*H1035*(1-I1035)</f>
        <v>841226.003871974</v>
      </c>
      <c r="M1035" s="30" t="n">
        <f aca="true">RAND()</f>
        <v>0.372521395285166</v>
      </c>
      <c r="N1035" s="30" t="n">
        <f aca="true">RAND()</f>
        <v>0.396554873458038</v>
      </c>
      <c r="O1035" s="30" t="n">
        <f aca="true">RAND()</f>
        <v>0.939305483557656</v>
      </c>
      <c r="P1035" s="30" t="n">
        <f aca="true">RAND()</f>
        <v>0.274701680910943</v>
      </c>
      <c r="Q1035" s="30" t="n">
        <f aca="true">RAND()</f>
        <v>0.735412482115597</v>
      </c>
      <c r="R1035" s="30" t="n">
        <f aca="true">RAND()</f>
        <v>0.523661166506449</v>
      </c>
      <c r="S1035" s="32" t="n">
        <f aca="false">IF($D$9=$B$9,$B$9,IF(R1035&lt;($C$9-$B$9)/($D$9-$B$9),$B$9+SQRT(R1035*($D$9-$B$9)*($C$9-$B$9)),$D$9-SQRT((1-R1035)*($D$9-$B$9)*($D$9-$C$9))))</f>
        <v>0</v>
      </c>
    </row>
    <row r="1036" customFormat="false" ht="15" hidden="false" customHeight="false" outlineLevel="0" collapsed="false">
      <c r="A1036" s="30" t="n">
        <v>1016</v>
      </c>
      <c r="F1036" s="31" t="n">
        <f aca="false">IF($D$4=$B$4,$B$4,IF(M1036&lt;($C$4-$B$4)/($D$4-$B$4),$B$4+SQRT(M1036*($D$4-$B$4)*($C$4-$B$4)),$D$4-SQRT((1-M1036)*($D$4-$B$4)*($D$4-$C$4))))</f>
        <v>0.881632421283077</v>
      </c>
      <c r="G1036" s="31" t="n">
        <f aca="false">IF($D$5=$B$5,$B$5,IF(N1036&lt;($C$5-$B$5)/($D$5-$B$5),$B$5+SQRT(N1036*($D$5-$B$5)*($C$5-$B$5)),$D$5-SQRT((1-N1036)*($D$5-$B$5)*($D$5-$C$5))))</f>
        <v>0.83279699129616</v>
      </c>
      <c r="H1036" s="30" t="n">
        <f aca="false">IF($D$6=$B$6,$B$6,IF(O1036&lt;($C$6-$B$6)/($D$6-$B$6),$B$6+SQRT(O1036*($D$6-$B$6)*($C$6-$B$6)),$D$6-SQRT((1-O1036)*($D$6-$B$6)*($D$6-$C$6))))</f>
        <v>1290958.58625019</v>
      </c>
      <c r="I1036" s="30" t="n">
        <f aca="false">IF($D$7=$B$7,$B$7,IF(P1036&lt;($C$7-$B$7)/($D$7-$B$7),$B$7+SQRT(P1036*($D$7-$B$7)*($C$7-$B$7)),$D$7-SQRT((1-P1036)*($D$7-$B$7)*($D$7-$C$7))))</f>
        <v>0.910180378906577</v>
      </c>
      <c r="J1036" s="30" t="n">
        <f aca="false">IF($D$8=$B$8,$B$8,IF(Q1036&lt;($C$8-$B$8)/($D$8-$B$8),$B$8+SQRT(Q1036*($D$8-$B$8)*($C$8-$B$8)),$D$8-SQRT((1-Q1036)*($D$8-$B$8)*($D$8-$C$8))))</f>
        <v>0.137110458388298</v>
      </c>
      <c r="K1036" s="30" t="n">
        <f aca="false">F1036*G1036*H1036*(1-I1036*J1036)+S1036*(1-J1036)</f>
        <v>829561.669699747</v>
      </c>
      <c r="L1036" s="30" t="n">
        <f aca="false">K1036-F1036*G1036*H1036*(1-I1036)</f>
        <v>744426.260233342</v>
      </c>
      <c r="M1036" s="30" t="n">
        <f aca="true">RAND()</f>
        <v>0.659806729223062</v>
      </c>
      <c r="N1036" s="30" t="n">
        <f aca="true">RAND()</f>
        <v>0.849458520705052</v>
      </c>
      <c r="O1036" s="30" t="n">
        <f aca="true">RAND()</f>
        <v>0.664840182391777</v>
      </c>
      <c r="P1036" s="30" t="n">
        <f aca="true">RAND()</f>
        <v>0.278590615795319</v>
      </c>
      <c r="Q1036" s="30" t="n">
        <f aca="true">RAND()</f>
        <v>0.736327037057998</v>
      </c>
      <c r="R1036" s="30" t="n">
        <f aca="true">RAND()</f>
        <v>0.974585326420736</v>
      </c>
      <c r="S1036" s="32" t="n">
        <f aca="false">IF($D$9=$B$9,$B$9,IF(R1036&lt;($C$9-$B$9)/($D$9-$B$9),$B$9+SQRT(R1036*($D$9-$B$9)*($C$9-$B$9)),$D$9-SQRT((1-R1036)*($D$9-$B$9)*($D$9-$C$9))))</f>
        <v>0</v>
      </c>
    </row>
    <row r="1037" customFormat="false" ht="15" hidden="false" customHeight="false" outlineLevel="0" collapsed="false">
      <c r="A1037" s="30" t="n">
        <v>1017</v>
      </c>
      <c r="F1037" s="31" t="n">
        <f aca="false">IF($D$4=$B$4,$B$4,IF(M1037&lt;($C$4-$B$4)/($D$4-$B$4),$B$4+SQRT(M1037*($D$4-$B$4)*($C$4-$B$4)),$D$4-SQRT((1-M1037)*($D$4-$B$4)*($D$4-$C$4))))</f>
        <v>0.876860204657028</v>
      </c>
      <c r="G1037" s="31" t="n">
        <f aca="false">IF($D$5=$B$5,$B$5,IF(N1037&lt;($C$5-$B$5)/($D$5-$B$5),$B$5+SQRT(N1037*($D$5-$B$5)*($C$5-$B$5)),$D$5-SQRT((1-N1037)*($D$5-$B$5)*($D$5-$C$5))))</f>
        <v>0.823067994307589</v>
      </c>
      <c r="H1037" s="30" t="n">
        <f aca="false">IF($D$6=$B$6,$B$6,IF(O1037&lt;($C$6-$B$6)/($D$6-$B$6),$B$6+SQRT(O1037*($D$6-$B$6)*($C$6-$B$6)),$D$6-SQRT((1-O1037)*($D$6-$B$6)*($D$6-$C$6))))</f>
        <v>1226314.36114415</v>
      </c>
      <c r="I1037" s="30" t="n">
        <f aca="false">IF($D$7=$B$7,$B$7,IF(P1037&lt;($C$7-$B$7)/($D$7-$B$7),$B$7+SQRT(P1037*($D$7-$B$7)*($C$7-$B$7)),$D$7-SQRT((1-P1037)*($D$7-$B$7)*($D$7-$C$7))))</f>
        <v>0.952969156476661</v>
      </c>
      <c r="J1037" s="30" t="n">
        <f aca="false">IF($D$8=$B$8,$B$8,IF(Q1037&lt;($C$8-$B$8)/($D$8-$B$8),$B$8+SQRT(Q1037*($D$8-$B$8)*($C$8-$B$8)),$D$8-SQRT((1-Q1037)*($D$8-$B$8)*($D$8-$C$8))))</f>
        <v>0.134016840287887</v>
      </c>
      <c r="K1037" s="30" t="n">
        <f aca="false">F1037*G1037*H1037*(1-I1037*J1037)+S1037*(1-J1037)</f>
        <v>772016.945921972</v>
      </c>
      <c r="L1037" s="30" t="n">
        <f aca="false">K1037-F1037*G1037*H1037*(1-I1037)</f>
        <v>730392.289957032</v>
      </c>
      <c r="M1037" s="30" t="n">
        <f aca="true">RAND()</f>
        <v>0.625590639826515</v>
      </c>
      <c r="N1037" s="30" t="n">
        <f aca="true">RAND()</f>
        <v>0.802715550004761</v>
      </c>
      <c r="O1037" s="30" t="n">
        <f aca="true">RAND()</f>
        <v>0.600940354818805</v>
      </c>
      <c r="P1037" s="30" t="n">
        <f aca="true">RAND()</f>
        <v>0.812649614978654</v>
      </c>
      <c r="Q1037" s="30" t="n">
        <f aca="true">RAND()</f>
        <v>0.709748175627049</v>
      </c>
      <c r="R1037" s="30" t="n">
        <f aca="true">RAND()</f>
        <v>0.119484958101086</v>
      </c>
      <c r="S1037" s="32" t="n">
        <f aca="false">IF($D$9=$B$9,$B$9,IF(R1037&lt;($C$9-$B$9)/($D$9-$B$9),$B$9+SQRT(R1037*($D$9-$B$9)*($C$9-$B$9)),$D$9-SQRT((1-R1037)*($D$9-$B$9)*($D$9-$C$9))))</f>
        <v>0</v>
      </c>
    </row>
    <row r="1038" customFormat="false" ht="15" hidden="false" customHeight="false" outlineLevel="0" collapsed="false">
      <c r="A1038" s="30" t="n">
        <v>1018</v>
      </c>
      <c r="F1038" s="31" t="n">
        <f aca="false">IF($D$4=$B$4,$B$4,IF(M1038&lt;($C$4-$B$4)/($D$4-$B$4),$B$4+SQRT(M1038*($D$4-$B$4)*($C$4-$B$4)),$D$4-SQRT((1-M1038)*($D$4-$B$4)*($D$4-$C$4))))</f>
        <v>0.848486731345958</v>
      </c>
      <c r="G1038" s="31" t="n">
        <f aca="false">IF($D$5=$B$5,$B$5,IF(N1038&lt;($C$5-$B$5)/($D$5-$B$5),$B$5+SQRT(N1038*($D$5-$B$5)*($C$5-$B$5)),$D$5-SQRT((1-N1038)*($D$5-$B$5)*($D$5-$C$5))))</f>
        <v>0.767866822262923</v>
      </c>
      <c r="H1038" s="30" t="n">
        <f aca="false">IF($D$6=$B$6,$B$6,IF(O1038&lt;($C$6-$B$6)/($D$6-$B$6),$B$6+SQRT(O1038*($D$6-$B$6)*($C$6-$B$6)),$D$6-SQRT((1-O1038)*($D$6-$B$6)*($D$6-$C$6))))</f>
        <v>1468984.15991371</v>
      </c>
      <c r="I1038" s="30" t="n">
        <f aca="false">IF($D$7=$B$7,$B$7,IF(P1038&lt;($C$7-$B$7)/($D$7-$B$7),$B$7+SQRT(P1038*($D$7-$B$7)*($C$7-$B$7)),$D$7-SQRT((1-P1038)*($D$7-$B$7)*($D$7-$C$7))))</f>
        <v>0.879050663701113</v>
      </c>
      <c r="J1038" s="30" t="n">
        <f aca="false">IF($D$8=$B$8,$B$8,IF(Q1038&lt;($C$8-$B$8)/($D$8-$B$8),$B$8+SQRT(Q1038*($D$8-$B$8)*($C$8-$B$8)),$D$8-SQRT((1-Q1038)*($D$8-$B$8)*($D$8-$C$8))))</f>
        <v>0.122550253259359</v>
      </c>
      <c r="K1038" s="30" t="n">
        <f aca="false">F1038*G1038*H1038*(1-I1038*J1038)+S1038*(1-J1038)</f>
        <v>853975.465385019</v>
      </c>
      <c r="L1038" s="30" t="n">
        <f aca="false">K1038-F1038*G1038*H1038*(1-I1038)</f>
        <v>738217.319850488</v>
      </c>
      <c r="M1038" s="30" t="n">
        <f aca="true">RAND()</f>
        <v>0.440966187716136</v>
      </c>
      <c r="N1038" s="30" t="n">
        <f aca="true">RAND()</f>
        <v>0.469654500277532</v>
      </c>
      <c r="O1038" s="30" t="n">
        <f aca="true">RAND()</f>
        <v>0.812014785051633</v>
      </c>
      <c r="P1038" s="30" t="n">
        <f aca="true">RAND()</f>
        <v>0.0649185431903988</v>
      </c>
      <c r="Q1038" s="30" t="n">
        <f aca="true">RAND()</f>
        <v>0.600102448654039</v>
      </c>
      <c r="R1038" s="30" t="n">
        <f aca="true">RAND()</f>
        <v>0.397769547896778</v>
      </c>
      <c r="S1038" s="32" t="n">
        <f aca="false">IF($D$9=$B$9,$B$9,IF(R1038&lt;($C$9-$B$9)/($D$9-$B$9),$B$9+SQRT(R1038*($D$9-$B$9)*($C$9-$B$9)),$D$9-SQRT((1-R1038)*($D$9-$B$9)*($D$9-$C$9))))</f>
        <v>0</v>
      </c>
    </row>
    <row r="1039" customFormat="false" ht="15" hidden="false" customHeight="false" outlineLevel="0" collapsed="false">
      <c r="A1039" s="30" t="n">
        <v>1019</v>
      </c>
      <c r="F1039" s="31" t="n">
        <f aca="false">IF($D$4=$B$4,$B$4,IF(M1039&lt;($C$4-$B$4)/($D$4-$B$4),$B$4+SQRT(M1039*($D$4-$B$4)*($C$4-$B$4)),$D$4-SQRT((1-M1039)*($D$4-$B$4)*($D$4-$C$4))))</f>
        <v>0.78663607426252</v>
      </c>
      <c r="G1039" s="31" t="n">
        <f aca="false">IF($D$5=$B$5,$B$5,IF(N1039&lt;($C$5-$B$5)/($D$5-$B$5),$B$5+SQRT(N1039*($D$5-$B$5)*($C$5-$B$5)),$D$5-SQRT((1-N1039)*($D$5-$B$5)*($D$5-$C$5))))</f>
        <v>0.632413833651846</v>
      </c>
      <c r="H1039" s="30" t="n">
        <f aca="false">IF($D$6=$B$6,$B$6,IF(O1039&lt;($C$6-$B$6)/($D$6-$B$6),$B$6+SQRT(O1039*($D$6-$B$6)*($C$6-$B$6)),$D$6-SQRT((1-O1039)*($D$6-$B$6)*($D$6-$C$6))))</f>
        <v>1560360.44892409</v>
      </c>
      <c r="I1039" s="30" t="n">
        <f aca="false">IF($D$7=$B$7,$B$7,IF(P1039&lt;($C$7-$B$7)/($D$7-$B$7),$B$7+SQRT(P1039*($D$7-$B$7)*($C$7-$B$7)),$D$7-SQRT((1-P1039)*($D$7-$B$7)*($D$7-$C$7))))</f>
        <v>0.965625436516062</v>
      </c>
      <c r="J1039" s="30" t="n">
        <f aca="false">IF($D$8=$B$8,$B$8,IF(Q1039&lt;($C$8-$B$8)/($D$8-$B$8),$B$8+SQRT(Q1039*($D$8-$B$8)*($C$8-$B$8)),$D$8-SQRT((1-Q1039)*($D$8-$B$8)*($D$8-$C$8))))</f>
        <v>0.0874109388477315</v>
      </c>
      <c r="K1039" s="30" t="n">
        <f aca="false">F1039*G1039*H1039*(1-I1039*J1039)+S1039*(1-J1039)</f>
        <v>710727.27848834</v>
      </c>
      <c r="L1039" s="30" t="n">
        <f aca="false">K1039-F1039*G1039*H1039*(1-I1039)</f>
        <v>684044.113260023</v>
      </c>
      <c r="M1039" s="30" t="n">
        <f aca="true">RAND()</f>
        <v>0.150116187272419</v>
      </c>
      <c r="N1039" s="30" t="n">
        <f aca="true">RAND()</f>
        <v>0.0175109435334924</v>
      </c>
      <c r="O1039" s="30" t="n">
        <f aca="true">RAND()</f>
        <v>0.871144710086516</v>
      </c>
      <c r="P1039" s="30" t="n">
        <f aca="true">RAND()</f>
        <v>0.947018442216982</v>
      </c>
      <c r="Q1039" s="30" t="n">
        <f aca="true">RAND()</f>
        <v>0.186610446062494</v>
      </c>
      <c r="R1039" s="30" t="n">
        <f aca="true">RAND()</f>
        <v>0.383745595132662</v>
      </c>
      <c r="S1039" s="32" t="n">
        <f aca="false">IF($D$9=$B$9,$B$9,IF(R1039&lt;($C$9-$B$9)/($D$9-$B$9),$B$9+SQRT(R1039*($D$9-$B$9)*($C$9-$B$9)),$D$9-SQRT((1-R1039)*($D$9-$B$9)*($D$9-$C$9))))</f>
        <v>0</v>
      </c>
    </row>
    <row r="1040" customFormat="false" ht="15" hidden="false" customHeight="false" outlineLevel="0" collapsed="false">
      <c r="A1040" s="30" t="n">
        <v>1020</v>
      </c>
      <c r="F1040" s="31" t="n">
        <f aca="false">IF($D$4=$B$4,$B$4,IF(M1040&lt;($C$4-$B$4)/($D$4-$B$4),$B$4+SQRT(M1040*($D$4-$B$4)*($C$4-$B$4)),$D$4-SQRT((1-M1040)*($D$4-$B$4)*($D$4-$C$4))))</f>
        <v>0.865779082848036</v>
      </c>
      <c r="G1040" s="31" t="n">
        <f aca="false">IF($D$5=$B$5,$B$5,IF(N1040&lt;($C$5-$B$5)/($D$5-$B$5),$B$5+SQRT(N1040*($D$5-$B$5)*($C$5-$B$5)),$D$5-SQRT((1-N1040)*($D$5-$B$5)*($D$5-$C$5))))</f>
        <v>0.887737581792007</v>
      </c>
      <c r="H1040" s="30" t="n">
        <f aca="false">IF($D$6=$B$6,$B$6,IF(O1040&lt;($C$6-$B$6)/($D$6-$B$6),$B$6+SQRT(O1040*($D$6-$B$6)*($C$6-$B$6)),$D$6-SQRT((1-O1040)*($D$6-$B$6)*($D$6-$C$6))))</f>
        <v>963924.447736364</v>
      </c>
      <c r="I1040" s="30" t="n">
        <f aca="false">IF($D$7=$B$7,$B$7,IF(P1040&lt;($C$7-$B$7)/($D$7-$B$7),$B$7+SQRT(P1040*($D$7-$B$7)*($C$7-$B$7)),$D$7-SQRT((1-P1040)*($D$7-$B$7)*($D$7-$C$7))))</f>
        <v>0.913243810592098</v>
      </c>
      <c r="J1040" s="30" t="n">
        <f aca="false">IF($D$8=$B$8,$B$8,IF(Q1040&lt;($C$8-$B$8)/($D$8-$B$8),$B$8+SQRT(Q1040*($D$8-$B$8)*($C$8-$B$8)),$D$8-SQRT((1-Q1040)*($D$8-$B$8)*($D$8-$C$8))))</f>
        <v>0.164270453633976</v>
      </c>
      <c r="K1040" s="30" t="n">
        <f aca="false">F1040*G1040*H1040*(1-I1040*J1040)+S1040*(1-J1040)</f>
        <v>629714.82944226</v>
      </c>
      <c r="L1040" s="30" t="n">
        <f aca="false">K1040-F1040*G1040*H1040*(1-I1040)</f>
        <v>565440.854598045</v>
      </c>
      <c r="M1040" s="30" t="n">
        <f aca="true">RAND()</f>
        <v>0.54965408619872</v>
      </c>
      <c r="N1040" s="30" t="n">
        <f aca="true">RAND()</f>
        <v>0.994987769989743</v>
      </c>
      <c r="O1040" s="30" t="n">
        <f aca="true">RAND()</f>
        <v>0.286967857609987</v>
      </c>
      <c r="P1040" s="30" t="n">
        <f aca="true">RAND()</f>
        <v>0.307675352169939</v>
      </c>
      <c r="Q1040" s="30" t="n">
        <f aca="true">RAND()</f>
        <v>0.914893301098541</v>
      </c>
      <c r="R1040" s="30" t="n">
        <f aca="true">RAND()</f>
        <v>0.904066865808425</v>
      </c>
      <c r="S1040" s="32" t="n">
        <f aca="false">IF($D$9=$B$9,$B$9,IF(R1040&lt;($C$9-$B$9)/($D$9-$B$9),$B$9+SQRT(R1040*($D$9-$B$9)*($C$9-$B$9)),$D$9-SQRT((1-R1040)*($D$9-$B$9)*($D$9-$C$9))))</f>
        <v>0</v>
      </c>
    </row>
    <row r="1041" customFormat="false" ht="15" hidden="false" customHeight="false" outlineLevel="0" collapsed="false">
      <c r="A1041" s="30" t="n">
        <v>1021</v>
      </c>
      <c r="F1041" s="31" t="n">
        <f aca="false">IF($D$4=$B$4,$B$4,IF(M1041&lt;($C$4-$B$4)/($D$4-$B$4),$B$4+SQRT(M1041*($D$4-$B$4)*($C$4-$B$4)),$D$4-SQRT((1-M1041)*($D$4-$B$4)*($D$4-$C$4))))</f>
        <v>0.802083255584572</v>
      </c>
      <c r="G1041" s="31" t="n">
        <f aca="false">IF($D$5=$B$5,$B$5,IF(N1041&lt;($C$5-$B$5)/($D$5-$B$5),$B$5+SQRT(N1041*($D$5-$B$5)*($C$5-$B$5)),$D$5-SQRT((1-N1041)*($D$5-$B$5)*($D$5-$C$5))))</f>
        <v>0.828630371478628</v>
      </c>
      <c r="H1041" s="30" t="n">
        <f aca="false">IF($D$6=$B$6,$B$6,IF(O1041&lt;($C$6-$B$6)/($D$6-$B$6),$B$6+SQRT(O1041*($D$6-$B$6)*($C$6-$B$6)),$D$6-SQRT((1-O1041)*($D$6-$B$6)*($D$6-$C$6))))</f>
        <v>1028285.17239522</v>
      </c>
      <c r="I1041" s="30" t="n">
        <f aca="false">IF($D$7=$B$7,$B$7,IF(P1041&lt;($C$7-$B$7)/($D$7-$B$7),$B$7+SQRT(P1041*($D$7-$B$7)*($C$7-$B$7)),$D$7-SQRT((1-P1041)*($D$7-$B$7)*($D$7-$C$7))))</f>
        <v>0.924567638491915</v>
      </c>
      <c r="J1041" s="30" t="n">
        <f aca="false">IF($D$8=$B$8,$B$8,IF(Q1041&lt;($C$8-$B$8)/($D$8-$B$8),$B$8+SQRT(Q1041*($D$8-$B$8)*($C$8-$B$8)),$D$8-SQRT((1-Q1041)*($D$8-$B$8)*($D$8-$C$8))))</f>
        <v>0.138866256268208</v>
      </c>
      <c r="K1041" s="30" t="n">
        <f aca="false">F1041*G1041*H1041*(1-I1041*J1041)+S1041*(1-J1041)</f>
        <v>595683.3398711</v>
      </c>
      <c r="L1041" s="30" t="n">
        <f aca="false">K1041-F1041*G1041*H1041*(1-I1041)</f>
        <v>544130.620989533</v>
      </c>
      <c r="M1041" s="30" t="n">
        <f aca="true">RAND()</f>
        <v>0.208419821414903</v>
      </c>
      <c r="N1041" s="30" t="n">
        <f aca="true">RAND()</f>
        <v>0.830212537490714</v>
      </c>
      <c r="O1041" s="30" t="n">
        <f aca="true">RAND()</f>
        <v>0.370513529208677</v>
      </c>
      <c r="P1041" s="30" t="n">
        <f aca="true">RAND()</f>
        <v>0.427717900789304</v>
      </c>
      <c r="Q1041" s="30" t="n">
        <f aca="true">RAND()</f>
        <v>0.750844358489037</v>
      </c>
      <c r="R1041" s="30" t="n">
        <f aca="true">RAND()</f>
        <v>0.25386205130191</v>
      </c>
      <c r="S1041" s="32" t="n">
        <f aca="false">IF($D$9=$B$9,$B$9,IF(R1041&lt;($C$9-$B$9)/($D$9-$B$9),$B$9+SQRT(R1041*($D$9-$B$9)*($C$9-$B$9)),$D$9-SQRT((1-R1041)*($D$9-$B$9)*($D$9-$C$9))))</f>
        <v>0</v>
      </c>
    </row>
    <row r="1042" customFormat="false" ht="15" hidden="false" customHeight="false" outlineLevel="0" collapsed="false">
      <c r="A1042" s="30" t="n">
        <v>1022</v>
      </c>
      <c r="F1042" s="31" t="n">
        <f aca="false">IF($D$4=$B$4,$B$4,IF(M1042&lt;($C$4-$B$4)/($D$4-$B$4),$B$4+SQRT(M1042*($D$4-$B$4)*($C$4-$B$4)),$D$4-SQRT((1-M1042)*($D$4-$B$4)*($D$4-$C$4))))</f>
        <v>0.928864257586496</v>
      </c>
      <c r="G1042" s="31" t="n">
        <f aca="false">IF($D$5=$B$5,$B$5,IF(N1042&lt;($C$5-$B$5)/($D$5-$B$5),$B$5+SQRT(N1042*($D$5-$B$5)*($C$5-$B$5)),$D$5-SQRT((1-N1042)*($D$5-$B$5)*($D$5-$C$5))))</f>
        <v>0.793831207059049</v>
      </c>
      <c r="H1042" s="30" t="n">
        <f aca="false">IF($D$6=$B$6,$B$6,IF(O1042&lt;($C$6-$B$6)/($D$6-$B$6),$B$6+SQRT(O1042*($D$6-$B$6)*($C$6-$B$6)),$D$6-SQRT((1-O1042)*($D$6-$B$6)*($D$6-$C$6))))</f>
        <v>1042696.05299523</v>
      </c>
      <c r="I1042" s="30" t="n">
        <f aca="false">IF($D$7=$B$7,$B$7,IF(P1042&lt;($C$7-$B$7)/($D$7-$B$7),$B$7+SQRT(P1042*($D$7-$B$7)*($C$7-$B$7)),$D$7-SQRT((1-P1042)*($D$7-$B$7)*($D$7-$C$7))))</f>
        <v>0.94558958711871</v>
      </c>
      <c r="J1042" s="30" t="n">
        <f aca="false">IF($D$8=$B$8,$B$8,IF(Q1042&lt;($C$8-$B$8)/($D$8-$B$8),$B$8+SQRT(Q1042*($D$8-$B$8)*($C$8-$B$8)),$D$8-SQRT((1-Q1042)*($D$8-$B$8)*($D$8-$C$8))))</f>
        <v>0.146333383759098</v>
      </c>
      <c r="K1042" s="30" t="n">
        <f aca="false">F1042*G1042*H1042*(1-I1042*J1042)+S1042*(1-J1042)</f>
        <v>662457.915206064</v>
      </c>
      <c r="L1042" s="30" t="n">
        <f aca="false">K1042-F1042*G1042*H1042*(1-I1042)</f>
        <v>620624.803467881</v>
      </c>
      <c r="M1042" s="30" t="n">
        <f aca="true">RAND()</f>
        <v>0.964262431410399</v>
      </c>
      <c r="N1042" s="30" t="n">
        <f aca="true">RAND()</f>
        <v>0.626175613832796</v>
      </c>
      <c r="O1042" s="30" t="n">
        <f aca="true">RAND()</f>
        <v>0.389046102032721</v>
      </c>
      <c r="P1042" s="30" t="n">
        <f aca="true">RAND()</f>
        <v>0.70287455119427</v>
      </c>
      <c r="Q1042" s="30" t="n">
        <f aca="true">RAND()</f>
        <v>0.807992953416782</v>
      </c>
      <c r="R1042" s="30" t="n">
        <f aca="true">RAND()</f>
        <v>0.129560659443269</v>
      </c>
      <c r="S1042" s="32" t="n">
        <f aca="false">IF($D$9=$B$9,$B$9,IF(R1042&lt;($C$9-$B$9)/($D$9-$B$9),$B$9+SQRT(R1042*($D$9-$B$9)*($C$9-$B$9)),$D$9-SQRT((1-R1042)*($D$9-$B$9)*($D$9-$C$9))))</f>
        <v>0</v>
      </c>
    </row>
    <row r="1043" customFormat="false" ht="15" hidden="false" customHeight="false" outlineLevel="0" collapsed="false">
      <c r="A1043" s="30" t="n">
        <v>1023</v>
      </c>
      <c r="F1043" s="31" t="n">
        <f aca="false">IF($D$4=$B$4,$B$4,IF(M1043&lt;($C$4-$B$4)/($D$4-$B$4),$B$4+SQRT(M1043*($D$4-$B$4)*($C$4-$B$4)),$D$4-SQRT((1-M1043)*($D$4-$B$4)*($D$4-$C$4))))</f>
        <v>0.921309930101349</v>
      </c>
      <c r="G1043" s="31" t="n">
        <f aca="false">IF($D$5=$B$5,$B$5,IF(N1043&lt;($C$5-$B$5)/($D$5-$B$5),$B$5+SQRT(N1043*($D$5-$B$5)*($C$5-$B$5)),$D$5-SQRT((1-N1043)*($D$5-$B$5)*($D$5-$C$5))))</f>
        <v>0.779823566737661</v>
      </c>
      <c r="H1043" s="30" t="n">
        <f aca="false">IF($D$6=$B$6,$B$6,IF(O1043&lt;($C$6-$B$6)/($D$6-$B$6),$B$6+SQRT(O1043*($D$6-$B$6)*($C$6-$B$6)),$D$6-SQRT((1-O1043)*($D$6-$B$6)*($D$6-$C$6))))</f>
        <v>1006656.06253453</v>
      </c>
      <c r="I1043" s="30" t="n">
        <f aca="false">IF($D$7=$B$7,$B$7,IF(P1043&lt;($C$7-$B$7)/($D$7-$B$7),$B$7+SQRT(P1043*($D$7-$B$7)*($C$7-$B$7)),$D$7-SQRT((1-P1043)*($D$7-$B$7)*($D$7-$C$7))))</f>
        <v>0.891835133224446</v>
      </c>
      <c r="J1043" s="30" t="n">
        <f aca="false">IF($D$8=$B$8,$B$8,IF(Q1043&lt;($C$8-$B$8)/($D$8-$B$8),$B$8+SQRT(Q1043*($D$8-$B$8)*($C$8-$B$8)),$D$8-SQRT((1-Q1043)*($D$8-$B$8)*($D$8-$C$8))))</f>
        <v>0.144658635277069</v>
      </c>
      <c r="K1043" s="30" t="n">
        <f aca="false">F1043*G1043*H1043*(1-I1043*J1043)+S1043*(1-J1043)</f>
        <v>629934.748618176</v>
      </c>
      <c r="L1043" s="30" t="n">
        <f aca="false">K1043-F1043*G1043*H1043*(1-I1043)</f>
        <v>551705.449205677</v>
      </c>
      <c r="M1043" s="30" t="n">
        <f aca="true">RAND()</f>
        <v>0.934150391136843</v>
      </c>
      <c r="N1043" s="30" t="n">
        <f aca="true">RAND()</f>
        <v>0.538941919237569</v>
      </c>
      <c r="O1043" s="30" t="n">
        <f aca="true">RAND()</f>
        <v>0.342178547933725</v>
      </c>
      <c r="P1043" s="30" t="n">
        <f aca="true">RAND()</f>
        <v>0.134629105531318</v>
      </c>
      <c r="Q1043" s="30" t="n">
        <f aca="true">RAND()</f>
        <v>0.795822223373565</v>
      </c>
      <c r="R1043" s="30" t="n">
        <f aca="true">RAND()</f>
        <v>0.57010028717851</v>
      </c>
      <c r="S1043" s="32" t="n">
        <f aca="false">IF($D$9=$B$9,$B$9,IF(R1043&lt;($C$9-$B$9)/($D$9-$B$9),$B$9+SQRT(R1043*($D$9-$B$9)*($C$9-$B$9)),$D$9-SQRT((1-R1043)*($D$9-$B$9)*($D$9-$C$9))))</f>
        <v>0</v>
      </c>
    </row>
    <row r="1044" customFormat="false" ht="15" hidden="false" customHeight="false" outlineLevel="0" collapsed="false">
      <c r="A1044" s="30" t="n">
        <v>1024</v>
      </c>
      <c r="F1044" s="31" t="n">
        <f aca="false">IF($D$4=$B$4,$B$4,IF(M1044&lt;($C$4-$B$4)/($D$4-$B$4),$B$4+SQRT(M1044*($D$4-$B$4)*($C$4-$B$4)),$D$4-SQRT((1-M1044)*($D$4-$B$4)*($D$4-$C$4))))</f>
        <v>0.892050781750403</v>
      </c>
      <c r="G1044" s="31" t="n">
        <f aca="false">IF($D$5=$B$5,$B$5,IF(N1044&lt;($C$5-$B$5)/($D$5-$B$5),$B$5+SQRT(N1044*($D$5-$B$5)*($C$5-$B$5)),$D$5-SQRT((1-N1044)*($D$5-$B$5)*($D$5-$C$5))))</f>
        <v>0.797499403046836</v>
      </c>
      <c r="H1044" s="30" t="n">
        <f aca="false">IF($D$6=$B$6,$B$6,IF(O1044&lt;($C$6-$B$6)/($D$6-$B$6),$B$6+SQRT(O1044*($D$6-$B$6)*($C$6-$B$6)),$D$6-SQRT((1-O1044)*($D$6-$B$6)*($D$6-$C$6))))</f>
        <v>999710.883403225</v>
      </c>
      <c r="I1044" s="30" t="n">
        <f aca="false">IF($D$7=$B$7,$B$7,IF(P1044&lt;($C$7-$B$7)/($D$7-$B$7),$B$7+SQRT(P1044*($D$7-$B$7)*($C$7-$B$7)),$D$7-SQRT((1-P1044)*($D$7-$B$7)*($D$7-$C$7))))</f>
        <v>0.894404656651609</v>
      </c>
      <c r="J1044" s="30" t="n">
        <f aca="false">IF($D$8=$B$8,$B$8,IF(Q1044&lt;($C$8-$B$8)/($D$8-$B$8),$B$8+SQRT(Q1044*($D$8-$B$8)*($C$8-$B$8)),$D$8-SQRT((1-Q1044)*($D$8-$B$8)*($D$8-$C$8))))</f>
        <v>0.105400228519377</v>
      </c>
      <c r="K1044" s="30" t="n">
        <f aca="false">F1044*G1044*H1044*(1-I1044*J1044)+S1044*(1-J1044)</f>
        <v>644158.733770475</v>
      </c>
      <c r="L1044" s="30" t="n">
        <f aca="false">K1044-F1044*G1044*H1044*(1-I1044)</f>
        <v>569058.873051712</v>
      </c>
      <c r="M1044" s="30" t="n">
        <f aca="true">RAND()</f>
        <v>0.73767005541882</v>
      </c>
      <c r="N1044" s="30" t="n">
        <f aca="true">RAND()</f>
        <v>0.65010023673094</v>
      </c>
      <c r="O1044" s="30" t="n">
        <f aca="true">RAND()</f>
        <v>0.332947955988841</v>
      </c>
      <c r="P1044" s="30" t="n">
        <f aca="true">RAND()</f>
        <v>0.151674887103637</v>
      </c>
      <c r="Q1044" s="30" t="n">
        <f aca="true">RAND()</f>
        <v>0.403392215720928</v>
      </c>
      <c r="R1044" s="30" t="n">
        <f aca="true">RAND()</f>
        <v>0.802974730017417</v>
      </c>
      <c r="S1044" s="32" t="n">
        <f aca="false">IF($D$9=$B$9,$B$9,IF(R1044&lt;($C$9-$B$9)/($D$9-$B$9),$B$9+SQRT(R1044*($D$9-$B$9)*($C$9-$B$9)),$D$9-SQRT((1-R1044)*($D$9-$B$9)*($D$9-$C$9))))</f>
        <v>0</v>
      </c>
    </row>
    <row r="1045" customFormat="false" ht="15" hidden="false" customHeight="false" outlineLevel="0" collapsed="false">
      <c r="A1045" s="30" t="n">
        <v>1025</v>
      </c>
      <c r="F1045" s="31" t="n">
        <f aca="false">IF($D$4=$B$4,$B$4,IF(M1045&lt;($C$4-$B$4)/($D$4-$B$4),$B$4+SQRT(M1045*($D$4-$B$4)*($C$4-$B$4)),$D$4-SQRT((1-M1045)*($D$4-$B$4)*($D$4-$C$4))))</f>
        <v>0.857176082218983</v>
      </c>
      <c r="G1045" s="31" t="n">
        <f aca="false">IF($D$5=$B$5,$B$5,IF(N1045&lt;($C$5-$B$5)/($D$5-$B$5),$B$5+SQRT(N1045*($D$5-$B$5)*($C$5-$B$5)),$D$5-SQRT((1-N1045)*($D$5-$B$5)*($D$5-$C$5))))</f>
        <v>0.853775346923942</v>
      </c>
      <c r="H1045" s="30" t="n">
        <f aca="false">IF($D$6=$B$6,$B$6,IF(O1045&lt;($C$6-$B$6)/($D$6-$B$6),$B$6+SQRT(O1045*($D$6-$B$6)*($C$6-$B$6)),$D$6-SQRT((1-O1045)*($D$6-$B$6)*($D$6-$C$6))))</f>
        <v>883719.114068186</v>
      </c>
      <c r="I1045" s="30" t="n">
        <f aca="false">IF($D$7=$B$7,$B$7,IF(P1045&lt;($C$7-$B$7)/($D$7-$B$7),$B$7+SQRT(P1045*($D$7-$B$7)*($C$7-$B$7)),$D$7-SQRT((1-P1045)*($D$7-$B$7)*($D$7-$C$7))))</f>
        <v>0.926915839294878</v>
      </c>
      <c r="J1045" s="30" t="n">
        <f aca="false">IF($D$8=$B$8,$B$8,IF(Q1045&lt;($C$8-$B$8)/($D$8-$B$8),$B$8+SQRT(Q1045*($D$8-$B$8)*($C$8-$B$8)),$D$8-SQRT((1-Q1045)*($D$8-$B$8)*($D$8-$C$8))))</f>
        <v>0.0832974669358929</v>
      </c>
      <c r="K1045" s="30" t="n">
        <f aca="false">F1045*G1045*H1045*(1-I1045*J1045)+S1045*(1-J1045)</f>
        <v>596802.871940677</v>
      </c>
      <c r="L1045" s="30" t="n">
        <f aca="false">K1045-F1045*G1045*H1045*(1-I1045)</f>
        <v>549536.619832688</v>
      </c>
      <c r="M1045" s="30" t="n">
        <f aca="true">RAND()</f>
        <v>0.494086416434169</v>
      </c>
      <c r="N1045" s="30" t="n">
        <f aca="true">RAND()</f>
        <v>0.928776048266602</v>
      </c>
      <c r="O1045" s="30" t="n">
        <f aca="true">RAND()</f>
        <v>0.196320478001698</v>
      </c>
      <c r="P1045" s="30" t="n">
        <f aca="true">RAND()</f>
        <v>0.455080487264265</v>
      </c>
      <c r="Q1045" s="30" t="n">
        <f aca="true">RAND()</f>
        <v>0.147829507246251</v>
      </c>
      <c r="R1045" s="30" t="n">
        <f aca="true">RAND()</f>
        <v>0.420108257600444</v>
      </c>
      <c r="S1045" s="32" t="n">
        <f aca="false">IF($D$9=$B$9,$B$9,IF(R1045&lt;($C$9-$B$9)/($D$9-$B$9),$B$9+SQRT(R1045*($D$9-$B$9)*($C$9-$B$9)),$D$9-SQRT((1-R1045)*($D$9-$B$9)*($D$9-$C$9))))</f>
        <v>0</v>
      </c>
    </row>
    <row r="1046" customFormat="false" ht="15" hidden="false" customHeight="false" outlineLevel="0" collapsed="false">
      <c r="A1046" s="30" t="n">
        <v>1026</v>
      </c>
      <c r="F1046" s="31" t="n">
        <f aca="false">IF($D$4=$B$4,$B$4,IF(M1046&lt;($C$4-$B$4)/($D$4-$B$4),$B$4+SQRT(M1046*($D$4-$B$4)*($C$4-$B$4)),$D$4-SQRT((1-M1046)*($D$4-$B$4)*($D$4-$C$4))))</f>
        <v>0.766430063987548</v>
      </c>
      <c r="G1046" s="31" t="n">
        <f aca="false">IF($D$5=$B$5,$B$5,IF(N1046&lt;($C$5-$B$5)/($D$5-$B$5),$B$5+SQRT(N1046*($D$5-$B$5)*($C$5-$B$5)),$D$5-SQRT((1-N1046)*($D$5-$B$5)*($D$5-$C$5))))</f>
        <v>0.765035418498201</v>
      </c>
      <c r="H1046" s="30" t="n">
        <f aca="false">IF($D$6=$B$6,$B$6,IF(O1046&lt;($C$6-$B$6)/($D$6-$B$6),$B$6+SQRT(O1046*($D$6-$B$6)*($C$6-$B$6)),$D$6-SQRT((1-O1046)*($D$6-$B$6)*($D$6-$C$6))))</f>
        <v>1460768.59975371</v>
      </c>
      <c r="I1046" s="30" t="n">
        <f aca="false">IF($D$7=$B$7,$B$7,IF(P1046&lt;($C$7-$B$7)/($D$7-$B$7),$B$7+SQRT(P1046*($D$7-$B$7)*($C$7-$B$7)),$D$7-SQRT((1-P1046)*($D$7-$B$7)*($D$7-$C$7))))</f>
        <v>0.954273234044458</v>
      </c>
      <c r="J1046" s="30" t="n">
        <f aca="false">IF($D$8=$B$8,$B$8,IF(Q1046&lt;($C$8-$B$8)/($D$8-$B$8),$B$8+SQRT(Q1046*($D$8-$B$8)*($C$8-$B$8)),$D$8-SQRT((1-Q1046)*($D$8-$B$8)*($D$8-$C$8))))</f>
        <v>0.113889907508276</v>
      </c>
      <c r="K1046" s="30" t="n">
        <f aca="false">F1046*G1046*H1046*(1-I1046*J1046)+S1046*(1-J1046)</f>
        <v>763428.08352758</v>
      </c>
      <c r="L1046" s="30" t="n">
        <f aca="false">K1046-F1046*G1046*H1046*(1-I1046)</f>
        <v>724262.375173791</v>
      </c>
      <c r="M1046" s="30" t="n">
        <f aca="true">RAND()</f>
        <v>0.088259068027794</v>
      </c>
      <c r="N1046" s="30" t="n">
        <f aca="true">RAND()</f>
        <v>0.453944822647938</v>
      </c>
      <c r="O1046" s="30" t="n">
        <f aca="true">RAND()</f>
        <v>0.806152997992284</v>
      </c>
      <c r="P1046" s="30" t="n">
        <f aca="true">RAND()</f>
        <v>0.830290644479174</v>
      </c>
      <c r="Q1046" s="30" t="n">
        <f aca="true">RAND()</f>
        <v>0.505670131404447</v>
      </c>
      <c r="R1046" s="30" t="n">
        <f aca="true">RAND()</f>
        <v>0.290528221845086</v>
      </c>
      <c r="S1046" s="32" t="n">
        <f aca="false">IF($D$9=$B$9,$B$9,IF(R1046&lt;($C$9-$B$9)/($D$9-$B$9),$B$9+SQRT(R1046*($D$9-$B$9)*($C$9-$B$9)),$D$9-SQRT((1-R1046)*($D$9-$B$9)*($D$9-$C$9))))</f>
        <v>0</v>
      </c>
    </row>
    <row r="1047" customFormat="false" ht="15" hidden="false" customHeight="false" outlineLevel="0" collapsed="false">
      <c r="A1047" s="30" t="n">
        <v>1027</v>
      </c>
      <c r="F1047" s="31" t="n">
        <f aca="false">IF($D$4=$B$4,$B$4,IF(M1047&lt;($C$4-$B$4)/($D$4-$B$4),$B$4+SQRT(M1047*($D$4-$B$4)*($C$4-$B$4)),$D$4-SQRT((1-M1047)*($D$4-$B$4)*($D$4-$C$4))))</f>
        <v>0.80175057237483</v>
      </c>
      <c r="G1047" s="31" t="n">
        <f aca="false">IF($D$5=$B$5,$B$5,IF(N1047&lt;($C$5-$B$5)/($D$5-$B$5),$B$5+SQRT(N1047*($D$5-$B$5)*($C$5-$B$5)),$D$5-SQRT((1-N1047)*($D$5-$B$5)*($D$5-$C$5))))</f>
        <v>0.818181235668234</v>
      </c>
      <c r="H1047" s="30" t="n">
        <f aca="false">IF($D$6=$B$6,$B$6,IF(O1047&lt;($C$6-$B$6)/($D$6-$B$6),$B$6+SQRT(O1047*($D$6-$B$6)*($C$6-$B$6)),$D$6-SQRT((1-O1047)*($D$6-$B$6)*($D$6-$C$6))))</f>
        <v>739744.428921392</v>
      </c>
      <c r="I1047" s="30" t="n">
        <f aca="false">IF($D$7=$B$7,$B$7,IF(P1047&lt;($C$7-$B$7)/($D$7-$B$7),$B$7+SQRT(P1047*($D$7-$B$7)*($C$7-$B$7)),$D$7-SQRT((1-P1047)*($D$7-$B$7)*($D$7-$C$7))))</f>
        <v>0.907223314607098</v>
      </c>
      <c r="J1047" s="30" t="n">
        <f aca="false">IF($D$8=$B$8,$B$8,IF(Q1047&lt;($C$8-$B$8)/($D$8-$B$8),$B$8+SQRT(Q1047*($D$8-$B$8)*($C$8-$B$8)),$D$8-SQRT((1-Q1047)*($D$8-$B$8)*($D$8-$C$8))))</f>
        <v>0.062447759155176</v>
      </c>
      <c r="K1047" s="30" t="n">
        <f aca="false">F1047*G1047*H1047*(1-I1047*J1047)+S1047*(1-J1047)</f>
        <v>457763.836327388</v>
      </c>
      <c r="L1047" s="30" t="n">
        <f aca="false">K1047-F1047*G1047*H1047*(1-I1047)</f>
        <v>412743.436319591</v>
      </c>
      <c r="M1047" s="30" t="n">
        <f aca="true">RAND()</f>
        <v>0.20706357957211</v>
      </c>
      <c r="N1047" s="30" t="n">
        <f aca="true">RAND()</f>
        <v>0.776856326774097</v>
      </c>
      <c r="O1047" s="30" t="n">
        <f aca="true">RAND()</f>
        <v>0.0766365215984594</v>
      </c>
      <c r="P1047" s="30" t="n">
        <f aca="true">RAND()</f>
        <v>0.25188521035561</v>
      </c>
      <c r="Q1047" s="30" t="n">
        <f aca="true">RAND()</f>
        <v>0.0206595610647022</v>
      </c>
      <c r="R1047" s="30" t="n">
        <f aca="true">RAND()</f>
        <v>0.160102361796597</v>
      </c>
      <c r="S1047" s="32" t="n">
        <f aca="false">IF($D$9=$B$9,$B$9,IF(R1047&lt;($C$9-$B$9)/($D$9-$B$9),$B$9+SQRT(R1047*($D$9-$B$9)*($C$9-$B$9)),$D$9-SQRT((1-R1047)*($D$9-$B$9)*($D$9-$C$9))))</f>
        <v>0</v>
      </c>
    </row>
    <row r="1048" customFormat="false" ht="15" hidden="false" customHeight="false" outlineLevel="0" collapsed="false">
      <c r="A1048" s="30" t="n">
        <v>1028</v>
      </c>
      <c r="F1048" s="31" t="n">
        <f aca="false">IF($D$4=$B$4,$B$4,IF(M1048&lt;($C$4-$B$4)/($D$4-$B$4),$B$4+SQRT(M1048*($D$4-$B$4)*($C$4-$B$4)),$D$4-SQRT((1-M1048)*($D$4-$B$4)*($D$4-$C$4))))</f>
        <v>0.924656880535506</v>
      </c>
      <c r="G1048" s="31" t="n">
        <f aca="false">IF($D$5=$B$5,$B$5,IF(N1048&lt;($C$5-$B$5)/($D$5-$B$5),$B$5+SQRT(N1048*($D$5-$B$5)*($C$5-$B$5)),$D$5-SQRT((1-N1048)*($D$5-$B$5)*($D$5-$C$5))))</f>
        <v>0.789531457385566</v>
      </c>
      <c r="H1048" s="30" t="n">
        <f aca="false">IF($D$6=$B$6,$B$6,IF(O1048&lt;($C$6-$B$6)/($D$6-$B$6),$B$6+SQRT(O1048*($D$6-$B$6)*($C$6-$B$6)),$D$6-SQRT((1-O1048)*($D$6-$B$6)*($D$6-$C$6))))</f>
        <v>1168061.98277251</v>
      </c>
      <c r="I1048" s="30" t="n">
        <f aca="false">IF($D$7=$B$7,$B$7,IF(P1048&lt;($C$7-$B$7)/($D$7-$B$7),$B$7+SQRT(P1048*($D$7-$B$7)*($C$7-$B$7)),$D$7-SQRT((1-P1048)*($D$7-$B$7)*($D$7-$C$7))))</f>
        <v>0.935140946892937</v>
      </c>
      <c r="J1048" s="30" t="n">
        <f aca="false">IF($D$8=$B$8,$B$8,IF(Q1048&lt;($C$8-$B$8)/($D$8-$B$8),$B$8+SQRT(Q1048*($D$8-$B$8)*($C$8-$B$8)),$D$8-SQRT((1-Q1048)*($D$8-$B$8)*($D$8-$C$8))))</f>
        <v>0.183631759989812</v>
      </c>
      <c r="K1048" s="30" t="n">
        <f aca="false">F1048*G1048*H1048*(1-I1048*J1048)+S1048*(1-J1048)</f>
        <v>706304.999781271</v>
      </c>
      <c r="L1048" s="30" t="n">
        <f aca="false">K1048-F1048*G1048*H1048*(1-I1048)</f>
        <v>650997.180249569</v>
      </c>
      <c r="M1048" s="30" t="n">
        <f aca="true">RAND()</f>
        <v>0.94861810366467</v>
      </c>
      <c r="N1048" s="30" t="n">
        <f aca="true">RAND()</f>
        <v>0.598702888978276</v>
      </c>
      <c r="O1048" s="30" t="n">
        <f aca="true">RAND()</f>
        <v>0.538586090327724</v>
      </c>
      <c r="P1048" s="30" t="n">
        <f aca="true">RAND()</f>
        <v>0.557613910601991</v>
      </c>
      <c r="Q1048" s="30" t="n">
        <f aca="true">RAND()</f>
        <v>0.982138714597926</v>
      </c>
      <c r="R1048" s="30" t="n">
        <f aca="true">RAND()</f>
        <v>0.419867619186847</v>
      </c>
      <c r="S1048" s="32" t="n">
        <f aca="false">IF($D$9=$B$9,$B$9,IF(R1048&lt;($C$9-$B$9)/($D$9-$B$9),$B$9+SQRT(R1048*($D$9-$B$9)*($C$9-$B$9)),$D$9-SQRT((1-R1048)*($D$9-$B$9)*($D$9-$C$9))))</f>
        <v>0</v>
      </c>
    </row>
    <row r="1049" customFormat="false" ht="15" hidden="false" customHeight="false" outlineLevel="0" collapsed="false">
      <c r="A1049" s="30" t="n">
        <v>1029</v>
      </c>
      <c r="F1049" s="31" t="n">
        <f aca="false">IF($D$4=$B$4,$B$4,IF(M1049&lt;($C$4-$B$4)/($D$4-$B$4),$B$4+SQRT(M1049*($D$4-$B$4)*($C$4-$B$4)),$D$4-SQRT((1-M1049)*($D$4-$B$4)*($D$4-$C$4))))</f>
        <v>0.905330576200365</v>
      </c>
      <c r="G1049" s="31" t="n">
        <f aca="false">IF($D$5=$B$5,$B$5,IF(N1049&lt;($C$5-$B$5)/($D$5-$B$5),$B$5+SQRT(N1049*($D$5-$B$5)*($C$5-$B$5)),$D$5-SQRT((1-N1049)*($D$5-$B$5)*($D$5-$C$5))))</f>
        <v>0.853731421390673</v>
      </c>
      <c r="H1049" s="30" t="n">
        <f aca="false">IF($D$6=$B$6,$B$6,IF(O1049&lt;($C$6-$B$6)/($D$6-$B$6),$B$6+SQRT(O1049*($D$6-$B$6)*($C$6-$B$6)),$D$6-SQRT((1-O1049)*($D$6-$B$6)*($D$6-$C$6))))</f>
        <v>1105693.82957975</v>
      </c>
      <c r="I1049" s="30" t="n">
        <f aca="false">IF($D$7=$B$7,$B$7,IF(P1049&lt;($C$7-$B$7)/($D$7-$B$7),$B$7+SQRT(P1049*($D$7-$B$7)*($C$7-$B$7)),$D$7-SQRT((1-P1049)*($D$7-$B$7)*($D$7-$C$7))))</f>
        <v>0.96569915202197</v>
      </c>
      <c r="J1049" s="30" t="n">
        <f aca="false">IF($D$8=$B$8,$B$8,IF(Q1049&lt;($C$8-$B$8)/($D$8-$B$8),$B$8+SQRT(Q1049*($D$8-$B$8)*($C$8-$B$8)),$D$8-SQRT((1-Q1049)*($D$8-$B$8)*($D$8-$C$8))))</f>
        <v>0.108264634137329</v>
      </c>
      <c r="K1049" s="30" t="n">
        <f aca="false">F1049*G1049*H1049*(1-I1049*J1049)+S1049*(1-J1049)</f>
        <v>765251.455265214</v>
      </c>
      <c r="L1049" s="30" t="n">
        <f aca="false">K1049-F1049*G1049*H1049*(1-I1049)</f>
        <v>735937.920101795</v>
      </c>
      <c r="M1049" s="30" t="n">
        <f aca="true">RAND()</f>
        <v>0.840371406192691</v>
      </c>
      <c r="N1049" s="30" t="n">
        <f aca="true">RAND()</f>
        <v>0.928640621115752</v>
      </c>
      <c r="O1049" s="30" t="n">
        <f aca="true">RAND()</f>
        <v>0.466810982365507</v>
      </c>
      <c r="P1049" s="30" t="n">
        <f aca="true">RAND()</f>
        <v>0.94756044797674</v>
      </c>
      <c r="Q1049" s="30" t="n">
        <f aca="true">RAND()</f>
        <v>0.438974843336128</v>
      </c>
      <c r="R1049" s="30" t="n">
        <f aca="true">RAND()</f>
        <v>0.169521413570612</v>
      </c>
      <c r="S1049" s="32" t="n">
        <f aca="false">IF($D$9=$B$9,$B$9,IF(R1049&lt;($C$9-$B$9)/($D$9-$B$9),$B$9+SQRT(R1049*($D$9-$B$9)*($C$9-$B$9)),$D$9-SQRT((1-R1049)*($D$9-$B$9)*($D$9-$C$9))))</f>
        <v>0</v>
      </c>
    </row>
    <row r="1050" customFormat="false" ht="15" hidden="false" customHeight="false" outlineLevel="0" collapsed="false">
      <c r="A1050" s="30" t="n">
        <v>1030</v>
      </c>
      <c r="F1050" s="31" t="n">
        <f aca="false">IF($D$4=$B$4,$B$4,IF(M1050&lt;($C$4-$B$4)/($D$4-$B$4),$B$4+SQRT(M1050*($D$4-$B$4)*($C$4-$B$4)),$D$4-SQRT((1-M1050)*($D$4-$B$4)*($D$4-$C$4))))</f>
        <v>0.853870480659432</v>
      </c>
      <c r="G1050" s="31" t="n">
        <f aca="false">IF($D$5=$B$5,$B$5,IF(N1050&lt;($C$5-$B$5)/($D$5-$B$5),$B$5+SQRT(N1050*($D$5-$B$5)*($C$5-$B$5)),$D$5-SQRT((1-N1050)*($D$5-$B$5)*($D$5-$C$5))))</f>
        <v>0.848388788454963</v>
      </c>
      <c r="H1050" s="30" t="n">
        <f aca="false">IF($D$6=$B$6,$B$6,IF(O1050&lt;($C$6-$B$6)/($D$6-$B$6),$B$6+SQRT(O1050*($D$6-$B$6)*($C$6-$B$6)),$D$6-SQRT((1-O1050)*($D$6-$B$6)*($D$6-$C$6))))</f>
        <v>1512379.7942393</v>
      </c>
      <c r="I1050" s="30" t="n">
        <f aca="false">IF($D$7=$B$7,$B$7,IF(P1050&lt;($C$7-$B$7)/($D$7-$B$7),$B$7+SQRT(P1050*($D$7-$B$7)*($C$7-$B$7)),$D$7-SQRT((1-P1050)*($D$7-$B$7)*($D$7-$C$7))))</f>
        <v>0.907024010301784</v>
      </c>
      <c r="J1050" s="30" t="n">
        <f aca="false">IF($D$8=$B$8,$B$8,IF(Q1050&lt;($C$8-$B$8)/($D$8-$B$8),$B$8+SQRT(Q1050*($D$8-$B$8)*($C$8-$B$8)),$D$8-SQRT((1-Q1050)*($D$8-$B$8)*($D$8-$C$8))))</f>
        <v>0.0795398948635384</v>
      </c>
      <c r="K1050" s="30" t="n">
        <f aca="false">F1050*G1050*H1050*(1-I1050*J1050)+S1050*(1-J1050)</f>
        <v>1016548.46534917</v>
      </c>
      <c r="L1050" s="30" t="n">
        <f aca="false">K1050-F1050*G1050*H1050*(1-I1050)</f>
        <v>914684.964771976</v>
      </c>
      <c r="M1050" s="30" t="n">
        <f aca="true">RAND()</f>
        <v>0.473522496367294</v>
      </c>
      <c r="N1050" s="30" t="n">
        <f aca="true">RAND()</f>
        <v>0.911209428095113</v>
      </c>
      <c r="O1050" s="30" t="n">
        <f aca="true">RAND()</f>
        <v>0.841484356622595</v>
      </c>
      <c r="P1050" s="30" t="n">
        <f aca="true">RAND()</f>
        <v>0.250133673145996</v>
      </c>
      <c r="Q1050" s="30" t="n">
        <f aca="true">RAND()</f>
        <v>0.116347385139854</v>
      </c>
      <c r="R1050" s="30" t="n">
        <f aca="true">RAND()</f>
        <v>0.951190363921563</v>
      </c>
      <c r="S1050" s="32" t="n">
        <f aca="false">IF($D$9=$B$9,$B$9,IF(R1050&lt;($C$9-$B$9)/($D$9-$B$9),$B$9+SQRT(R1050*($D$9-$B$9)*($C$9-$B$9)),$D$9-SQRT((1-R1050)*($D$9-$B$9)*($D$9-$C$9))))</f>
        <v>0</v>
      </c>
    </row>
    <row r="1051" customFormat="false" ht="15" hidden="false" customHeight="false" outlineLevel="0" collapsed="false">
      <c r="A1051" s="30" t="n">
        <v>1031</v>
      </c>
      <c r="F1051" s="31" t="n">
        <f aca="false">IF($D$4=$B$4,$B$4,IF(M1051&lt;($C$4-$B$4)/($D$4-$B$4),$B$4+SQRT(M1051*($D$4-$B$4)*($C$4-$B$4)),$D$4-SQRT((1-M1051)*($D$4-$B$4)*($D$4-$C$4))))</f>
        <v>0.879995004823049</v>
      </c>
      <c r="G1051" s="31" t="n">
        <f aca="false">IF($D$5=$B$5,$B$5,IF(N1051&lt;($C$5-$B$5)/($D$5-$B$5),$B$5+SQRT(N1051*($D$5-$B$5)*($C$5-$B$5)),$D$5-SQRT((1-N1051)*($D$5-$B$5)*($D$5-$C$5))))</f>
        <v>0.748884642839379</v>
      </c>
      <c r="H1051" s="30" t="n">
        <f aca="false">IF($D$6=$B$6,$B$6,IF(O1051&lt;($C$6-$B$6)/($D$6-$B$6),$B$6+SQRT(O1051*($D$6-$B$6)*($C$6-$B$6)),$D$6-SQRT((1-O1051)*($D$6-$B$6)*($D$6-$C$6))))</f>
        <v>1262725.88083222</v>
      </c>
      <c r="I1051" s="30" t="n">
        <f aca="false">IF($D$7=$B$7,$B$7,IF(P1051&lt;($C$7-$B$7)/($D$7-$B$7),$B$7+SQRT(P1051*($D$7-$B$7)*($C$7-$B$7)),$D$7-SQRT((1-P1051)*($D$7-$B$7)*($D$7-$C$7))))</f>
        <v>0.917788141723152</v>
      </c>
      <c r="J1051" s="30" t="n">
        <f aca="false">IF($D$8=$B$8,$B$8,IF(Q1051&lt;($C$8-$B$8)/($D$8-$B$8),$B$8+SQRT(Q1051*($D$8-$B$8)*($C$8-$B$8)),$D$8-SQRT((1-Q1051)*($D$8-$B$8)*($D$8-$C$8))))</f>
        <v>0.123897435149245</v>
      </c>
      <c r="K1051" s="30" t="n">
        <f aca="false">F1051*G1051*H1051*(1-I1051*J1051)+S1051*(1-J1051)</f>
        <v>737529.303340813</v>
      </c>
      <c r="L1051" s="30" t="n">
        <f aca="false">K1051-F1051*G1051*H1051*(1-I1051)</f>
        <v>669116.296535922</v>
      </c>
      <c r="M1051" s="30" t="n">
        <f aca="true">RAND()</f>
        <v>0.647964035224989</v>
      </c>
      <c r="N1051" s="30" t="n">
        <f aca="true">RAND()</f>
        <v>0.369443947890156</v>
      </c>
      <c r="O1051" s="30" t="n">
        <f aca="true">RAND()</f>
        <v>0.637617915470251</v>
      </c>
      <c r="P1051" s="30" t="n">
        <f aca="true">RAND()</f>
        <v>0.353479396790631</v>
      </c>
      <c r="Q1051" s="30" t="n">
        <f aca="true">RAND()</f>
        <v>0.613893308209107</v>
      </c>
      <c r="R1051" s="30" t="n">
        <f aca="true">RAND()</f>
        <v>0.762113093237547</v>
      </c>
      <c r="S1051" s="32" t="n">
        <f aca="false">IF($D$9=$B$9,$B$9,IF(R1051&lt;($C$9-$B$9)/($D$9-$B$9),$B$9+SQRT(R1051*($D$9-$B$9)*($C$9-$B$9)),$D$9-SQRT((1-R1051)*($D$9-$B$9)*($D$9-$C$9))))</f>
        <v>0</v>
      </c>
    </row>
    <row r="1052" customFormat="false" ht="15" hidden="false" customHeight="false" outlineLevel="0" collapsed="false">
      <c r="A1052" s="30" t="n">
        <v>1032</v>
      </c>
      <c r="F1052" s="31" t="n">
        <f aca="false">IF($D$4=$B$4,$B$4,IF(M1052&lt;($C$4-$B$4)/($D$4-$B$4),$B$4+SQRT(M1052*($D$4-$B$4)*($C$4-$B$4)),$D$4-SQRT((1-M1052)*($D$4-$B$4)*($D$4-$C$4))))</f>
        <v>0.791692537864317</v>
      </c>
      <c r="G1052" s="31" t="n">
        <f aca="false">IF($D$5=$B$5,$B$5,IF(N1052&lt;($C$5-$B$5)/($D$5-$B$5),$B$5+SQRT(N1052*($D$5-$B$5)*($C$5-$B$5)),$D$5-SQRT((1-N1052)*($D$5-$B$5)*($D$5-$C$5))))</f>
        <v>0.737153589661796</v>
      </c>
      <c r="H1052" s="30" t="n">
        <f aca="false">IF($D$6=$B$6,$B$6,IF(O1052&lt;($C$6-$B$6)/($D$6-$B$6),$B$6+SQRT(O1052*($D$6-$B$6)*($C$6-$B$6)),$D$6-SQRT((1-O1052)*($D$6-$B$6)*($D$6-$C$6))))</f>
        <v>1302045.85615569</v>
      </c>
      <c r="I1052" s="30" t="n">
        <f aca="false">IF($D$7=$B$7,$B$7,IF(P1052&lt;($C$7-$B$7)/($D$7-$B$7),$B$7+SQRT(P1052*($D$7-$B$7)*($C$7-$B$7)),$D$7-SQRT((1-P1052)*($D$7-$B$7)*($D$7-$C$7))))</f>
        <v>0.940447373618634</v>
      </c>
      <c r="J1052" s="30" t="n">
        <f aca="false">IF($D$8=$B$8,$B$8,IF(Q1052&lt;($C$8-$B$8)/($D$8-$B$8),$B$8+SQRT(Q1052*($D$8-$B$8)*($C$8-$B$8)),$D$8-SQRT((1-Q1052)*($D$8-$B$8)*($D$8-$C$8))))</f>
        <v>0.145210079384586</v>
      </c>
      <c r="K1052" s="30" t="n">
        <f aca="false">F1052*G1052*H1052*(1-I1052*J1052)+S1052*(1-J1052)</f>
        <v>656102.592530651</v>
      </c>
      <c r="L1052" s="30" t="n">
        <f aca="false">K1052-F1052*G1052*H1052*(1-I1052)</f>
        <v>610850.180230714</v>
      </c>
      <c r="M1052" s="30" t="n">
        <f aca="true">RAND()</f>
        <v>0.168150429999983</v>
      </c>
      <c r="N1052" s="30" t="n">
        <f aca="true">RAND()</f>
        <v>0.313518452618606</v>
      </c>
      <c r="O1052" s="30" t="n">
        <f aca="true">RAND()</f>
        <v>0.675240008727034</v>
      </c>
      <c r="P1052" s="30" t="n">
        <f aca="true">RAND()</f>
        <v>0.629286722654525</v>
      </c>
      <c r="Q1052" s="30" t="n">
        <f aca="true">RAND()</f>
        <v>0.799870973263775</v>
      </c>
      <c r="R1052" s="30" t="n">
        <f aca="true">RAND()</f>
        <v>0.742113891734036</v>
      </c>
      <c r="S1052" s="32" t="n">
        <f aca="false">IF($D$9=$B$9,$B$9,IF(R1052&lt;($C$9-$B$9)/($D$9-$B$9),$B$9+SQRT(R1052*($D$9-$B$9)*($C$9-$B$9)),$D$9-SQRT((1-R1052)*($D$9-$B$9)*($D$9-$C$9))))</f>
        <v>0</v>
      </c>
    </row>
    <row r="1053" customFormat="false" ht="15" hidden="false" customHeight="false" outlineLevel="0" collapsed="false">
      <c r="A1053" s="30" t="n">
        <v>1033</v>
      </c>
      <c r="F1053" s="31" t="n">
        <f aca="false">IF($D$4=$B$4,$B$4,IF(M1053&lt;($C$4-$B$4)/($D$4-$B$4),$B$4+SQRT(M1053*($D$4-$B$4)*($C$4-$B$4)),$D$4-SQRT((1-M1053)*($D$4-$B$4)*($D$4-$C$4))))</f>
        <v>0.865232665001725</v>
      </c>
      <c r="G1053" s="31" t="n">
        <f aca="false">IF($D$5=$B$5,$B$5,IF(N1053&lt;($C$5-$B$5)/($D$5-$B$5),$B$5+SQRT(N1053*($D$5-$B$5)*($C$5-$B$5)),$D$5-SQRT((1-N1053)*($D$5-$B$5)*($D$5-$C$5))))</f>
        <v>0.722655227664523</v>
      </c>
      <c r="H1053" s="30" t="n">
        <f aca="false">IF($D$6=$B$6,$B$6,IF(O1053&lt;($C$6-$B$6)/($D$6-$B$6),$B$6+SQRT(O1053*($D$6-$B$6)*($C$6-$B$6)),$D$6-SQRT((1-O1053)*($D$6-$B$6)*($D$6-$C$6))))</f>
        <v>1452024.43075429</v>
      </c>
      <c r="I1053" s="30" t="n">
        <f aca="false">IF($D$7=$B$7,$B$7,IF(P1053&lt;($C$7-$B$7)/($D$7-$B$7),$B$7+SQRT(P1053*($D$7-$B$7)*($C$7-$B$7)),$D$7-SQRT((1-P1053)*($D$7-$B$7)*($D$7-$C$7))))</f>
        <v>0.960091838640543</v>
      </c>
      <c r="J1053" s="30" t="n">
        <f aca="false">IF($D$8=$B$8,$B$8,IF(Q1053&lt;($C$8-$B$8)/($D$8-$B$8),$B$8+SQRT(Q1053*($D$8-$B$8)*($C$8-$B$8)),$D$8-SQRT((1-Q1053)*($D$8-$B$8)*($D$8-$C$8))))</f>
        <v>0.0990873544214933</v>
      </c>
      <c r="K1053" s="30" t="n">
        <f aca="false">F1053*G1053*H1053*(1-I1053*J1053)+S1053*(1-J1053)</f>
        <v>821528.715539252</v>
      </c>
      <c r="L1053" s="30" t="n">
        <f aca="false">K1053-F1053*G1053*H1053*(1-I1053)</f>
        <v>785296.098919943</v>
      </c>
      <c r="M1053" s="30" t="n">
        <f aca="true">RAND()</f>
        <v>0.546036671671444</v>
      </c>
      <c r="N1053" s="30" t="n">
        <f aca="true">RAND()</f>
        <v>0.250738414557264</v>
      </c>
      <c r="O1053" s="30" t="n">
        <f aca="true">RAND()</f>
        <v>0.799815183673228</v>
      </c>
      <c r="P1053" s="30" t="n">
        <f aca="true">RAND()</f>
        <v>0.898375669560468</v>
      </c>
      <c r="Q1053" s="30" t="n">
        <f aca="true">RAND()</f>
        <v>0.321275781880173</v>
      </c>
      <c r="R1053" s="30" t="n">
        <f aca="true">RAND()</f>
        <v>0.948358789771544</v>
      </c>
      <c r="S1053" s="32" t="n">
        <f aca="false">IF($D$9=$B$9,$B$9,IF(R1053&lt;($C$9-$B$9)/($D$9-$B$9),$B$9+SQRT(R1053*($D$9-$B$9)*($C$9-$B$9)),$D$9-SQRT((1-R1053)*($D$9-$B$9)*($D$9-$C$9))))</f>
        <v>0</v>
      </c>
    </row>
    <row r="1054" customFormat="false" ht="15" hidden="false" customHeight="false" outlineLevel="0" collapsed="false">
      <c r="A1054" s="30" t="n">
        <v>1034</v>
      </c>
      <c r="F1054" s="31" t="n">
        <f aca="false">IF($D$4=$B$4,$B$4,IF(M1054&lt;($C$4-$B$4)/($D$4-$B$4),$B$4+SQRT(M1054*($D$4-$B$4)*($C$4-$B$4)),$D$4-SQRT((1-M1054)*($D$4-$B$4)*($D$4-$C$4))))</f>
        <v>0.881885961295957</v>
      </c>
      <c r="G1054" s="31" t="n">
        <f aca="false">IF($D$5=$B$5,$B$5,IF(N1054&lt;($C$5-$B$5)/($D$5-$B$5),$B$5+SQRT(N1054*($D$5-$B$5)*($C$5-$B$5)),$D$5-SQRT((1-N1054)*($D$5-$B$5)*($D$5-$C$5))))</f>
        <v>0.68806530338915</v>
      </c>
      <c r="H1054" s="30" t="n">
        <f aca="false">IF($D$6=$B$6,$B$6,IF(O1054&lt;($C$6-$B$6)/($D$6-$B$6),$B$6+SQRT(O1054*($D$6-$B$6)*($C$6-$B$6)),$D$6-SQRT((1-O1054)*($D$6-$B$6)*($D$6-$C$6))))</f>
        <v>1127704.96682886</v>
      </c>
      <c r="I1054" s="30" t="n">
        <f aca="false">IF($D$7=$B$7,$B$7,IF(P1054&lt;($C$7-$B$7)/($D$7-$B$7),$B$7+SQRT(P1054*($D$7-$B$7)*($C$7-$B$7)),$D$7-SQRT((1-P1054)*($D$7-$B$7)*($D$7-$C$7))))</f>
        <v>0.921890278752453</v>
      </c>
      <c r="J1054" s="30" t="n">
        <f aca="false">IF($D$8=$B$8,$B$8,IF(Q1054&lt;($C$8-$B$8)/($D$8-$B$8),$B$8+SQRT(Q1054*($D$8-$B$8)*($C$8-$B$8)),$D$8-SQRT((1-Q1054)*($D$8-$B$8)*($D$8-$C$8))))</f>
        <v>0.128413199335611</v>
      </c>
      <c r="K1054" s="30" t="n">
        <f aca="false">F1054*G1054*H1054*(1-I1054*J1054)+S1054*(1-J1054)</f>
        <v>603278.14991547</v>
      </c>
      <c r="L1054" s="30" t="n">
        <f aca="false">K1054-F1054*G1054*H1054*(1-I1054)</f>
        <v>549828.770289499</v>
      </c>
      <c r="M1054" s="30" t="n">
        <f aca="true">RAND()</f>
        <v>0.66165005833109</v>
      </c>
      <c r="N1054" s="30" t="n">
        <f aca="true">RAND()</f>
        <v>0.129258294350383</v>
      </c>
      <c r="O1054" s="30" t="n">
        <f aca="true">RAND()</f>
        <v>0.492734250069969</v>
      </c>
      <c r="P1054" s="30" t="n">
        <f aca="true">RAND()</f>
        <v>0.397554783008107</v>
      </c>
      <c r="Q1054" s="30" t="n">
        <f aca="true">RAND()</f>
        <v>0.658355331375802</v>
      </c>
      <c r="R1054" s="30" t="n">
        <f aca="true">RAND()</f>
        <v>0.446132096190101</v>
      </c>
      <c r="S1054" s="32" t="n">
        <f aca="false">IF($D$9=$B$9,$B$9,IF(R1054&lt;($C$9-$B$9)/($D$9-$B$9),$B$9+SQRT(R1054*($D$9-$B$9)*($C$9-$B$9)),$D$9-SQRT((1-R1054)*($D$9-$B$9)*($D$9-$C$9))))</f>
        <v>0</v>
      </c>
    </row>
    <row r="1055" customFormat="false" ht="15" hidden="false" customHeight="false" outlineLevel="0" collapsed="false">
      <c r="A1055" s="30" t="n">
        <v>1035</v>
      </c>
      <c r="F1055" s="31" t="n">
        <f aca="false">IF($D$4=$B$4,$B$4,IF(M1055&lt;($C$4-$B$4)/($D$4-$B$4),$B$4+SQRT(M1055*($D$4-$B$4)*($C$4-$B$4)),$D$4-SQRT((1-M1055)*($D$4-$B$4)*($D$4-$C$4))))</f>
        <v>0.840695610402408</v>
      </c>
      <c r="G1055" s="31" t="n">
        <f aca="false">IF($D$5=$B$5,$B$5,IF(N1055&lt;($C$5-$B$5)/($D$5-$B$5),$B$5+SQRT(N1055*($D$5-$B$5)*($C$5-$B$5)),$D$5-SQRT((1-N1055)*($D$5-$B$5)*($D$5-$C$5))))</f>
        <v>0.705642924282925</v>
      </c>
      <c r="H1055" s="30" t="n">
        <f aca="false">IF($D$6=$B$6,$B$6,IF(O1055&lt;($C$6-$B$6)/($D$6-$B$6),$B$6+SQRT(O1055*($D$6-$B$6)*($C$6-$B$6)),$D$6-SQRT((1-O1055)*($D$6-$B$6)*($D$6-$C$6))))</f>
        <v>881093.178201578</v>
      </c>
      <c r="I1055" s="30" t="n">
        <f aca="false">IF($D$7=$B$7,$B$7,IF(P1055&lt;($C$7-$B$7)/($D$7-$B$7),$B$7+SQRT(P1055*($D$7-$B$7)*($C$7-$B$7)),$D$7-SQRT((1-P1055)*($D$7-$B$7)*($D$7-$C$7))))</f>
        <v>0.930937239535998</v>
      </c>
      <c r="J1055" s="30" t="n">
        <f aca="false">IF($D$8=$B$8,$B$8,IF(Q1055&lt;($C$8-$B$8)/($D$8-$B$8),$B$8+SQRT(Q1055*($D$8-$B$8)*($C$8-$B$8)),$D$8-SQRT((1-Q1055)*($D$8-$B$8)*($D$8-$C$8))))</f>
        <v>0.121717943662154</v>
      </c>
      <c r="K1055" s="30" t="n">
        <f aca="false">F1055*G1055*H1055*(1-I1055*J1055)+S1055*(1-J1055)</f>
        <v>463464.586339996</v>
      </c>
      <c r="L1055" s="30" t="n">
        <f aca="false">K1055-F1055*G1055*H1055*(1-I1055)</f>
        <v>427366.054184343</v>
      </c>
      <c r="M1055" s="30" t="n">
        <f aca="true">RAND()</f>
        <v>0.395905095730121</v>
      </c>
      <c r="N1055" s="30" t="n">
        <f aca="true">RAND()</f>
        <v>0.186007124184132</v>
      </c>
      <c r="O1055" s="30" t="n">
        <f aca="true">RAND()</f>
        <v>0.193642680629039</v>
      </c>
      <c r="P1055" s="30" t="n">
        <f aca="true">RAND()</f>
        <v>0.503910518746732</v>
      </c>
      <c r="Q1055" s="30" t="n">
        <f aca="true">RAND()</f>
        <v>0.591461310367884</v>
      </c>
      <c r="R1055" s="30" t="n">
        <f aca="true">RAND()</f>
        <v>0.246956619562304</v>
      </c>
      <c r="S1055" s="32" t="n">
        <f aca="false">IF($D$9=$B$9,$B$9,IF(R1055&lt;($C$9-$B$9)/($D$9-$B$9),$B$9+SQRT(R1055*($D$9-$B$9)*($C$9-$B$9)),$D$9-SQRT((1-R1055)*($D$9-$B$9)*($D$9-$C$9))))</f>
        <v>0</v>
      </c>
    </row>
    <row r="1056" customFormat="false" ht="15" hidden="false" customHeight="false" outlineLevel="0" collapsed="false">
      <c r="A1056" s="30" t="n">
        <v>1036</v>
      </c>
      <c r="F1056" s="31" t="n">
        <f aca="false">IF($D$4=$B$4,$B$4,IF(M1056&lt;($C$4-$B$4)/($D$4-$B$4),$B$4+SQRT(M1056*($D$4-$B$4)*($C$4-$B$4)),$D$4-SQRT((1-M1056)*($D$4-$B$4)*($D$4-$C$4))))</f>
        <v>0.942708990900983</v>
      </c>
      <c r="G1056" s="31" t="n">
        <f aca="false">IF($D$5=$B$5,$B$5,IF(N1056&lt;($C$5-$B$5)/($D$5-$B$5),$B$5+SQRT(N1056*($D$5-$B$5)*($C$5-$B$5)),$D$5-SQRT((1-N1056)*($D$5-$B$5)*($D$5-$C$5))))</f>
        <v>0.783942133109029</v>
      </c>
      <c r="H1056" s="30" t="n">
        <f aca="false">IF($D$6=$B$6,$B$6,IF(O1056&lt;($C$6-$B$6)/($D$6-$B$6),$B$6+SQRT(O1056*($D$6-$B$6)*($C$6-$B$6)),$D$6-SQRT((1-O1056)*($D$6-$B$6)*($D$6-$C$6))))</f>
        <v>1101582.94639898</v>
      </c>
      <c r="I1056" s="30" t="n">
        <f aca="false">IF($D$7=$B$7,$B$7,IF(P1056&lt;($C$7-$B$7)/($D$7-$B$7),$B$7+SQRT(P1056*($D$7-$B$7)*($C$7-$B$7)),$D$7-SQRT((1-P1056)*($D$7-$B$7)*($D$7-$C$7))))</f>
        <v>0.865195593677885</v>
      </c>
      <c r="J1056" s="30" t="n">
        <f aca="false">IF($D$8=$B$8,$B$8,IF(Q1056&lt;($C$8-$B$8)/($D$8-$B$8),$B$8+SQRT(Q1056*($D$8-$B$8)*($C$8-$B$8)),$D$8-SQRT((1-Q1056)*($D$8-$B$8)*($D$8-$C$8))))</f>
        <v>0.118271724883227</v>
      </c>
      <c r="K1056" s="30" t="n">
        <f aca="false">F1056*G1056*H1056*(1-I1056*J1056)+S1056*(1-J1056)</f>
        <v>730796.491371817</v>
      </c>
      <c r="L1056" s="30" t="n">
        <f aca="false">K1056-F1056*G1056*H1056*(1-I1056)</f>
        <v>621051.9450434</v>
      </c>
      <c r="M1056" s="30" t="n">
        <f aca="true">RAND()</f>
        <v>0.995747294905444</v>
      </c>
      <c r="N1056" s="30" t="n">
        <f aca="true">RAND()</f>
        <v>0.563911805544993</v>
      </c>
      <c r="O1056" s="30" t="n">
        <f aca="true">RAND()</f>
        <v>0.461897865199246</v>
      </c>
      <c r="P1056" s="30" t="n">
        <f aca="true">RAND()</f>
        <v>0.0177620051710284</v>
      </c>
      <c r="Q1056" s="30" t="n">
        <f aca="true">RAND()</f>
        <v>0.554699269762474</v>
      </c>
      <c r="R1056" s="30" t="n">
        <f aca="true">RAND()</f>
        <v>0.0905602004501852</v>
      </c>
      <c r="S1056" s="32" t="n">
        <f aca="false">IF($D$9=$B$9,$B$9,IF(R1056&lt;($C$9-$B$9)/($D$9-$B$9),$B$9+SQRT(R1056*($D$9-$B$9)*($C$9-$B$9)),$D$9-SQRT((1-R1056)*($D$9-$B$9)*($D$9-$C$9))))</f>
        <v>0</v>
      </c>
    </row>
    <row r="1057" customFormat="false" ht="15" hidden="false" customHeight="false" outlineLevel="0" collapsed="false">
      <c r="A1057" s="30" t="n">
        <v>1037</v>
      </c>
      <c r="F1057" s="31" t="n">
        <f aca="false">IF($D$4=$B$4,$B$4,IF(M1057&lt;($C$4-$B$4)/($D$4-$B$4),$B$4+SQRT(M1057*($D$4-$B$4)*($C$4-$B$4)),$D$4-SQRT((1-M1057)*($D$4-$B$4)*($D$4-$C$4))))</f>
        <v>0.850820810244253</v>
      </c>
      <c r="G1057" s="31" t="n">
        <f aca="false">IF($D$5=$B$5,$B$5,IF(N1057&lt;($C$5-$B$5)/($D$5-$B$5),$B$5+SQRT(N1057*($D$5-$B$5)*($C$5-$B$5)),$D$5-SQRT((1-N1057)*($D$5-$B$5)*($D$5-$C$5))))</f>
        <v>0.874766594578505</v>
      </c>
      <c r="H1057" s="30" t="n">
        <f aca="false">IF($D$6=$B$6,$B$6,IF(O1057&lt;($C$6-$B$6)/($D$6-$B$6),$B$6+SQRT(O1057*($D$6-$B$6)*($C$6-$B$6)),$D$6-SQRT((1-O1057)*($D$6-$B$6)*($D$6-$C$6))))</f>
        <v>1213539.58928339</v>
      </c>
      <c r="I1057" s="30" t="n">
        <f aca="false">IF($D$7=$B$7,$B$7,IF(P1057&lt;($C$7-$B$7)/($D$7-$B$7),$B$7+SQRT(P1057*($D$7-$B$7)*($C$7-$B$7)),$D$7-SQRT((1-P1057)*($D$7-$B$7)*($D$7-$C$7))))</f>
        <v>0.933910483172723</v>
      </c>
      <c r="J1057" s="30" t="n">
        <f aca="false">IF($D$8=$B$8,$B$8,IF(Q1057&lt;($C$8-$B$8)/($D$8-$B$8),$B$8+SQRT(Q1057*($D$8-$B$8)*($C$8-$B$8)),$D$8-SQRT((1-Q1057)*($D$8-$B$8)*($D$8-$C$8))))</f>
        <v>0.144445572720686</v>
      </c>
      <c r="K1057" s="30" t="n">
        <f aca="false">F1057*G1057*H1057*(1-I1057*J1057)+S1057*(1-J1057)</f>
        <v>781359.57563603</v>
      </c>
      <c r="L1057" s="30" t="n">
        <f aca="false">K1057-F1057*G1057*H1057*(1-I1057)</f>
        <v>721667.480924987</v>
      </c>
      <c r="M1057" s="30" t="n">
        <f aca="true">RAND()</f>
        <v>0.454938336054657</v>
      </c>
      <c r="N1057" s="30" t="n">
        <f aca="true">RAND()</f>
        <v>0.978775841694482</v>
      </c>
      <c r="O1057" s="30" t="n">
        <f aca="true">RAND()</f>
        <v>0.587653348250309</v>
      </c>
      <c r="P1057" s="30" t="n">
        <f aca="true">RAND()</f>
        <v>0.541613014329215</v>
      </c>
      <c r="Q1057" s="30" t="n">
        <f aca="true">RAND()</f>
        <v>0.794247040644495</v>
      </c>
      <c r="R1057" s="30" t="n">
        <f aca="true">RAND()</f>
        <v>0.490537434784894</v>
      </c>
      <c r="S1057" s="32" t="n">
        <f aca="false">IF($D$9=$B$9,$B$9,IF(R1057&lt;($C$9-$B$9)/($D$9-$B$9),$B$9+SQRT(R1057*($D$9-$B$9)*($C$9-$B$9)),$D$9-SQRT((1-R1057)*($D$9-$B$9)*($D$9-$C$9))))</f>
        <v>0</v>
      </c>
    </row>
    <row r="1058" customFormat="false" ht="15" hidden="false" customHeight="false" outlineLevel="0" collapsed="false">
      <c r="A1058" s="30" t="n">
        <v>1038</v>
      </c>
      <c r="F1058" s="31" t="n">
        <f aca="false">IF($D$4=$B$4,$B$4,IF(M1058&lt;($C$4-$B$4)/($D$4-$B$4),$B$4+SQRT(M1058*($D$4-$B$4)*($C$4-$B$4)),$D$4-SQRT((1-M1058)*($D$4-$B$4)*($D$4-$C$4))))</f>
        <v>0.849160016514964</v>
      </c>
      <c r="G1058" s="31" t="n">
        <f aca="false">IF($D$5=$B$5,$B$5,IF(N1058&lt;($C$5-$B$5)/($D$5-$B$5),$B$5+SQRT(N1058*($D$5-$B$5)*($C$5-$B$5)),$D$5-SQRT((1-N1058)*($D$5-$B$5)*($D$5-$C$5))))</f>
        <v>0.779509611733229</v>
      </c>
      <c r="H1058" s="30" t="n">
        <f aca="false">IF($D$6=$B$6,$B$6,IF(O1058&lt;($C$6-$B$6)/($D$6-$B$6),$B$6+SQRT(O1058*($D$6-$B$6)*($C$6-$B$6)),$D$6-SQRT((1-O1058)*($D$6-$B$6)*($D$6-$C$6))))</f>
        <v>1801802.39063392</v>
      </c>
      <c r="I1058" s="30" t="n">
        <f aca="false">IF($D$7=$B$7,$B$7,IF(P1058&lt;($C$7-$B$7)/($D$7-$B$7),$B$7+SQRT(P1058*($D$7-$B$7)*($C$7-$B$7)),$D$7-SQRT((1-P1058)*($D$7-$B$7)*($D$7-$C$7))))</f>
        <v>0.942060792159337</v>
      </c>
      <c r="J1058" s="30" t="n">
        <f aca="false">IF($D$8=$B$8,$B$8,IF(Q1058&lt;($C$8-$B$8)/($D$8-$B$8),$B$8+SQRT(Q1058*($D$8-$B$8)*($C$8-$B$8)),$D$8-SQRT((1-Q1058)*($D$8-$B$8)*($D$8-$C$8))))</f>
        <v>0.109569947493371</v>
      </c>
      <c r="K1058" s="30" t="n">
        <f aca="false">F1058*G1058*H1058*(1-I1058*J1058)+S1058*(1-J1058)</f>
        <v>1069555.51865169</v>
      </c>
      <c r="L1058" s="30" t="n">
        <f aca="false">K1058-F1058*G1058*H1058*(1-I1058)</f>
        <v>1000453.50176203</v>
      </c>
      <c r="M1058" s="30" t="n">
        <f aca="true">RAND()</f>
        <v>0.444974210534885</v>
      </c>
      <c r="N1058" s="30" t="n">
        <f aca="true">RAND()</f>
        <v>0.537061678410241</v>
      </c>
      <c r="O1058" s="30" t="n">
        <f aca="true">RAND()</f>
        <v>0.973811805094382</v>
      </c>
      <c r="P1058" s="30" t="n">
        <f aca="true">RAND()</f>
        <v>0.651937650231128</v>
      </c>
      <c r="Q1058" s="30" t="n">
        <f aca="true">RAND()</f>
        <v>0.45482704024322</v>
      </c>
      <c r="R1058" s="30" t="n">
        <f aca="true">RAND()</f>
        <v>0.662232866580968</v>
      </c>
      <c r="S1058" s="32" t="n">
        <f aca="false">IF($D$9=$B$9,$B$9,IF(R1058&lt;($C$9-$B$9)/($D$9-$B$9),$B$9+SQRT(R1058*($D$9-$B$9)*($C$9-$B$9)),$D$9-SQRT((1-R1058)*($D$9-$B$9)*($D$9-$C$9))))</f>
        <v>0</v>
      </c>
    </row>
    <row r="1059" customFormat="false" ht="15" hidden="false" customHeight="false" outlineLevel="0" collapsed="false">
      <c r="A1059" s="30" t="n">
        <v>1039</v>
      </c>
      <c r="F1059" s="31" t="n">
        <f aca="false">IF($D$4=$B$4,$B$4,IF(M1059&lt;($C$4-$B$4)/($D$4-$B$4),$B$4+SQRT(M1059*($D$4-$B$4)*($C$4-$B$4)),$D$4-SQRT((1-M1059)*($D$4-$B$4)*($D$4-$C$4))))</f>
        <v>0.910120058600439</v>
      </c>
      <c r="G1059" s="31" t="n">
        <f aca="false">IF($D$5=$B$5,$B$5,IF(N1059&lt;($C$5-$B$5)/($D$5-$B$5),$B$5+SQRT(N1059*($D$5-$B$5)*($C$5-$B$5)),$D$5-SQRT((1-N1059)*($D$5-$B$5)*($D$5-$C$5))))</f>
        <v>0.754250867868971</v>
      </c>
      <c r="H1059" s="30" t="n">
        <f aca="false">IF($D$6=$B$6,$B$6,IF(O1059&lt;($C$6-$B$6)/($D$6-$B$6),$B$6+SQRT(O1059*($D$6-$B$6)*($C$6-$B$6)),$D$6-SQRT((1-O1059)*($D$6-$B$6)*($D$6-$C$6))))</f>
        <v>1385654.94576046</v>
      </c>
      <c r="I1059" s="30" t="n">
        <f aca="false">IF($D$7=$B$7,$B$7,IF(P1059&lt;($C$7-$B$7)/($D$7-$B$7),$B$7+SQRT(P1059*($D$7-$B$7)*($C$7-$B$7)),$D$7-SQRT((1-P1059)*($D$7-$B$7)*($D$7-$C$7))))</f>
        <v>0.928951855663765</v>
      </c>
      <c r="J1059" s="30" t="n">
        <f aca="false">IF($D$8=$B$8,$B$8,IF(Q1059&lt;($C$8-$B$8)/($D$8-$B$8),$B$8+SQRT(Q1059*($D$8-$B$8)*($C$8-$B$8)),$D$8-SQRT((1-Q1059)*($D$8-$B$8)*($D$8-$C$8))))</f>
        <v>0.146410064246411</v>
      </c>
      <c r="K1059" s="30" t="n">
        <f aca="false">F1059*G1059*H1059*(1-I1059*J1059)+S1059*(1-J1059)</f>
        <v>821825.044512343</v>
      </c>
      <c r="L1059" s="30" t="n">
        <f aca="false">K1059-F1059*G1059*H1059*(1-I1059)</f>
        <v>754244.39829994</v>
      </c>
      <c r="M1059" s="30" t="n">
        <f aca="true">RAND()</f>
        <v>0.872767221917404</v>
      </c>
      <c r="N1059" s="30" t="n">
        <f aca="true">RAND()</f>
        <v>0.396555503972181</v>
      </c>
      <c r="O1059" s="30" t="n">
        <f aca="true">RAND()</f>
        <v>0.748386769554277</v>
      </c>
      <c r="P1059" s="30" t="n">
        <f aca="true">RAND()</f>
        <v>0.479491962519385</v>
      </c>
      <c r="Q1059" s="30" t="n">
        <f aca="true">RAND()</f>
        <v>0.808541252395084</v>
      </c>
      <c r="R1059" s="30" t="n">
        <f aca="true">RAND()</f>
        <v>0.598993487323587</v>
      </c>
      <c r="S1059" s="32" t="n">
        <f aca="false">IF($D$9=$B$9,$B$9,IF(R1059&lt;($C$9-$B$9)/($D$9-$B$9),$B$9+SQRT(R1059*($D$9-$B$9)*($C$9-$B$9)),$D$9-SQRT((1-R1059)*($D$9-$B$9)*($D$9-$C$9))))</f>
        <v>0</v>
      </c>
    </row>
    <row r="1060" customFormat="false" ht="15" hidden="false" customHeight="false" outlineLevel="0" collapsed="false">
      <c r="A1060" s="30" t="n">
        <v>1040</v>
      </c>
      <c r="F1060" s="31" t="n">
        <f aca="false">IF($D$4=$B$4,$B$4,IF(M1060&lt;($C$4-$B$4)/($D$4-$B$4),$B$4+SQRT(M1060*($D$4-$B$4)*($C$4-$B$4)),$D$4-SQRT((1-M1060)*($D$4-$B$4)*($D$4-$C$4))))</f>
        <v>0.825029683507532</v>
      </c>
      <c r="G1060" s="31" t="n">
        <f aca="false">IF($D$5=$B$5,$B$5,IF(N1060&lt;($C$5-$B$5)/($D$5-$B$5),$B$5+SQRT(N1060*($D$5-$B$5)*($C$5-$B$5)),$D$5-SQRT((1-N1060)*($D$5-$B$5)*($D$5-$C$5))))</f>
        <v>0.751899809860239</v>
      </c>
      <c r="H1060" s="30" t="n">
        <f aca="false">IF($D$6=$B$6,$B$6,IF(O1060&lt;($C$6-$B$6)/($D$6-$B$6),$B$6+SQRT(O1060*($D$6-$B$6)*($C$6-$B$6)),$D$6-SQRT((1-O1060)*($D$6-$B$6)*($D$6-$C$6))))</f>
        <v>1407505.3141302</v>
      </c>
      <c r="I1060" s="30" t="n">
        <f aca="false">IF($D$7=$B$7,$B$7,IF(P1060&lt;($C$7-$B$7)/($D$7-$B$7),$B$7+SQRT(P1060*($D$7-$B$7)*($C$7-$B$7)),$D$7-SQRT((1-P1060)*($D$7-$B$7)*($D$7-$C$7))))</f>
        <v>0.935722991265772</v>
      </c>
      <c r="J1060" s="30" t="n">
        <f aca="false">IF($D$8=$B$8,$B$8,IF(Q1060&lt;($C$8-$B$8)/($D$8-$B$8),$B$8+SQRT(Q1060*($D$8-$B$8)*($C$8-$B$8)),$D$8-SQRT((1-Q1060)*($D$8-$B$8)*($D$8-$C$8))))</f>
        <v>0.136697943038163</v>
      </c>
      <c r="K1060" s="30" t="n">
        <f aca="false">F1060*G1060*H1060*(1-I1060*J1060)+S1060*(1-J1060)</f>
        <v>761447.907873886</v>
      </c>
      <c r="L1060" s="30" t="n">
        <f aca="false">K1060-F1060*G1060*H1060*(1-I1060)</f>
        <v>705325.635110543</v>
      </c>
      <c r="M1060" s="30" t="n">
        <f aca="true">RAND()</f>
        <v>0.312648435159871</v>
      </c>
      <c r="N1060" s="30" t="n">
        <f aca="true">RAND()</f>
        <v>0.384559203926281</v>
      </c>
      <c r="O1060" s="30" t="n">
        <f aca="true">RAND()</f>
        <v>0.76596669814403</v>
      </c>
      <c r="P1060" s="30" t="n">
        <f aca="true">RAND()</f>
        <v>0.565263940888587</v>
      </c>
      <c r="Q1060" s="30" t="n">
        <f aca="true">RAND()</f>
        <v>0.732856638960024</v>
      </c>
      <c r="R1060" s="30" t="n">
        <f aca="true">RAND()</f>
        <v>0.968820251850845</v>
      </c>
      <c r="S1060" s="32" t="n">
        <f aca="false">IF($D$9=$B$9,$B$9,IF(R1060&lt;($C$9-$B$9)/($D$9-$B$9),$B$9+SQRT(R1060*($D$9-$B$9)*($C$9-$B$9)),$D$9-SQRT((1-R1060)*($D$9-$B$9)*($D$9-$C$9))))</f>
        <v>0</v>
      </c>
    </row>
    <row r="1061" customFormat="false" ht="15" hidden="false" customHeight="false" outlineLevel="0" collapsed="false">
      <c r="A1061" s="30" t="n">
        <v>1041</v>
      </c>
      <c r="F1061" s="31" t="n">
        <f aca="false">IF($D$4=$B$4,$B$4,IF(M1061&lt;($C$4-$B$4)/($D$4-$B$4),$B$4+SQRT(M1061*($D$4-$B$4)*($C$4-$B$4)),$D$4-SQRT((1-M1061)*($D$4-$B$4)*($D$4-$C$4))))</f>
        <v>0.82010990484602</v>
      </c>
      <c r="G1061" s="31" t="n">
        <f aca="false">IF($D$5=$B$5,$B$5,IF(N1061&lt;($C$5-$B$5)/($D$5-$B$5),$B$5+SQRT(N1061*($D$5-$B$5)*($C$5-$B$5)),$D$5-SQRT((1-N1061)*($D$5-$B$5)*($D$5-$C$5))))</f>
        <v>0.626513011969062</v>
      </c>
      <c r="H1061" s="30" t="n">
        <f aca="false">IF($D$6=$B$6,$B$6,IF(O1061&lt;($C$6-$B$6)/($D$6-$B$6),$B$6+SQRT(O1061*($D$6-$B$6)*($C$6-$B$6)),$D$6-SQRT((1-O1061)*($D$6-$B$6)*($D$6-$C$6))))</f>
        <v>1141339.46584486</v>
      </c>
      <c r="I1061" s="30" t="n">
        <f aca="false">IF($D$7=$B$7,$B$7,IF(P1061&lt;($C$7-$B$7)/($D$7-$B$7),$B$7+SQRT(P1061*($D$7-$B$7)*($C$7-$B$7)),$D$7-SQRT((1-P1061)*($D$7-$B$7)*($D$7-$C$7))))</f>
        <v>0.913367978083702</v>
      </c>
      <c r="J1061" s="30" t="n">
        <f aca="false">IF($D$8=$B$8,$B$8,IF(Q1061&lt;($C$8-$B$8)/($D$8-$B$8),$B$8+SQRT(Q1061*($D$8-$B$8)*($C$8-$B$8)),$D$8-SQRT((1-Q1061)*($D$8-$B$8)*($D$8-$C$8))))</f>
        <v>0.0541750746137089</v>
      </c>
      <c r="K1061" s="30" t="n">
        <f aca="false">F1061*G1061*H1061*(1-I1061*J1061)+S1061*(1-J1061)</f>
        <v>557413.437417308</v>
      </c>
      <c r="L1061" s="30" t="n">
        <f aca="false">K1061-F1061*G1061*H1061*(1-I1061)</f>
        <v>506609.726317923</v>
      </c>
      <c r="M1061" s="30" t="n">
        <f aca="true">RAND()</f>
        <v>0.2885277848424</v>
      </c>
      <c r="N1061" s="30" t="n">
        <f aca="true">RAND()</f>
        <v>0.0117156633945267</v>
      </c>
      <c r="O1061" s="30" t="n">
        <f aca="true">RAND()</f>
        <v>0.508468058056277</v>
      </c>
      <c r="P1061" s="30" t="n">
        <f aca="true">RAND()</f>
        <v>0.308884665108965</v>
      </c>
      <c r="Q1061" s="30" t="n">
        <f aca="true">RAND()</f>
        <v>0.00232416640400484</v>
      </c>
      <c r="R1061" s="30" t="n">
        <f aca="true">RAND()</f>
        <v>0.28593587921288</v>
      </c>
      <c r="S1061" s="32" t="n">
        <f aca="false">IF($D$9=$B$9,$B$9,IF(R1061&lt;($C$9-$B$9)/($D$9-$B$9),$B$9+SQRT(R1061*($D$9-$B$9)*($C$9-$B$9)),$D$9-SQRT((1-R1061)*($D$9-$B$9)*($D$9-$C$9))))</f>
        <v>0</v>
      </c>
    </row>
    <row r="1062" customFormat="false" ht="15" hidden="false" customHeight="false" outlineLevel="0" collapsed="false">
      <c r="A1062" s="30" t="n">
        <v>1042</v>
      </c>
      <c r="F1062" s="31" t="n">
        <f aca="false">IF($D$4=$B$4,$B$4,IF(M1062&lt;($C$4-$B$4)/($D$4-$B$4),$B$4+SQRT(M1062*($D$4-$B$4)*($C$4-$B$4)),$D$4-SQRT((1-M1062)*($D$4-$B$4)*($D$4-$C$4))))</f>
        <v>0.90505506605267</v>
      </c>
      <c r="G1062" s="31" t="n">
        <f aca="false">IF($D$5=$B$5,$B$5,IF(N1062&lt;($C$5-$B$5)/($D$5-$B$5),$B$5+SQRT(N1062*($D$5-$B$5)*($C$5-$B$5)),$D$5-SQRT((1-N1062)*($D$5-$B$5)*($D$5-$C$5))))</f>
        <v>0.633155162958268</v>
      </c>
      <c r="H1062" s="30" t="n">
        <f aca="false">IF($D$6=$B$6,$B$6,IF(O1062&lt;($C$6-$B$6)/($D$6-$B$6),$B$6+SQRT(O1062*($D$6-$B$6)*($C$6-$B$6)),$D$6-SQRT((1-O1062)*($D$6-$B$6)*($D$6-$C$6))))</f>
        <v>1235358.26662268</v>
      </c>
      <c r="I1062" s="30" t="n">
        <f aca="false">IF($D$7=$B$7,$B$7,IF(P1062&lt;($C$7-$B$7)/($D$7-$B$7),$B$7+SQRT(P1062*($D$7-$B$7)*($C$7-$B$7)),$D$7-SQRT((1-P1062)*($D$7-$B$7)*($D$7-$C$7))))</f>
        <v>0.950135035182373</v>
      </c>
      <c r="J1062" s="30" t="n">
        <f aca="false">IF($D$8=$B$8,$B$8,IF(Q1062&lt;($C$8-$B$8)/($D$8-$B$8),$B$8+SQRT(Q1062*($D$8-$B$8)*($C$8-$B$8)),$D$8-SQRT((1-Q1062)*($D$8-$B$8)*($D$8-$C$8))))</f>
        <v>0.0885441437399517</v>
      </c>
      <c r="K1062" s="30" t="n">
        <f aca="false">F1062*G1062*H1062*(1-I1062*J1062)+S1062*(1-J1062)</f>
        <v>648354.367179544</v>
      </c>
      <c r="L1062" s="30" t="n">
        <f aca="false">K1062-F1062*G1062*H1062*(1-I1062)</f>
        <v>613054.457109048</v>
      </c>
      <c r="M1062" s="30" t="n">
        <f aca="true">RAND()</f>
        <v>0.83839623299761</v>
      </c>
      <c r="N1062" s="30" t="n">
        <f aca="true">RAND()</f>
        <v>0.0183210805131554</v>
      </c>
      <c r="O1062" s="30" t="n">
        <f aca="true">RAND()</f>
        <v>0.61021534638515</v>
      </c>
      <c r="P1062" s="30" t="n">
        <f aca="true">RAND()</f>
        <v>0.771303558062019</v>
      </c>
      <c r="Q1062" s="30" t="n">
        <f aca="true">RAND()</f>
        <v>0.198086802219475</v>
      </c>
      <c r="R1062" s="30" t="n">
        <f aca="true">RAND()</f>
        <v>0.820232169421133</v>
      </c>
      <c r="S1062" s="32" t="n">
        <f aca="false">IF($D$9=$B$9,$B$9,IF(R1062&lt;($C$9-$B$9)/($D$9-$B$9),$B$9+SQRT(R1062*($D$9-$B$9)*($C$9-$B$9)),$D$9-SQRT((1-R1062)*($D$9-$B$9)*($D$9-$C$9))))</f>
        <v>0</v>
      </c>
    </row>
    <row r="1063" customFormat="false" ht="15" hidden="false" customHeight="false" outlineLevel="0" collapsed="false">
      <c r="A1063" s="30" t="n">
        <v>1043</v>
      </c>
      <c r="F1063" s="31" t="n">
        <f aca="false">IF($D$4=$B$4,$B$4,IF(M1063&lt;($C$4-$B$4)/($D$4-$B$4),$B$4+SQRT(M1063*($D$4-$B$4)*($C$4-$B$4)),$D$4-SQRT((1-M1063)*($D$4-$B$4)*($D$4-$C$4))))</f>
        <v>0.858140019305963</v>
      </c>
      <c r="G1063" s="31" t="n">
        <f aca="false">IF($D$5=$B$5,$B$5,IF(N1063&lt;($C$5-$B$5)/($D$5-$B$5),$B$5+SQRT(N1063*($D$5-$B$5)*($C$5-$B$5)),$D$5-SQRT((1-N1063)*($D$5-$B$5)*($D$5-$C$5))))</f>
        <v>0.714055243919306</v>
      </c>
      <c r="H1063" s="30" t="n">
        <f aca="false">IF($D$6=$B$6,$B$6,IF(O1063&lt;($C$6-$B$6)/($D$6-$B$6),$B$6+SQRT(O1063*($D$6-$B$6)*($C$6-$B$6)),$D$6-SQRT((1-O1063)*($D$6-$B$6)*($D$6-$C$6))))</f>
        <v>953148.026019003</v>
      </c>
      <c r="I1063" s="30" t="n">
        <f aca="false">IF($D$7=$B$7,$B$7,IF(P1063&lt;($C$7-$B$7)/($D$7-$B$7),$B$7+SQRT(P1063*($D$7-$B$7)*($C$7-$B$7)),$D$7-SQRT((1-P1063)*($D$7-$B$7)*($D$7-$C$7))))</f>
        <v>0.936126760584283</v>
      </c>
      <c r="J1063" s="30" t="n">
        <f aca="false">IF($D$8=$B$8,$B$8,IF(Q1063&lt;($C$8-$B$8)/($D$8-$B$8),$B$8+SQRT(Q1063*($D$8-$B$8)*($C$8-$B$8)),$D$8-SQRT((1-Q1063)*($D$8-$B$8)*($D$8-$C$8))))</f>
        <v>0.0839925976758896</v>
      </c>
      <c r="K1063" s="30" t="n">
        <f aca="false">F1063*G1063*H1063*(1-I1063*J1063)+S1063*(1-J1063)</f>
        <v>538127.844321409</v>
      </c>
      <c r="L1063" s="30" t="n">
        <f aca="false">K1063-F1063*G1063*H1063*(1-I1063)</f>
        <v>500822.653659499</v>
      </c>
      <c r="M1063" s="30" t="n">
        <f aca="true">RAND()</f>
        <v>0.500165314121808</v>
      </c>
      <c r="N1063" s="30" t="n">
        <f aca="true">RAND()</f>
        <v>0.216809977758205</v>
      </c>
      <c r="O1063" s="30" t="n">
        <f aca="true">RAND()</f>
        <v>0.273790844646558</v>
      </c>
      <c r="P1063" s="30" t="n">
        <f aca="true">RAND()</f>
        <v>0.570601452980189</v>
      </c>
      <c r="Q1063" s="30" t="n">
        <f aca="true">RAND()</f>
        <v>0.154066226233986</v>
      </c>
      <c r="R1063" s="30" t="n">
        <f aca="true">RAND()</f>
        <v>0.28329043606367</v>
      </c>
      <c r="S1063" s="32" t="n">
        <f aca="false">IF($D$9=$B$9,$B$9,IF(R1063&lt;($C$9-$B$9)/($D$9-$B$9),$B$9+SQRT(R1063*($D$9-$B$9)*($C$9-$B$9)),$D$9-SQRT((1-R1063)*($D$9-$B$9)*($D$9-$C$9))))</f>
        <v>0</v>
      </c>
    </row>
    <row r="1064" customFormat="false" ht="15" hidden="false" customHeight="false" outlineLevel="0" collapsed="false">
      <c r="A1064" s="30" t="n">
        <v>1044</v>
      </c>
      <c r="F1064" s="31" t="n">
        <f aca="false">IF($D$4=$B$4,$B$4,IF(M1064&lt;($C$4-$B$4)/($D$4-$B$4),$B$4+SQRT(M1064*($D$4-$B$4)*($C$4-$B$4)),$D$4-SQRT((1-M1064)*($D$4-$B$4)*($D$4-$C$4))))</f>
        <v>0.809203221947267</v>
      </c>
      <c r="G1064" s="31" t="n">
        <f aca="false">IF($D$5=$B$5,$B$5,IF(N1064&lt;($C$5-$B$5)/($D$5-$B$5),$B$5+SQRT(N1064*($D$5-$B$5)*($C$5-$B$5)),$D$5-SQRT((1-N1064)*($D$5-$B$5)*($D$5-$C$5))))</f>
        <v>0.855277131282991</v>
      </c>
      <c r="H1064" s="30" t="n">
        <f aca="false">IF($D$6=$B$6,$B$6,IF(O1064&lt;($C$6-$B$6)/($D$6-$B$6),$B$6+SQRT(O1064*($D$6-$B$6)*($C$6-$B$6)),$D$6-SQRT((1-O1064)*($D$6-$B$6)*($D$6-$C$6))))</f>
        <v>1336958.75781897</v>
      </c>
      <c r="I1064" s="30" t="n">
        <f aca="false">IF($D$7=$B$7,$B$7,IF(P1064&lt;($C$7-$B$7)/($D$7-$B$7),$B$7+SQRT(P1064*($D$7-$B$7)*($C$7-$B$7)),$D$7-SQRT((1-P1064)*($D$7-$B$7)*($D$7-$C$7))))</f>
        <v>0.953562400882407</v>
      </c>
      <c r="J1064" s="30" t="n">
        <f aca="false">IF($D$8=$B$8,$B$8,IF(Q1064&lt;($C$8-$B$8)/($D$8-$B$8),$B$8+SQRT(Q1064*($D$8-$B$8)*($C$8-$B$8)),$D$8-SQRT((1-Q1064)*($D$8-$B$8)*($D$8-$C$8))))</f>
        <v>0.0598754294048168</v>
      </c>
      <c r="K1064" s="30" t="n">
        <f aca="false">F1064*G1064*H1064*(1-I1064*J1064)+S1064*(1-J1064)</f>
        <v>872469.857268703</v>
      </c>
      <c r="L1064" s="30" t="n">
        <f aca="false">K1064-F1064*G1064*H1064*(1-I1064)</f>
        <v>829501.155566335</v>
      </c>
      <c r="M1064" s="30" t="n">
        <f aca="true">RAND()</f>
        <v>0.238506873673281</v>
      </c>
      <c r="N1064" s="30" t="n">
        <f aca="true">RAND()</f>
        <v>0.933328833790704</v>
      </c>
      <c r="O1064" s="30" t="n">
        <f aca="true">RAND()</f>
        <v>0.706917540778022</v>
      </c>
      <c r="P1064" s="30" t="n">
        <f aca="true">RAND()</f>
        <v>0.820782910999344</v>
      </c>
      <c r="Q1064" s="30" t="n">
        <f aca="true">RAND()</f>
        <v>0.0130032141239359</v>
      </c>
      <c r="R1064" s="30" t="n">
        <f aca="true">RAND()</f>
        <v>0.932878059626624</v>
      </c>
      <c r="S1064" s="32" t="n">
        <f aca="false">IF($D$9=$B$9,$B$9,IF(R1064&lt;($C$9-$B$9)/($D$9-$B$9),$B$9+SQRT(R1064*($D$9-$B$9)*($C$9-$B$9)),$D$9-SQRT((1-R1064)*($D$9-$B$9)*($D$9-$C$9))))</f>
        <v>0</v>
      </c>
    </row>
    <row r="1065" customFormat="false" ht="15" hidden="false" customHeight="false" outlineLevel="0" collapsed="false">
      <c r="A1065" s="30" t="n">
        <v>1045</v>
      </c>
      <c r="F1065" s="31" t="n">
        <f aca="false">IF($D$4=$B$4,$B$4,IF(M1065&lt;($C$4-$B$4)/($D$4-$B$4),$B$4+SQRT(M1065*($D$4-$B$4)*($C$4-$B$4)),$D$4-SQRT((1-M1065)*($D$4-$B$4)*($D$4-$C$4))))</f>
        <v>0.878231871633764</v>
      </c>
      <c r="G1065" s="31" t="n">
        <f aca="false">IF($D$5=$B$5,$B$5,IF(N1065&lt;($C$5-$B$5)/($D$5-$B$5),$B$5+SQRT(N1065*($D$5-$B$5)*($C$5-$B$5)),$D$5-SQRT((1-N1065)*($D$5-$B$5)*($D$5-$C$5))))</f>
        <v>0.712945582690953</v>
      </c>
      <c r="H1065" s="30" t="n">
        <f aca="false">IF($D$6=$B$6,$B$6,IF(O1065&lt;($C$6-$B$6)/($D$6-$B$6),$B$6+SQRT(O1065*($D$6-$B$6)*($C$6-$B$6)),$D$6-SQRT((1-O1065)*($D$6-$B$6)*($D$6-$C$6))))</f>
        <v>1378431.86665862</v>
      </c>
      <c r="I1065" s="30" t="n">
        <f aca="false">IF($D$7=$B$7,$B$7,IF(P1065&lt;($C$7-$B$7)/($D$7-$B$7),$B$7+SQRT(P1065*($D$7-$B$7)*($C$7-$B$7)),$D$7-SQRT((1-P1065)*($D$7-$B$7)*($D$7-$C$7))))</f>
        <v>0.911262655745755</v>
      </c>
      <c r="J1065" s="30" t="n">
        <f aca="false">IF($D$8=$B$8,$B$8,IF(Q1065&lt;($C$8-$B$8)/($D$8-$B$8),$B$8+SQRT(Q1065*($D$8-$B$8)*($C$8-$B$8)),$D$8-SQRT((1-Q1065)*($D$8-$B$8)*($D$8-$C$8))))</f>
        <v>0.107708037888054</v>
      </c>
      <c r="K1065" s="30" t="n">
        <f aca="false">F1065*G1065*H1065*(1-I1065*J1065)+S1065*(1-J1065)</f>
        <v>778368.120121977</v>
      </c>
      <c r="L1065" s="30" t="n">
        <f aca="false">K1065-F1065*G1065*H1065*(1-I1065)</f>
        <v>701780.723352091</v>
      </c>
      <c r="M1065" s="30" t="n">
        <f aca="true">RAND()</f>
        <v>0.635332001321488</v>
      </c>
      <c r="N1065" s="30" t="n">
        <f aca="true">RAND()</f>
        <v>0.212611744156648</v>
      </c>
      <c r="O1065" s="30" t="n">
        <f aca="true">RAND()</f>
        <v>0.742435370409673</v>
      </c>
      <c r="P1065" s="30" t="n">
        <f aca="true">RAND()</f>
        <v>0.288700999155607</v>
      </c>
      <c r="Q1065" s="30" t="n">
        <f aca="true">RAND()</f>
        <v>0.432146248635147</v>
      </c>
      <c r="R1065" s="30" t="n">
        <f aca="true">RAND()</f>
        <v>0.15485133758047</v>
      </c>
      <c r="S1065" s="32" t="n">
        <f aca="false">IF($D$9=$B$9,$B$9,IF(R1065&lt;($C$9-$B$9)/($D$9-$B$9),$B$9+SQRT(R1065*($D$9-$B$9)*($C$9-$B$9)),$D$9-SQRT((1-R1065)*($D$9-$B$9)*($D$9-$C$9))))</f>
        <v>0</v>
      </c>
    </row>
    <row r="1066" customFormat="false" ht="15" hidden="false" customHeight="false" outlineLevel="0" collapsed="false">
      <c r="A1066" s="30" t="n">
        <v>1046</v>
      </c>
      <c r="F1066" s="31" t="n">
        <f aca="false">IF($D$4=$B$4,$B$4,IF(M1066&lt;($C$4-$B$4)/($D$4-$B$4),$B$4+SQRT(M1066*($D$4-$B$4)*($C$4-$B$4)),$D$4-SQRT((1-M1066)*($D$4-$B$4)*($D$4-$C$4))))</f>
        <v>0.868559217539969</v>
      </c>
      <c r="G1066" s="31" t="n">
        <f aca="false">IF($D$5=$B$5,$B$5,IF(N1066&lt;($C$5-$B$5)/($D$5-$B$5),$B$5+SQRT(N1066*($D$5-$B$5)*($C$5-$B$5)),$D$5-SQRT((1-N1066)*($D$5-$B$5)*($D$5-$C$5))))</f>
        <v>0.760337752837943</v>
      </c>
      <c r="H1066" s="30" t="n">
        <f aca="false">IF($D$6=$B$6,$B$6,IF(O1066&lt;($C$6-$B$6)/($D$6-$B$6),$B$6+SQRT(O1066*($D$6-$B$6)*($C$6-$B$6)),$D$6-SQRT((1-O1066)*($D$6-$B$6)*($D$6-$C$6))))</f>
        <v>1354734.98808344</v>
      </c>
      <c r="I1066" s="30" t="n">
        <f aca="false">IF($D$7=$B$7,$B$7,IF(P1066&lt;($C$7-$B$7)/($D$7-$B$7),$B$7+SQRT(P1066*($D$7-$B$7)*($C$7-$B$7)),$D$7-SQRT((1-P1066)*($D$7-$B$7)*($D$7-$C$7))))</f>
        <v>0.942137929822277</v>
      </c>
      <c r="J1066" s="30" t="n">
        <f aca="false">IF($D$8=$B$8,$B$8,IF(Q1066&lt;($C$8-$B$8)/($D$8-$B$8),$B$8+SQRT(Q1066*($D$8-$B$8)*($C$8-$B$8)),$D$8-SQRT((1-Q1066)*($D$8-$B$8)*($D$8-$C$8))))</f>
        <v>0.118554781731621</v>
      </c>
      <c r="K1066" s="30" t="n">
        <f aca="false">F1066*G1066*H1066*(1-I1066*J1066)+S1066*(1-J1066)</f>
        <v>794735.22672753</v>
      </c>
      <c r="L1066" s="30" t="n">
        <f aca="false">K1066-F1066*G1066*H1066*(1-I1066)</f>
        <v>742968.071058547</v>
      </c>
      <c r="M1066" s="30" t="n">
        <f aca="true">RAND()</f>
        <v>0.568244196353734</v>
      </c>
      <c r="N1066" s="30" t="n">
        <f aca="true">RAND()</f>
        <v>0.428469916418686</v>
      </c>
      <c r="O1066" s="30" t="n">
        <f aca="true">RAND()</f>
        <v>0.722422042930882</v>
      </c>
      <c r="P1066" s="30" t="n">
        <f aca="true">RAND()</f>
        <v>0.653030623994987</v>
      </c>
      <c r="Q1066" s="30" t="n">
        <f aca="true">RAND()</f>
        <v>0.557778428081072</v>
      </c>
      <c r="R1066" s="30" t="n">
        <f aca="true">RAND()</f>
        <v>0.73660836033894</v>
      </c>
      <c r="S1066" s="32" t="n">
        <f aca="false">IF($D$9=$B$9,$B$9,IF(R1066&lt;($C$9-$B$9)/($D$9-$B$9),$B$9+SQRT(R1066*($D$9-$B$9)*($C$9-$B$9)),$D$9-SQRT((1-R1066)*($D$9-$B$9)*($D$9-$C$9))))</f>
        <v>0</v>
      </c>
    </row>
    <row r="1067" customFormat="false" ht="15" hidden="false" customHeight="false" outlineLevel="0" collapsed="false">
      <c r="A1067" s="30" t="n">
        <v>1047</v>
      </c>
      <c r="F1067" s="31" t="n">
        <f aca="false">IF($D$4=$B$4,$B$4,IF(M1067&lt;($C$4-$B$4)/($D$4-$B$4),$B$4+SQRT(M1067*($D$4-$B$4)*($C$4-$B$4)),$D$4-SQRT((1-M1067)*($D$4-$B$4)*($D$4-$C$4))))</f>
        <v>0.875197486233452</v>
      </c>
      <c r="G1067" s="31" t="n">
        <f aca="false">IF($D$5=$B$5,$B$5,IF(N1067&lt;($C$5-$B$5)/($D$5-$B$5),$B$5+SQRT(N1067*($D$5-$B$5)*($C$5-$B$5)),$D$5-SQRT((1-N1067)*($D$5-$B$5)*($D$5-$C$5))))</f>
        <v>0.791874247342557</v>
      </c>
      <c r="H1067" s="30" t="n">
        <f aca="false">IF($D$6=$B$6,$B$6,IF(O1067&lt;($C$6-$B$6)/($D$6-$B$6),$B$6+SQRT(O1067*($D$6-$B$6)*($C$6-$B$6)),$D$6-SQRT((1-O1067)*($D$6-$B$6)*($D$6-$C$6))))</f>
        <v>970992.230130092</v>
      </c>
      <c r="I1067" s="30" t="n">
        <f aca="false">IF($D$7=$B$7,$B$7,IF(P1067&lt;($C$7-$B$7)/($D$7-$B$7),$B$7+SQRT(P1067*($D$7-$B$7)*($C$7-$B$7)),$D$7-SQRT((1-P1067)*($D$7-$B$7)*($D$7-$C$7))))</f>
        <v>0.941586027993869</v>
      </c>
      <c r="J1067" s="30" t="n">
        <f aca="false">IF($D$8=$B$8,$B$8,IF(Q1067&lt;($C$8-$B$8)/($D$8-$B$8),$B$8+SQRT(Q1067*($D$8-$B$8)*($C$8-$B$8)),$D$8-SQRT((1-Q1067)*($D$8-$B$8)*($D$8-$C$8))))</f>
        <v>0.14035694730669</v>
      </c>
      <c r="K1067" s="30" t="n">
        <f aca="false">F1067*G1067*H1067*(1-I1067*J1067)+S1067*(1-J1067)</f>
        <v>584007.776087852</v>
      </c>
      <c r="L1067" s="30" t="n">
        <f aca="false">K1067-F1067*G1067*H1067*(1-I1067)</f>
        <v>544698.524625798</v>
      </c>
      <c r="M1067" s="30" t="n">
        <f aca="true">RAND()</f>
        <v>0.613883183650413</v>
      </c>
      <c r="N1067" s="30" t="n">
        <f aca="true">RAND()</f>
        <v>0.613595446554542</v>
      </c>
      <c r="O1067" s="30" t="n">
        <f aca="true">RAND()</f>
        <v>0.295778241123891</v>
      </c>
      <c r="P1067" s="30" t="n">
        <f aca="true">RAND()</f>
        <v>0.64523080951491</v>
      </c>
      <c r="Q1067" s="30" t="n">
        <f aca="true">RAND()</f>
        <v>0.762847084361533</v>
      </c>
      <c r="R1067" s="30" t="n">
        <f aca="true">RAND()</f>
        <v>0.385004470657801</v>
      </c>
      <c r="S1067" s="32" t="n">
        <f aca="false">IF($D$9=$B$9,$B$9,IF(R1067&lt;($C$9-$B$9)/($D$9-$B$9),$B$9+SQRT(R1067*($D$9-$B$9)*($C$9-$B$9)),$D$9-SQRT((1-R1067)*($D$9-$B$9)*($D$9-$C$9))))</f>
        <v>0</v>
      </c>
    </row>
    <row r="1068" customFormat="false" ht="15" hidden="false" customHeight="false" outlineLevel="0" collapsed="false">
      <c r="A1068" s="30" t="n">
        <v>1048</v>
      </c>
      <c r="F1068" s="31" t="n">
        <f aca="false">IF($D$4=$B$4,$B$4,IF(M1068&lt;($C$4-$B$4)/($D$4-$B$4),$B$4+SQRT(M1068*($D$4-$B$4)*($C$4-$B$4)),$D$4-SQRT((1-M1068)*($D$4-$B$4)*($D$4-$C$4))))</f>
        <v>0.762256809336431</v>
      </c>
      <c r="G1068" s="31" t="n">
        <f aca="false">IF($D$5=$B$5,$B$5,IF(N1068&lt;($C$5-$B$5)/($D$5-$B$5),$B$5+SQRT(N1068*($D$5-$B$5)*($C$5-$B$5)),$D$5-SQRT((1-N1068)*($D$5-$B$5)*($D$5-$C$5))))</f>
        <v>0.710421429895015</v>
      </c>
      <c r="H1068" s="30" t="n">
        <f aca="false">IF($D$6=$B$6,$B$6,IF(O1068&lt;($C$6-$B$6)/($D$6-$B$6),$B$6+SQRT(O1068*($D$6-$B$6)*($C$6-$B$6)),$D$6-SQRT((1-O1068)*($D$6-$B$6)*($D$6-$C$6))))</f>
        <v>859974.85786582</v>
      </c>
      <c r="I1068" s="30" t="n">
        <f aca="false">IF($D$7=$B$7,$B$7,IF(P1068&lt;($C$7-$B$7)/($D$7-$B$7),$B$7+SQRT(P1068*($D$7-$B$7)*($C$7-$B$7)),$D$7-SQRT((1-P1068)*($D$7-$B$7)*($D$7-$C$7))))</f>
        <v>0.958786162505663</v>
      </c>
      <c r="J1068" s="30" t="n">
        <f aca="false">IF($D$8=$B$8,$B$8,IF(Q1068&lt;($C$8-$B$8)/($D$8-$B$8),$B$8+SQRT(Q1068*($D$8-$B$8)*($C$8-$B$8)),$D$8-SQRT((1-Q1068)*($D$8-$B$8)*($D$8-$C$8))))</f>
        <v>0.080761551359077</v>
      </c>
      <c r="K1068" s="30" t="n">
        <f aca="false">F1068*G1068*H1068*(1-I1068*J1068)+S1068*(1-J1068)</f>
        <v>429636.341010403</v>
      </c>
      <c r="L1068" s="30" t="n">
        <f aca="false">K1068-F1068*G1068*H1068*(1-I1068)</f>
        <v>410443.194657396</v>
      </c>
      <c r="M1068" s="30" t="n">
        <f aca="true">RAND()</f>
        <v>0.0775182061750541</v>
      </c>
      <c r="N1068" s="30" t="n">
        <f aca="true">RAND()</f>
        <v>0.203214869667661</v>
      </c>
      <c r="O1068" s="30" t="n">
        <f aca="true">RAND()</f>
        <v>0.172775864394023</v>
      </c>
      <c r="P1068" s="30" t="n">
        <f aca="true">RAND()</f>
        <v>0.884608486862528</v>
      </c>
      <c r="Q1068" s="30" t="n">
        <f aca="true">RAND()</f>
        <v>0.126169738935618</v>
      </c>
      <c r="R1068" s="30" t="n">
        <f aca="true">RAND()</f>
        <v>0.831692088217286</v>
      </c>
      <c r="S1068" s="32" t="n">
        <f aca="false">IF($D$9=$B$9,$B$9,IF(R1068&lt;($C$9-$B$9)/($D$9-$B$9),$B$9+SQRT(R1068*($D$9-$B$9)*($C$9-$B$9)),$D$9-SQRT((1-R1068)*($D$9-$B$9)*($D$9-$C$9))))</f>
        <v>0</v>
      </c>
    </row>
    <row r="1069" customFormat="false" ht="15" hidden="false" customHeight="false" outlineLevel="0" collapsed="false">
      <c r="A1069" s="30" t="n">
        <v>1049</v>
      </c>
      <c r="F1069" s="31" t="n">
        <f aca="false">IF($D$4=$B$4,$B$4,IF(M1069&lt;($C$4-$B$4)/($D$4-$B$4),$B$4+SQRT(M1069*($D$4-$B$4)*($C$4-$B$4)),$D$4-SQRT((1-M1069)*($D$4-$B$4)*($D$4-$C$4))))</f>
        <v>0.787118177116975</v>
      </c>
      <c r="G1069" s="31" t="n">
        <f aca="false">IF($D$5=$B$5,$B$5,IF(N1069&lt;($C$5-$B$5)/($D$5-$B$5),$B$5+SQRT(N1069*($D$5-$B$5)*($C$5-$B$5)),$D$5-SQRT((1-N1069)*($D$5-$B$5)*($D$5-$C$5))))</f>
        <v>0.774827424538608</v>
      </c>
      <c r="H1069" s="30" t="n">
        <f aca="false">IF($D$6=$B$6,$B$6,IF(O1069&lt;($C$6-$B$6)/($D$6-$B$6),$B$6+SQRT(O1069*($D$6-$B$6)*($C$6-$B$6)),$D$6-SQRT((1-O1069)*($D$6-$B$6)*($D$6-$C$6))))</f>
        <v>1069759.634875</v>
      </c>
      <c r="I1069" s="30" t="n">
        <f aca="false">IF($D$7=$B$7,$B$7,IF(P1069&lt;($C$7-$B$7)/($D$7-$B$7),$B$7+SQRT(P1069*($D$7-$B$7)*($C$7-$B$7)),$D$7-SQRT((1-P1069)*($D$7-$B$7)*($D$7-$C$7))))</f>
        <v>0.952624622758473</v>
      </c>
      <c r="J1069" s="30" t="n">
        <f aca="false">IF($D$8=$B$8,$B$8,IF(Q1069&lt;($C$8-$B$8)/($D$8-$B$8),$B$8+SQRT(Q1069*($D$8-$B$8)*($C$8-$B$8)),$D$8-SQRT((1-Q1069)*($D$8-$B$8)*($D$8-$C$8))))</f>
        <v>0.164849699744472</v>
      </c>
      <c r="K1069" s="30" t="n">
        <f aca="false">F1069*G1069*H1069*(1-I1069*J1069)+S1069*(1-J1069)</f>
        <v>549968.935778673</v>
      </c>
      <c r="L1069" s="30" t="n">
        <f aca="false">K1069-F1069*G1069*H1069*(1-I1069)</f>
        <v>519060.016982706</v>
      </c>
      <c r="M1069" s="30" t="n">
        <f aca="true">RAND()</f>
        <v>0.151791535683691</v>
      </c>
      <c r="N1069" s="30" t="n">
        <f aca="true">RAND()</f>
        <v>0.509410472846712</v>
      </c>
      <c r="O1069" s="30" t="n">
        <f aca="true">RAND()</f>
        <v>0.423101908728067</v>
      </c>
      <c r="P1069" s="30" t="n">
        <f aca="true">RAND()</f>
        <v>0.807843261765154</v>
      </c>
      <c r="Q1069" s="30" t="n">
        <f aca="true">RAND()</f>
        <v>0.91763042612975</v>
      </c>
      <c r="R1069" s="30" t="n">
        <f aca="true">RAND()</f>
        <v>0.952854347650325</v>
      </c>
      <c r="S1069" s="32" t="n">
        <f aca="false">IF($D$9=$B$9,$B$9,IF(R1069&lt;($C$9-$B$9)/($D$9-$B$9),$B$9+SQRT(R1069*($D$9-$B$9)*($C$9-$B$9)),$D$9-SQRT((1-R1069)*($D$9-$B$9)*($D$9-$C$9))))</f>
        <v>0</v>
      </c>
    </row>
    <row r="1070" customFormat="false" ht="15" hidden="false" customHeight="false" outlineLevel="0" collapsed="false">
      <c r="A1070" s="30" t="n">
        <v>1050</v>
      </c>
      <c r="F1070" s="31" t="n">
        <f aca="false">IF($D$4=$B$4,$B$4,IF(M1070&lt;($C$4-$B$4)/($D$4-$B$4),$B$4+SQRT(M1070*($D$4-$B$4)*($C$4-$B$4)),$D$4-SQRT((1-M1070)*($D$4-$B$4)*($D$4-$C$4))))</f>
        <v>0.905031727321316</v>
      </c>
      <c r="G1070" s="31" t="n">
        <f aca="false">IF($D$5=$B$5,$B$5,IF(N1070&lt;($C$5-$B$5)/($D$5-$B$5),$B$5+SQRT(N1070*($D$5-$B$5)*($C$5-$B$5)),$D$5-SQRT((1-N1070)*($D$5-$B$5)*($D$5-$C$5))))</f>
        <v>0.84409752785125</v>
      </c>
      <c r="H1070" s="30" t="n">
        <f aca="false">IF($D$6=$B$6,$B$6,IF(O1070&lt;($C$6-$B$6)/($D$6-$B$6),$B$6+SQRT(O1070*($D$6-$B$6)*($C$6-$B$6)),$D$6-SQRT((1-O1070)*($D$6-$B$6)*($D$6-$C$6))))</f>
        <v>1098975.03082339</v>
      </c>
      <c r="I1070" s="30" t="n">
        <f aca="false">IF($D$7=$B$7,$B$7,IF(P1070&lt;($C$7-$B$7)/($D$7-$B$7),$B$7+SQRT(P1070*($D$7-$B$7)*($C$7-$B$7)),$D$7-SQRT((1-P1070)*($D$7-$B$7)*($D$7-$C$7))))</f>
        <v>0.916233353873686</v>
      </c>
      <c r="J1070" s="30" t="n">
        <f aca="false">IF($D$8=$B$8,$B$8,IF(Q1070&lt;($C$8-$B$8)/($D$8-$B$8),$B$8+SQRT(Q1070*($D$8-$B$8)*($C$8-$B$8)),$D$8-SQRT((1-Q1070)*($D$8-$B$8)*($D$8-$C$8))))</f>
        <v>0.0898881478386087</v>
      </c>
      <c r="K1070" s="30" t="n">
        <f aca="false">F1070*G1070*H1070*(1-I1070*J1070)+S1070*(1-J1070)</f>
        <v>770401.810856053</v>
      </c>
      <c r="L1070" s="30" t="n">
        <f aca="false">K1070-F1070*G1070*H1070*(1-I1070)</f>
        <v>700075.896854743</v>
      </c>
      <c r="M1070" s="30" t="n">
        <f aca="true">RAND()</f>
        <v>0.83822835618364</v>
      </c>
      <c r="N1070" s="30" t="n">
        <f aca="true">RAND()</f>
        <v>0.895830453588606</v>
      </c>
      <c r="O1070" s="30" t="n">
        <f aca="true">RAND()</f>
        <v>0.458769336613531</v>
      </c>
      <c r="P1070" s="30" t="n">
        <f aca="true">RAND()</f>
        <v>0.337450551181306</v>
      </c>
      <c r="Q1070" s="30" t="n">
        <f aca="true">RAND()</f>
        <v>0.212141911732627</v>
      </c>
      <c r="R1070" s="30" t="n">
        <f aca="true">RAND()</f>
        <v>0.124127130411536</v>
      </c>
      <c r="S1070" s="32" t="n">
        <f aca="false">IF($D$9=$B$9,$B$9,IF(R1070&lt;($C$9-$B$9)/($D$9-$B$9),$B$9+SQRT(R1070*($D$9-$B$9)*($C$9-$B$9)),$D$9-SQRT((1-R1070)*($D$9-$B$9)*($D$9-$C$9))))</f>
        <v>0</v>
      </c>
    </row>
    <row r="1071" customFormat="false" ht="15" hidden="false" customHeight="false" outlineLevel="0" collapsed="false">
      <c r="A1071" s="30" t="n">
        <v>1051</v>
      </c>
      <c r="F1071" s="31" t="n">
        <f aca="false">IF($D$4=$B$4,$B$4,IF(M1071&lt;($C$4-$B$4)/($D$4-$B$4),$B$4+SQRT(M1071*($D$4-$B$4)*($C$4-$B$4)),$D$4-SQRT((1-M1071)*($D$4-$B$4)*($D$4-$C$4))))</f>
        <v>0.890821270204474</v>
      </c>
      <c r="G1071" s="31" t="n">
        <f aca="false">IF($D$5=$B$5,$B$5,IF(N1071&lt;($C$5-$B$5)/($D$5-$B$5),$B$5+SQRT(N1071*($D$5-$B$5)*($C$5-$B$5)),$D$5-SQRT((1-N1071)*($D$5-$B$5)*($D$5-$C$5))))</f>
        <v>0.658540698263769</v>
      </c>
      <c r="H1071" s="30" t="n">
        <f aca="false">IF($D$6=$B$6,$B$6,IF(O1071&lt;($C$6-$B$6)/($D$6-$B$6),$B$6+SQRT(O1071*($D$6-$B$6)*($C$6-$B$6)),$D$6-SQRT((1-O1071)*($D$6-$B$6)*($D$6-$C$6))))</f>
        <v>831141.178384869</v>
      </c>
      <c r="I1071" s="30" t="n">
        <f aca="false">IF($D$7=$B$7,$B$7,IF(P1071&lt;($C$7-$B$7)/($D$7-$B$7),$B$7+SQRT(P1071*($D$7-$B$7)*($C$7-$B$7)),$D$7-SQRT((1-P1071)*($D$7-$B$7)*($D$7-$C$7))))</f>
        <v>0.941645085229667</v>
      </c>
      <c r="J1071" s="30" t="n">
        <f aca="false">IF($D$8=$B$8,$B$8,IF(Q1071&lt;($C$8-$B$8)/($D$8-$B$8),$B$8+SQRT(Q1071*($D$8-$B$8)*($C$8-$B$8)),$D$8-SQRT((1-Q1071)*($D$8-$B$8)*($D$8-$C$8))))</f>
        <v>0.104187256942715</v>
      </c>
      <c r="K1071" s="30" t="n">
        <f aca="false">F1071*G1071*H1071*(1-I1071*J1071)+S1071*(1-J1071)</f>
        <v>439746.926122061</v>
      </c>
      <c r="L1071" s="30" t="n">
        <f aca="false">K1071-F1071*G1071*H1071*(1-I1071)</f>
        <v>411294.098236409</v>
      </c>
      <c r="M1071" s="30" t="n">
        <f aca="true">RAND()</f>
        <v>0.728255143248981</v>
      </c>
      <c r="N1071" s="30" t="n">
        <f aca="true">RAND()</f>
        <v>0.0571168892201612</v>
      </c>
      <c r="O1071" s="30" t="n">
        <f aca="true">RAND()</f>
        <v>0.146205973362827</v>
      </c>
      <c r="P1071" s="30" t="n">
        <f aca="true">RAND()</f>
        <v>0.646063203596386</v>
      </c>
      <c r="Q1071" s="30" t="n">
        <f aca="true">RAND()</f>
        <v>0.387994551189241</v>
      </c>
      <c r="R1071" s="30" t="n">
        <f aca="true">RAND()</f>
        <v>0.750725973561222</v>
      </c>
      <c r="S1071" s="32" t="n">
        <f aca="false">IF($D$9=$B$9,$B$9,IF(R1071&lt;($C$9-$B$9)/($D$9-$B$9),$B$9+SQRT(R1071*($D$9-$B$9)*($C$9-$B$9)),$D$9-SQRT((1-R1071)*($D$9-$B$9)*($D$9-$C$9))))</f>
        <v>0</v>
      </c>
    </row>
    <row r="1072" customFormat="false" ht="15" hidden="false" customHeight="false" outlineLevel="0" collapsed="false">
      <c r="A1072" s="30" t="n">
        <v>1052</v>
      </c>
      <c r="F1072" s="31" t="n">
        <f aca="false">IF($D$4=$B$4,$B$4,IF(M1072&lt;($C$4-$B$4)/($D$4-$B$4),$B$4+SQRT(M1072*($D$4-$B$4)*($C$4-$B$4)),$D$4-SQRT((1-M1072)*($D$4-$B$4)*($D$4-$C$4))))</f>
        <v>0.91085173510984</v>
      </c>
      <c r="G1072" s="31" t="n">
        <f aca="false">IF($D$5=$B$5,$B$5,IF(N1072&lt;($C$5-$B$5)/($D$5-$B$5),$B$5+SQRT(N1072*($D$5-$B$5)*($C$5-$B$5)),$D$5-SQRT((1-N1072)*($D$5-$B$5)*($D$5-$C$5))))</f>
        <v>0.659514609906365</v>
      </c>
      <c r="H1072" s="30" t="n">
        <f aca="false">IF($D$6=$B$6,$B$6,IF(O1072&lt;($C$6-$B$6)/($D$6-$B$6),$B$6+SQRT(O1072*($D$6-$B$6)*($C$6-$B$6)),$D$6-SQRT((1-O1072)*($D$6-$B$6)*($D$6-$C$6))))</f>
        <v>1537842.7378809</v>
      </c>
      <c r="I1072" s="30" t="n">
        <f aca="false">IF($D$7=$B$7,$B$7,IF(P1072&lt;($C$7-$B$7)/($D$7-$B$7),$B$7+SQRT(P1072*($D$7-$B$7)*($C$7-$B$7)),$D$7-SQRT((1-P1072)*($D$7-$B$7)*($D$7-$C$7))))</f>
        <v>0.924881469252971</v>
      </c>
      <c r="J1072" s="30" t="n">
        <f aca="false">IF($D$8=$B$8,$B$8,IF(Q1072&lt;($C$8-$B$8)/($D$8-$B$8),$B$8+SQRT(Q1072*($D$8-$B$8)*($C$8-$B$8)),$D$8-SQRT((1-Q1072)*($D$8-$B$8)*($D$8-$C$8))))</f>
        <v>0.0887411442354828</v>
      </c>
      <c r="K1072" s="30" t="n">
        <f aca="false">F1072*G1072*H1072*(1-I1072*J1072)+S1072*(1-J1072)</f>
        <v>847990.947547521</v>
      </c>
      <c r="L1072" s="30" t="n">
        <f aca="false">K1072-F1072*G1072*H1072*(1-I1072)</f>
        <v>778595.477511395</v>
      </c>
      <c r="M1072" s="30" t="n">
        <f aca="true">RAND()</f>
        <v>0.877393068487187</v>
      </c>
      <c r="N1072" s="30" t="n">
        <f aca="true">RAND()</f>
        <v>0.0590331465384463</v>
      </c>
      <c r="O1072" s="30" t="n">
        <f aca="true">RAND()</f>
        <v>0.857607110047052</v>
      </c>
      <c r="P1072" s="30" t="n">
        <f aca="true">RAND()</f>
        <v>0.431325725960276</v>
      </c>
      <c r="Q1072" s="30" t="n">
        <f aca="true">RAND()</f>
        <v>0.200116834223264</v>
      </c>
      <c r="R1072" s="30" t="n">
        <f aca="true">RAND()</f>
        <v>0.964519304129204</v>
      </c>
      <c r="S1072" s="32" t="n">
        <f aca="false">IF($D$9=$B$9,$B$9,IF(R1072&lt;($C$9-$B$9)/($D$9-$B$9),$B$9+SQRT(R1072*($D$9-$B$9)*($C$9-$B$9)),$D$9-SQRT((1-R1072)*($D$9-$B$9)*($D$9-$C$9))))</f>
        <v>0</v>
      </c>
    </row>
    <row r="1073" customFormat="false" ht="15" hidden="false" customHeight="false" outlineLevel="0" collapsed="false">
      <c r="A1073" s="30" t="n">
        <v>1053</v>
      </c>
      <c r="F1073" s="31" t="n">
        <f aca="false">IF($D$4=$B$4,$B$4,IF(M1073&lt;($C$4-$B$4)/($D$4-$B$4),$B$4+SQRT(M1073*($D$4-$B$4)*($C$4-$B$4)),$D$4-SQRT((1-M1073)*($D$4-$B$4)*($D$4-$C$4))))</f>
        <v>0.807094899880582</v>
      </c>
      <c r="G1073" s="31" t="n">
        <f aca="false">IF($D$5=$B$5,$B$5,IF(N1073&lt;($C$5-$B$5)/($D$5-$B$5),$B$5+SQRT(N1073*($D$5-$B$5)*($C$5-$B$5)),$D$5-SQRT((1-N1073)*($D$5-$B$5)*($D$5-$C$5))))</f>
        <v>0.613412008379112</v>
      </c>
      <c r="H1073" s="30" t="n">
        <f aca="false">IF($D$6=$B$6,$B$6,IF(O1073&lt;($C$6-$B$6)/($D$6-$B$6),$B$6+SQRT(O1073*($D$6-$B$6)*($C$6-$B$6)),$D$6-SQRT((1-O1073)*($D$6-$B$6)*($D$6-$C$6))))</f>
        <v>1644041.4752885</v>
      </c>
      <c r="I1073" s="30" t="n">
        <f aca="false">IF($D$7=$B$7,$B$7,IF(P1073&lt;($C$7-$B$7)/($D$7-$B$7),$B$7+SQRT(P1073*($D$7-$B$7)*($C$7-$B$7)),$D$7-SQRT((1-P1073)*($D$7-$B$7)*($D$7-$C$7))))</f>
        <v>0.935516662170576</v>
      </c>
      <c r="J1073" s="30" t="n">
        <f aca="false">IF($D$8=$B$8,$B$8,IF(Q1073&lt;($C$8-$B$8)/($D$8-$B$8),$B$8+SQRT(Q1073*($D$8-$B$8)*($C$8-$B$8)),$D$8-SQRT((1-Q1073)*($D$8-$B$8)*($D$8-$C$8))))</f>
        <v>0.163158409179638</v>
      </c>
      <c r="K1073" s="30" t="n">
        <f aca="false">F1073*G1073*H1073*(1-I1073*J1073)+S1073*(1-J1073)</f>
        <v>689697.945845085</v>
      </c>
      <c r="L1073" s="30" t="n">
        <f aca="false">K1073-F1073*G1073*H1073*(1-I1073)</f>
        <v>637212.709671129</v>
      </c>
      <c r="M1073" s="30" t="n">
        <f aca="true">RAND()</f>
        <v>0.229386351608637</v>
      </c>
      <c r="N1073" s="30" t="n">
        <f aca="true">RAND()</f>
        <v>0.00299803281268944</v>
      </c>
      <c r="O1073" s="30" t="n">
        <f aca="true">RAND()</f>
        <v>0.915529019123476</v>
      </c>
      <c r="P1073" s="30" t="n">
        <f aca="true">RAND()</f>
        <v>0.56254611606126</v>
      </c>
      <c r="Q1073" s="30" t="n">
        <f aca="true">RAND()</f>
        <v>0.909513145721669</v>
      </c>
      <c r="R1073" s="30" t="n">
        <f aca="true">RAND()</f>
        <v>0.67092085064341</v>
      </c>
      <c r="S1073" s="32" t="n">
        <f aca="false">IF($D$9=$B$9,$B$9,IF(R1073&lt;($C$9-$B$9)/($D$9-$B$9),$B$9+SQRT(R1073*($D$9-$B$9)*($C$9-$B$9)),$D$9-SQRT((1-R1073)*($D$9-$B$9)*($D$9-$C$9))))</f>
        <v>0</v>
      </c>
    </row>
    <row r="1074" customFormat="false" ht="15" hidden="false" customHeight="false" outlineLevel="0" collapsed="false">
      <c r="A1074" s="30" t="n">
        <v>1054</v>
      </c>
      <c r="F1074" s="31" t="n">
        <f aca="false">IF($D$4=$B$4,$B$4,IF(M1074&lt;($C$4-$B$4)/($D$4-$B$4),$B$4+SQRT(M1074*($D$4-$B$4)*($C$4-$B$4)),$D$4-SQRT((1-M1074)*($D$4-$B$4)*($D$4-$C$4))))</f>
        <v>0.739082939583869</v>
      </c>
      <c r="G1074" s="31" t="n">
        <f aca="false">IF($D$5=$B$5,$B$5,IF(N1074&lt;($C$5-$B$5)/($D$5-$B$5),$B$5+SQRT(N1074*($D$5-$B$5)*($C$5-$B$5)),$D$5-SQRT((1-N1074)*($D$5-$B$5)*($D$5-$C$5))))</f>
        <v>0.776526224556009</v>
      </c>
      <c r="H1074" s="30" t="n">
        <f aca="false">IF($D$6=$B$6,$B$6,IF(O1074&lt;($C$6-$B$6)/($D$6-$B$6),$B$6+SQRT(O1074*($D$6-$B$6)*($C$6-$B$6)),$D$6-SQRT((1-O1074)*($D$6-$B$6)*($D$6-$C$6))))</f>
        <v>1053093.50552451</v>
      </c>
      <c r="I1074" s="30" t="n">
        <f aca="false">IF($D$7=$B$7,$B$7,IF(P1074&lt;($C$7-$B$7)/($D$7-$B$7),$B$7+SQRT(P1074*($D$7-$B$7)*($C$7-$B$7)),$D$7-SQRT((1-P1074)*($D$7-$B$7)*($D$7-$C$7))))</f>
        <v>0.949628372534146</v>
      </c>
      <c r="J1074" s="30" t="n">
        <f aca="false">IF($D$8=$B$8,$B$8,IF(Q1074&lt;($C$8-$B$8)/($D$8-$B$8),$B$8+SQRT(Q1074*($D$8-$B$8)*($C$8-$B$8)),$D$8-SQRT((1-Q1074)*($D$8-$B$8)*($D$8-$C$8))))</f>
        <v>0.181263722536829</v>
      </c>
      <c r="K1074" s="30" t="n">
        <f aca="false">F1074*G1074*H1074*(1-I1074*J1074)+S1074*(1-J1074)</f>
        <v>500353.243273352</v>
      </c>
      <c r="L1074" s="30" t="n">
        <f aca="false">K1074-F1074*G1074*H1074*(1-I1074)</f>
        <v>469909.207620707</v>
      </c>
      <c r="M1074" s="30" t="n">
        <f aca="true">RAND()</f>
        <v>0.0305495233303277</v>
      </c>
      <c r="N1074" s="30" t="n">
        <f aca="true">RAND()</f>
        <v>0.519358465933307</v>
      </c>
      <c r="O1074" s="30" t="n">
        <f aca="true">RAND()</f>
        <v>0.402245393813432</v>
      </c>
      <c r="P1074" s="30" t="n">
        <f aca="true">RAND()</f>
        <v>0.763524047215587</v>
      </c>
      <c r="Q1074" s="30" t="n">
        <f aca="true">RAND()</f>
        <v>0.976596793788204</v>
      </c>
      <c r="R1074" s="30" t="n">
        <f aca="true">RAND()</f>
        <v>0.427601269263518</v>
      </c>
      <c r="S1074" s="32" t="n">
        <f aca="false">IF($D$9=$B$9,$B$9,IF(R1074&lt;($C$9-$B$9)/($D$9-$B$9),$B$9+SQRT(R1074*($D$9-$B$9)*($C$9-$B$9)),$D$9-SQRT((1-R1074)*($D$9-$B$9)*($D$9-$C$9))))</f>
        <v>0</v>
      </c>
    </row>
    <row r="1075" customFormat="false" ht="15" hidden="false" customHeight="false" outlineLevel="0" collapsed="false">
      <c r="A1075" s="30" t="n">
        <v>1055</v>
      </c>
      <c r="F1075" s="31" t="n">
        <f aca="false">IF($D$4=$B$4,$B$4,IF(M1075&lt;($C$4-$B$4)/($D$4-$B$4),$B$4+SQRT(M1075*($D$4-$B$4)*($C$4-$B$4)),$D$4-SQRT((1-M1075)*($D$4-$B$4)*($D$4-$C$4))))</f>
        <v>0.800198330150621</v>
      </c>
      <c r="G1075" s="31" t="n">
        <f aca="false">IF($D$5=$B$5,$B$5,IF(N1075&lt;($C$5-$B$5)/($D$5-$B$5),$B$5+SQRT(N1075*($D$5-$B$5)*($C$5-$B$5)),$D$5-SQRT((1-N1075)*($D$5-$B$5)*($D$5-$C$5))))</f>
        <v>0.743803493467973</v>
      </c>
      <c r="H1075" s="30" t="n">
        <f aca="false">IF($D$6=$B$6,$B$6,IF(O1075&lt;($C$6-$B$6)/($D$6-$B$6),$B$6+SQRT(O1075*($D$6-$B$6)*($C$6-$B$6)),$D$6-SQRT((1-O1075)*($D$6-$B$6)*($D$6-$C$6))))</f>
        <v>954093.173366135</v>
      </c>
      <c r="I1075" s="30" t="n">
        <f aca="false">IF($D$7=$B$7,$B$7,IF(P1075&lt;($C$7-$B$7)/($D$7-$B$7),$B$7+SQRT(P1075*($D$7-$B$7)*($C$7-$B$7)),$D$7-SQRT((1-P1075)*($D$7-$B$7)*($D$7-$C$7))))</f>
        <v>0.912936856973043</v>
      </c>
      <c r="J1075" s="30" t="n">
        <f aca="false">IF($D$8=$B$8,$B$8,IF(Q1075&lt;($C$8-$B$8)/($D$8-$B$8),$B$8+SQRT(Q1075*($D$8-$B$8)*($C$8-$B$8)),$D$8-SQRT((1-Q1075)*($D$8-$B$8)*($D$8-$C$8))))</f>
        <v>0.120737343663675</v>
      </c>
      <c r="K1075" s="30" t="n">
        <f aca="false">F1075*G1075*H1075*(1-I1075*J1075)+S1075*(1-J1075)</f>
        <v>505273.548906126</v>
      </c>
      <c r="L1075" s="30" t="n">
        <f aca="false">K1075-F1075*G1075*H1075*(1-I1075)</f>
        <v>455833.261767567</v>
      </c>
      <c r="M1075" s="30" t="n">
        <f aca="true">RAND()</f>
        <v>0.200794107299459</v>
      </c>
      <c r="N1075" s="30" t="n">
        <f aca="true">RAND()</f>
        <v>0.344657412226555</v>
      </c>
      <c r="O1075" s="30" t="n">
        <f aca="true">RAND()</f>
        <v>0.274934146796969</v>
      </c>
      <c r="P1075" s="30" t="n">
        <f aca="true">RAND()</f>
        <v>0.304695997357329</v>
      </c>
      <c r="Q1075" s="30" t="n">
        <f aca="true">RAND()</f>
        <v>0.581162087367307</v>
      </c>
      <c r="R1075" s="30" t="n">
        <f aca="true">RAND()</f>
        <v>0.0134725684561249</v>
      </c>
      <c r="S1075" s="32" t="n">
        <f aca="false">IF($D$9=$B$9,$B$9,IF(R1075&lt;($C$9-$B$9)/($D$9-$B$9),$B$9+SQRT(R1075*($D$9-$B$9)*($C$9-$B$9)),$D$9-SQRT((1-R1075)*($D$9-$B$9)*($D$9-$C$9))))</f>
        <v>0</v>
      </c>
    </row>
    <row r="1076" customFormat="false" ht="15" hidden="false" customHeight="false" outlineLevel="0" collapsed="false">
      <c r="A1076" s="30" t="n">
        <v>1056</v>
      </c>
      <c r="F1076" s="31" t="n">
        <f aca="false">IF($D$4=$B$4,$B$4,IF(M1076&lt;($C$4-$B$4)/($D$4-$B$4),$B$4+SQRT(M1076*($D$4-$B$4)*($C$4-$B$4)),$D$4-SQRT((1-M1076)*($D$4-$B$4)*($D$4-$C$4))))</f>
        <v>0.755348132063338</v>
      </c>
      <c r="G1076" s="31" t="n">
        <f aca="false">IF($D$5=$B$5,$B$5,IF(N1076&lt;($C$5-$B$5)/($D$5-$B$5),$B$5+SQRT(N1076*($D$5-$B$5)*($C$5-$B$5)),$D$5-SQRT((1-N1076)*($D$5-$B$5)*($D$5-$C$5))))</f>
        <v>0.739700544462357</v>
      </c>
      <c r="H1076" s="30" t="n">
        <f aca="false">IF($D$6=$B$6,$B$6,IF(O1076&lt;($C$6-$B$6)/($D$6-$B$6),$B$6+SQRT(O1076*($D$6-$B$6)*($C$6-$B$6)),$D$6-SQRT((1-O1076)*($D$6-$B$6)*($D$6-$C$6))))</f>
        <v>1518537.55585621</v>
      </c>
      <c r="I1076" s="30" t="n">
        <f aca="false">IF($D$7=$B$7,$B$7,IF(P1076&lt;($C$7-$B$7)/($D$7-$B$7),$B$7+SQRT(P1076*($D$7-$B$7)*($C$7-$B$7)),$D$7-SQRT((1-P1076)*($D$7-$B$7)*($D$7-$C$7))))</f>
        <v>0.94438330932758</v>
      </c>
      <c r="J1076" s="30" t="n">
        <f aca="false">IF($D$8=$B$8,$B$8,IF(Q1076&lt;($C$8-$B$8)/($D$8-$B$8),$B$8+SQRT(Q1076*($D$8-$B$8)*($C$8-$B$8)),$D$8-SQRT((1-Q1076)*($D$8-$B$8)*($D$8-$C$8))))</f>
        <v>0.0848238323301806</v>
      </c>
      <c r="K1076" s="30" t="n">
        <f aca="false">F1076*G1076*H1076*(1-I1076*J1076)+S1076*(1-J1076)</f>
        <v>780488.164035934</v>
      </c>
      <c r="L1076" s="30" t="n">
        <f aca="false">K1076-F1076*G1076*H1076*(1-I1076)</f>
        <v>733299.924116644</v>
      </c>
      <c r="M1076" s="30" t="n">
        <f aca="true">RAND()</f>
        <v>0.0612683144580136</v>
      </c>
      <c r="N1076" s="30" t="n">
        <f aca="true">RAND()</f>
        <v>0.325270702051315</v>
      </c>
      <c r="O1076" s="30" t="n">
        <f aca="true">RAND()</f>
        <v>0.845462609919394</v>
      </c>
      <c r="P1076" s="30" t="n">
        <f aca="true">RAND()</f>
        <v>0.685246852278895</v>
      </c>
      <c r="Q1076" s="30" t="n">
        <f aca="true">RAND()</f>
        <v>0.161693239754737</v>
      </c>
      <c r="R1076" s="30" t="n">
        <f aca="true">RAND()</f>
        <v>0.790565210225788</v>
      </c>
      <c r="S1076" s="32" t="n">
        <f aca="false">IF($D$9=$B$9,$B$9,IF(R1076&lt;($C$9-$B$9)/($D$9-$B$9),$B$9+SQRT(R1076*($D$9-$B$9)*($C$9-$B$9)),$D$9-SQRT((1-R1076)*($D$9-$B$9)*($D$9-$C$9))))</f>
        <v>0</v>
      </c>
    </row>
    <row r="1077" customFormat="false" ht="15" hidden="false" customHeight="false" outlineLevel="0" collapsed="false">
      <c r="A1077" s="30" t="n">
        <v>1057</v>
      </c>
      <c r="F1077" s="31" t="n">
        <f aca="false">IF($D$4=$B$4,$B$4,IF(M1077&lt;($C$4-$B$4)/($D$4-$B$4),$B$4+SQRT(M1077*($D$4-$B$4)*($C$4-$B$4)),$D$4-SQRT((1-M1077)*($D$4-$B$4)*($D$4-$C$4))))</f>
        <v>0.888883532566814</v>
      </c>
      <c r="G1077" s="31" t="n">
        <f aca="false">IF($D$5=$B$5,$B$5,IF(N1077&lt;($C$5-$B$5)/($D$5-$B$5),$B$5+SQRT(N1077*($D$5-$B$5)*($C$5-$B$5)),$D$5-SQRT((1-N1077)*($D$5-$B$5)*($D$5-$C$5))))</f>
        <v>0.829906001611831</v>
      </c>
      <c r="H1077" s="30" t="n">
        <f aca="false">IF($D$6=$B$6,$B$6,IF(O1077&lt;($C$6-$B$6)/($D$6-$B$6),$B$6+SQRT(O1077*($D$6-$B$6)*($C$6-$B$6)),$D$6-SQRT((1-O1077)*($D$6-$B$6)*($D$6-$C$6))))</f>
        <v>906519.489362717</v>
      </c>
      <c r="I1077" s="30" t="n">
        <f aca="false">IF($D$7=$B$7,$B$7,IF(P1077&lt;($C$7-$B$7)/($D$7-$B$7),$B$7+SQRT(P1077*($D$7-$B$7)*($C$7-$B$7)),$D$7-SQRT((1-P1077)*($D$7-$B$7)*($D$7-$C$7))))</f>
        <v>0.899030313662966</v>
      </c>
      <c r="J1077" s="30" t="n">
        <f aca="false">IF($D$8=$B$8,$B$8,IF(Q1077&lt;($C$8-$B$8)/($D$8-$B$8),$B$8+SQRT(Q1077*($D$8-$B$8)*($C$8-$B$8)),$D$8-SQRT((1-Q1077)*($D$8-$B$8)*($D$8-$C$8))))</f>
        <v>0.129447047651227</v>
      </c>
      <c r="K1077" s="30" t="n">
        <f aca="false">F1077*G1077*H1077*(1-I1077*J1077)+S1077*(1-J1077)</f>
        <v>590905.471729476</v>
      </c>
      <c r="L1077" s="30" t="n">
        <f aca="false">K1077-F1077*G1077*H1077*(1-I1077)</f>
        <v>523383.99710563</v>
      </c>
      <c r="M1077" s="30" t="n">
        <f aca="true">RAND()</f>
        <v>0.713539777498371</v>
      </c>
      <c r="N1077" s="30" t="n">
        <f aca="true">RAND()</f>
        <v>0.836227712998645</v>
      </c>
      <c r="O1077" s="30" t="n">
        <f aca="true">RAND()</f>
        <v>0.220344126975632</v>
      </c>
      <c r="P1077" s="30" t="n">
        <f aca="true">RAND()</f>
        <v>0.184920896760681</v>
      </c>
      <c r="Q1077" s="30" t="n">
        <f aca="true">RAND()</f>
        <v>0.668152060991454</v>
      </c>
      <c r="R1077" s="30" t="n">
        <f aca="true">RAND()</f>
        <v>0.0404800539843976</v>
      </c>
      <c r="S1077" s="32" t="n">
        <f aca="false">IF($D$9=$B$9,$B$9,IF(R1077&lt;($C$9-$B$9)/($D$9-$B$9),$B$9+SQRT(R1077*($D$9-$B$9)*($C$9-$B$9)),$D$9-SQRT((1-R1077)*($D$9-$B$9)*($D$9-$C$9))))</f>
        <v>0</v>
      </c>
    </row>
    <row r="1078" customFormat="false" ht="15" hidden="false" customHeight="false" outlineLevel="0" collapsed="false">
      <c r="A1078" s="30" t="n">
        <v>1058</v>
      </c>
      <c r="F1078" s="31" t="n">
        <f aca="false">IF($D$4=$B$4,$B$4,IF(M1078&lt;($C$4-$B$4)/($D$4-$B$4),$B$4+SQRT(M1078*($D$4-$B$4)*($C$4-$B$4)),$D$4-SQRT((1-M1078)*($D$4-$B$4)*($D$4-$C$4))))</f>
        <v>0.807986915478982</v>
      </c>
      <c r="G1078" s="31" t="n">
        <f aca="false">IF($D$5=$B$5,$B$5,IF(N1078&lt;($C$5-$B$5)/($D$5-$B$5),$B$5+SQRT(N1078*($D$5-$B$5)*($C$5-$B$5)),$D$5-SQRT((1-N1078)*($D$5-$B$5)*($D$5-$C$5))))</f>
        <v>0.683488968824944</v>
      </c>
      <c r="H1078" s="30" t="n">
        <f aca="false">IF($D$6=$B$6,$B$6,IF(O1078&lt;($C$6-$B$6)/($D$6-$B$6),$B$6+SQRT(O1078*($D$6-$B$6)*($C$6-$B$6)),$D$6-SQRT((1-O1078)*($D$6-$B$6)*($D$6-$C$6))))</f>
        <v>1013386.83007516</v>
      </c>
      <c r="I1078" s="30" t="n">
        <f aca="false">IF($D$7=$B$7,$B$7,IF(P1078&lt;($C$7-$B$7)/($D$7-$B$7),$B$7+SQRT(P1078*($D$7-$B$7)*($C$7-$B$7)),$D$7-SQRT((1-P1078)*($D$7-$B$7)*($D$7-$C$7))))</f>
        <v>0.957070537846831</v>
      </c>
      <c r="J1078" s="30" t="n">
        <f aca="false">IF($D$8=$B$8,$B$8,IF(Q1078&lt;($C$8-$B$8)/($D$8-$B$8),$B$8+SQRT(Q1078*($D$8-$B$8)*($C$8-$B$8)),$D$8-SQRT((1-Q1078)*($D$8-$B$8)*($D$8-$C$8))))</f>
        <v>0.0846937139282887</v>
      </c>
      <c r="K1078" s="30" t="n">
        <f aca="false">F1078*G1078*H1078*(1-I1078*J1078)+S1078*(1-J1078)</f>
        <v>514279.557676201</v>
      </c>
      <c r="L1078" s="30" t="n">
        <f aca="false">K1078-F1078*G1078*H1078*(1-I1078)</f>
        <v>490254.383721761</v>
      </c>
      <c r="M1078" s="30" t="n">
        <f aca="true">RAND()</f>
        <v>0.233223478293297</v>
      </c>
      <c r="N1078" s="30" t="n">
        <f aca="true">RAND()</f>
        <v>0.116173465257541</v>
      </c>
      <c r="O1078" s="30" t="n">
        <f aca="true">RAND()</f>
        <v>0.351062968620569</v>
      </c>
      <c r="P1078" s="30" t="n">
        <f aca="true">RAND()</f>
        <v>0.86518968342728</v>
      </c>
      <c r="Q1078" s="30" t="n">
        <f aca="true">RAND()</f>
        <v>0.160487171485058</v>
      </c>
      <c r="R1078" s="30" t="n">
        <f aca="true">RAND()</f>
        <v>0.0349394092323401</v>
      </c>
      <c r="S1078" s="32" t="n">
        <f aca="false">IF($D$9=$B$9,$B$9,IF(R1078&lt;($C$9-$B$9)/($D$9-$B$9),$B$9+SQRT(R1078*($D$9-$B$9)*($C$9-$B$9)),$D$9-SQRT((1-R1078)*($D$9-$B$9)*($D$9-$C$9))))</f>
        <v>0</v>
      </c>
    </row>
    <row r="1079" customFormat="false" ht="15" hidden="false" customHeight="false" outlineLevel="0" collapsed="false">
      <c r="A1079" s="30" t="n">
        <v>1059</v>
      </c>
      <c r="F1079" s="31" t="n">
        <f aca="false">IF($D$4=$B$4,$B$4,IF(M1079&lt;($C$4-$B$4)/($D$4-$B$4),$B$4+SQRT(M1079*($D$4-$B$4)*($C$4-$B$4)),$D$4-SQRT((1-M1079)*($D$4-$B$4)*($D$4-$C$4))))</f>
        <v>0.918313028694841</v>
      </c>
      <c r="G1079" s="31" t="n">
        <f aca="false">IF($D$5=$B$5,$B$5,IF(N1079&lt;($C$5-$B$5)/($D$5-$B$5),$B$5+SQRT(N1079*($D$5-$B$5)*($C$5-$B$5)),$D$5-SQRT((1-N1079)*($D$5-$B$5)*($D$5-$C$5))))</f>
        <v>0.859468464280489</v>
      </c>
      <c r="H1079" s="30" t="n">
        <f aca="false">IF($D$6=$B$6,$B$6,IF(O1079&lt;($C$6-$B$6)/($D$6-$B$6),$B$6+SQRT(O1079*($D$6-$B$6)*($C$6-$B$6)),$D$6-SQRT((1-O1079)*($D$6-$B$6)*($D$6-$C$6))))</f>
        <v>1388128.18418527</v>
      </c>
      <c r="I1079" s="30" t="n">
        <f aca="false">IF($D$7=$B$7,$B$7,IF(P1079&lt;($C$7-$B$7)/($D$7-$B$7),$B$7+SQRT(P1079*($D$7-$B$7)*($C$7-$B$7)),$D$7-SQRT((1-P1079)*($D$7-$B$7)*($D$7-$C$7))))</f>
        <v>0.934573490441787</v>
      </c>
      <c r="J1079" s="30" t="n">
        <f aca="false">IF($D$8=$B$8,$B$8,IF(Q1079&lt;($C$8-$B$8)/($D$8-$B$8),$B$8+SQRT(Q1079*($D$8-$B$8)*($C$8-$B$8)),$D$8-SQRT((1-Q1079)*($D$8-$B$8)*($D$8-$C$8))))</f>
        <v>0.0757398278072059</v>
      </c>
      <c r="K1079" s="30" t="n">
        <f aca="false">F1079*G1079*H1079*(1-I1079*J1079)+S1079*(1-J1079)</f>
        <v>1018044.44854861</v>
      </c>
      <c r="L1079" s="30" t="n">
        <f aca="false">K1079-F1079*G1079*H1079*(1-I1079)</f>
        <v>946363.455063748</v>
      </c>
      <c r="M1079" s="30" t="n">
        <f aca="true">RAND()</f>
        <v>0.919674867960485</v>
      </c>
      <c r="N1079" s="30" t="n">
        <f aca="true">RAND()</f>
        <v>0.945239820407266</v>
      </c>
      <c r="O1079" s="30" t="n">
        <f aca="true">RAND()</f>
        <v>0.750408587341058</v>
      </c>
      <c r="P1079" s="30" t="n">
        <f aca="true">RAND()</f>
        <v>0.55020579119285</v>
      </c>
      <c r="Q1079" s="30" t="n">
        <f aca="true">RAND()</f>
        <v>0.0883384980726148</v>
      </c>
      <c r="R1079" s="30" t="n">
        <f aca="true">RAND()</f>
        <v>0.487366717791377</v>
      </c>
      <c r="S1079" s="32" t="n">
        <f aca="false">IF($D$9=$B$9,$B$9,IF(R1079&lt;($C$9-$B$9)/($D$9-$B$9),$B$9+SQRT(R1079*($D$9-$B$9)*($C$9-$B$9)),$D$9-SQRT((1-R1079)*($D$9-$B$9)*($D$9-$C$9))))</f>
        <v>0</v>
      </c>
    </row>
    <row r="1080" customFormat="false" ht="15" hidden="false" customHeight="false" outlineLevel="0" collapsed="false">
      <c r="A1080" s="30" t="n">
        <v>1060</v>
      </c>
      <c r="F1080" s="31" t="n">
        <f aca="false">IF($D$4=$B$4,$B$4,IF(M1080&lt;($C$4-$B$4)/($D$4-$B$4),$B$4+SQRT(M1080*($D$4-$B$4)*($C$4-$B$4)),$D$4-SQRT((1-M1080)*($D$4-$B$4)*($D$4-$C$4))))</f>
        <v>0.895238753158982</v>
      </c>
      <c r="G1080" s="31" t="n">
        <f aca="false">IF($D$5=$B$5,$B$5,IF(N1080&lt;($C$5-$B$5)/($D$5-$B$5),$B$5+SQRT(N1080*($D$5-$B$5)*($C$5-$B$5)),$D$5-SQRT((1-N1080)*($D$5-$B$5)*($D$5-$C$5))))</f>
        <v>0.772915829251943</v>
      </c>
      <c r="H1080" s="30" t="n">
        <f aca="false">IF($D$6=$B$6,$B$6,IF(O1080&lt;($C$6-$B$6)/($D$6-$B$6),$B$6+SQRT(O1080*($D$6-$B$6)*($C$6-$B$6)),$D$6-SQRT((1-O1080)*($D$6-$B$6)*($D$6-$C$6))))</f>
        <v>976315.583526682</v>
      </c>
      <c r="I1080" s="30" t="n">
        <f aca="false">IF($D$7=$B$7,$B$7,IF(P1080&lt;($C$7-$B$7)/($D$7-$B$7),$B$7+SQRT(P1080*($D$7-$B$7)*($C$7-$B$7)),$D$7-SQRT((1-P1080)*($D$7-$B$7)*($D$7-$C$7))))</f>
        <v>0.900646409744222</v>
      </c>
      <c r="J1080" s="30" t="n">
        <f aca="false">IF($D$8=$B$8,$B$8,IF(Q1080&lt;($C$8-$B$8)/($D$8-$B$8),$B$8+SQRT(Q1080*($D$8-$B$8)*($C$8-$B$8)),$D$8-SQRT((1-Q1080)*($D$8-$B$8)*($D$8-$C$8))))</f>
        <v>0.103351446853229</v>
      </c>
      <c r="K1080" s="30" t="n">
        <f aca="false">F1080*G1080*H1080*(1-I1080*J1080)+S1080*(1-J1080)</f>
        <v>612673.063943098</v>
      </c>
      <c r="L1080" s="30" t="n">
        <f aca="false">K1080-F1080*G1080*H1080*(1-I1080)</f>
        <v>545554.159006211</v>
      </c>
      <c r="M1080" s="30" t="n">
        <f aca="true">RAND()</f>
        <v>0.762363414701475</v>
      </c>
      <c r="N1080" s="30" t="n">
        <f aca="true">RAND()</f>
        <v>0.498331400098118</v>
      </c>
      <c r="O1080" s="30" t="n">
        <f aca="true">RAND()</f>
        <v>0.302502046813818</v>
      </c>
      <c r="P1080" s="30" t="n">
        <f aca="true">RAND()</f>
        <v>0.197312216921508</v>
      </c>
      <c r="Q1080" s="30" t="n">
        <f aca="true">RAND()</f>
        <v>0.377270478309055</v>
      </c>
      <c r="R1080" s="30" t="n">
        <f aca="true">RAND()</f>
        <v>0.212014237351852</v>
      </c>
      <c r="S1080" s="32" t="n">
        <f aca="false">IF($D$9=$B$9,$B$9,IF(R1080&lt;($C$9-$B$9)/($D$9-$B$9),$B$9+SQRT(R1080*($D$9-$B$9)*($C$9-$B$9)),$D$9-SQRT((1-R1080)*($D$9-$B$9)*($D$9-$C$9))))</f>
        <v>0</v>
      </c>
    </row>
    <row r="1081" customFormat="false" ht="15" hidden="false" customHeight="false" outlineLevel="0" collapsed="false">
      <c r="A1081" s="30" t="n">
        <v>1061</v>
      </c>
      <c r="F1081" s="31" t="n">
        <f aca="false">IF($D$4=$B$4,$B$4,IF(M1081&lt;($C$4-$B$4)/($D$4-$B$4),$B$4+SQRT(M1081*($D$4-$B$4)*($C$4-$B$4)),$D$4-SQRT((1-M1081)*($D$4-$B$4)*($D$4-$C$4))))</f>
        <v>0.801620127537832</v>
      </c>
      <c r="G1081" s="31" t="n">
        <f aca="false">IF($D$5=$B$5,$B$5,IF(N1081&lt;($C$5-$B$5)/($D$5-$B$5),$B$5+SQRT(N1081*($D$5-$B$5)*($C$5-$B$5)),$D$5-SQRT((1-N1081)*($D$5-$B$5)*($D$5-$C$5))))</f>
        <v>0.675564949675552</v>
      </c>
      <c r="H1081" s="30" t="n">
        <f aca="false">IF($D$6=$B$6,$B$6,IF(O1081&lt;($C$6-$B$6)/($D$6-$B$6),$B$6+SQRT(O1081*($D$6-$B$6)*($C$6-$B$6)),$D$6-SQRT((1-O1081)*($D$6-$B$6)*($D$6-$C$6))))</f>
        <v>1199960.58906085</v>
      </c>
      <c r="I1081" s="30" t="n">
        <f aca="false">IF($D$7=$B$7,$B$7,IF(P1081&lt;($C$7-$B$7)/($D$7-$B$7),$B$7+SQRT(P1081*($D$7-$B$7)*($C$7-$B$7)),$D$7-SQRT((1-P1081)*($D$7-$B$7)*($D$7-$C$7))))</f>
        <v>0.939798657418555</v>
      </c>
      <c r="J1081" s="30" t="n">
        <f aca="false">IF($D$8=$B$8,$B$8,IF(Q1081&lt;($C$8-$B$8)/($D$8-$B$8),$B$8+SQRT(Q1081*($D$8-$B$8)*($C$8-$B$8)),$D$8-SQRT((1-Q1081)*($D$8-$B$8)*($D$8-$C$8))))</f>
        <v>0.166861082753442</v>
      </c>
      <c r="K1081" s="30" t="n">
        <f aca="false">F1081*G1081*H1081*(1-I1081*J1081)+S1081*(1-J1081)</f>
        <v>547930.093537907</v>
      </c>
      <c r="L1081" s="30" t="n">
        <f aca="false">K1081-F1081*G1081*H1081*(1-I1081)</f>
        <v>508809.189570897</v>
      </c>
      <c r="M1081" s="30" t="n">
        <f aca="true">RAND()</f>
        <v>0.206533006416105</v>
      </c>
      <c r="N1081" s="30" t="n">
        <f aca="true">RAND()</f>
        <v>0.0951676936578118</v>
      </c>
      <c r="O1081" s="30" t="n">
        <f aca="true">RAND()</f>
        <v>0.57329129396276</v>
      </c>
      <c r="P1081" s="30" t="n">
        <f aca="true">RAND()</f>
        <v>0.620292221090389</v>
      </c>
      <c r="Q1081" s="30" t="n">
        <f aca="true">RAND()</f>
        <v>0.92678747758172</v>
      </c>
      <c r="R1081" s="30" t="n">
        <f aca="true">RAND()</f>
        <v>0.755561418770744</v>
      </c>
      <c r="S1081" s="32" t="n">
        <f aca="false">IF($D$9=$B$9,$B$9,IF(R1081&lt;($C$9-$B$9)/($D$9-$B$9),$B$9+SQRT(R1081*($D$9-$B$9)*($C$9-$B$9)),$D$9-SQRT((1-R1081)*($D$9-$B$9)*($D$9-$C$9))))</f>
        <v>0</v>
      </c>
    </row>
    <row r="1082" customFormat="false" ht="15" hidden="false" customHeight="false" outlineLevel="0" collapsed="false">
      <c r="A1082" s="30" t="n">
        <v>1062</v>
      </c>
      <c r="F1082" s="31" t="n">
        <f aca="false">IF($D$4=$B$4,$B$4,IF(M1082&lt;($C$4-$B$4)/($D$4-$B$4),$B$4+SQRT(M1082*($D$4-$B$4)*($C$4-$B$4)),$D$4-SQRT((1-M1082)*($D$4-$B$4)*($D$4-$C$4))))</f>
        <v>0.903292970247922</v>
      </c>
      <c r="G1082" s="31" t="n">
        <f aca="false">IF($D$5=$B$5,$B$5,IF(N1082&lt;($C$5-$B$5)/($D$5-$B$5),$B$5+SQRT(N1082*($D$5-$B$5)*($C$5-$B$5)),$D$5-SQRT((1-N1082)*($D$5-$B$5)*($D$5-$C$5))))</f>
        <v>0.735886917658397</v>
      </c>
      <c r="H1082" s="30" t="n">
        <f aca="false">IF($D$6=$B$6,$B$6,IF(O1082&lt;($C$6-$B$6)/($D$6-$B$6),$B$6+SQRT(O1082*($D$6-$B$6)*($C$6-$B$6)),$D$6-SQRT((1-O1082)*($D$6-$B$6)*($D$6-$C$6))))</f>
        <v>1059821.99477987</v>
      </c>
      <c r="I1082" s="30" t="n">
        <f aca="false">IF($D$7=$B$7,$B$7,IF(P1082&lt;($C$7-$B$7)/($D$7-$B$7),$B$7+SQRT(P1082*($D$7-$B$7)*($C$7-$B$7)),$D$7-SQRT((1-P1082)*($D$7-$B$7)*($D$7-$C$7))))</f>
        <v>0.963067964539146</v>
      </c>
      <c r="J1082" s="30" t="n">
        <f aca="false">IF($D$8=$B$8,$B$8,IF(Q1082&lt;($C$8-$B$8)/($D$8-$B$8),$B$8+SQRT(Q1082*($D$8-$B$8)*($C$8-$B$8)),$D$8-SQRT((1-Q1082)*($D$8-$B$8)*($D$8-$C$8))))</f>
        <v>0.160084860392787</v>
      </c>
      <c r="K1082" s="30" t="n">
        <f aca="false">F1082*G1082*H1082*(1-I1082*J1082)+S1082*(1-J1082)</f>
        <v>595873.937229061</v>
      </c>
      <c r="L1082" s="30" t="n">
        <f aca="false">K1082-F1082*G1082*H1082*(1-I1082)</f>
        <v>569855.818879021</v>
      </c>
      <c r="M1082" s="30" t="n">
        <f aca="true">RAND()</f>
        <v>0.825476269739078</v>
      </c>
      <c r="N1082" s="30" t="n">
        <f aca="true">RAND()</f>
        <v>0.307754239845002</v>
      </c>
      <c r="O1082" s="30" t="n">
        <f aca="true">RAND()</f>
        <v>0.410710212333529</v>
      </c>
      <c r="P1082" s="30" t="n">
        <f aca="true">RAND()</f>
        <v>0.926488762859589</v>
      </c>
      <c r="Q1082" s="30" t="n">
        <f aca="true">RAND()</f>
        <v>0.893785442009113</v>
      </c>
      <c r="R1082" s="30" t="n">
        <f aca="true">RAND()</f>
        <v>0.64544632493853</v>
      </c>
      <c r="S1082" s="32" t="n">
        <f aca="false">IF($D$9=$B$9,$B$9,IF(R1082&lt;($C$9-$B$9)/($D$9-$B$9),$B$9+SQRT(R1082*($D$9-$B$9)*($C$9-$B$9)),$D$9-SQRT((1-R1082)*($D$9-$B$9)*($D$9-$C$9))))</f>
        <v>0</v>
      </c>
    </row>
    <row r="1083" customFormat="false" ht="15" hidden="false" customHeight="false" outlineLevel="0" collapsed="false">
      <c r="A1083" s="30" t="n">
        <v>1063</v>
      </c>
      <c r="F1083" s="31" t="n">
        <f aca="false">IF($D$4=$B$4,$B$4,IF(M1083&lt;($C$4-$B$4)/($D$4-$B$4),$B$4+SQRT(M1083*($D$4-$B$4)*($C$4-$B$4)),$D$4-SQRT((1-M1083)*($D$4-$B$4)*($D$4-$C$4))))</f>
        <v>0.941835121776906</v>
      </c>
      <c r="G1083" s="31" t="n">
        <f aca="false">IF($D$5=$B$5,$B$5,IF(N1083&lt;($C$5-$B$5)/($D$5-$B$5),$B$5+SQRT(N1083*($D$5-$B$5)*($C$5-$B$5)),$D$5-SQRT((1-N1083)*($D$5-$B$5)*($D$5-$C$5))))</f>
        <v>0.713872157798281</v>
      </c>
      <c r="H1083" s="30" t="n">
        <f aca="false">IF($D$6=$B$6,$B$6,IF(O1083&lt;($C$6-$B$6)/($D$6-$B$6),$B$6+SQRT(O1083*($D$6-$B$6)*($C$6-$B$6)),$D$6-SQRT((1-O1083)*($D$6-$B$6)*($D$6-$C$6))))</f>
        <v>835693.633010289</v>
      </c>
      <c r="I1083" s="30" t="n">
        <f aca="false">IF($D$7=$B$7,$B$7,IF(P1083&lt;($C$7-$B$7)/($D$7-$B$7),$B$7+SQRT(P1083*($D$7-$B$7)*($C$7-$B$7)),$D$7-SQRT((1-P1083)*($D$7-$B$7)*($D$7-$C$7))))</f>
        <v>0.955212327388428</v>
      </c>
      <c r="J1083" s="30" t="n">
        <f aca="false">IF($D$8=$B$8,$B$8,IF(Q1083&lt;($C$8-$B$8)/($D$8-$B$8),$B$8+SQRT(Q1083*($D$8-$B$8)*($C$8-$B$8)),$D$8-SQRT((1-Q1083)*($D$8-$B$8)*($D$8-$C$8))))</f>
        <v>0.100501344683694</v>
      </c>
      <c r="K1083" s="30" t="n">
        <f aca="false">F1083*G1083*H1083*(1-I1083*J1083)+S1083*(1-J1083)</f>
        <v>507938.100179536</v>
      </c>
      <c r="L1083" s="30" t="n">
        <f aca="false">K1083-F1083*G1083*H1083*(1-I1083)</f>
        <v>482772.86960189</v>
      </c>
      <c r="M1083" s="30" t="n">
        <f aca="true">RAND()</f>
        <v>0.994666781088164</v>
      </c>
      <c r="N1083" s="30" t="n">
        <f aca="true">RAND()</f>
        <v>0.216114472027277</v>
      </c>
      <c r="O1083" s="30" t="n">
        <f aca="true">RAND()</f>
        <v>0.150253620324862</v>
      </c>
      <c r="P1083" s="30" t="n">
        <f aca="true">RAND()</f>
        <v>0.842454176026029</v>
      </c>
      <c r="Q1083" s="30" t="n">
        <f aca="true">RAND()</f>
        <v>0.340001172683124</v>
      </c>
      <c r="R1083" s="30" t="n">
        <f aca="true">RAND()</f>
        <v>0.0331882234471537</v>
      </c>
      <c r="S1083" s="32" t="n">
        <f aca="false">IF($D$9=$B$9,$B$9,IF(R1083&lt;($C$9-$B$9)/($D$9-$B$9),$B$9+SQRT(R1083*($D$9-$B$9)*($C$9-$B$9)),$D$9-SQRT((1-R1083)*($D$9-$B$9)*($D$9-$C$9))))</f>
        <v>0</v>
      </c>
    </row>
    <row r="1084" customFormat="false" ht="15" hidden="false" customHeight="false" outlineLevel="0" collapsed="false">
      <c r="A1084" s="30" t="n">
        <v>1064</v>
      </c>
      <c r="F1084" s="31" t="n">
        <f aca="false">IF($D$4=$B$4,$B$4,IF(M1084&lt;($C$4-$B$4)/($D$4-$B$4),$B$4+SQRT(M1084*($D$4-$B$4)*($C$4-$B$4)),$D$4-SQRT((1-M1084)*($D$4-$B$4)*($D$4-$C$4))))</f>
        <v>0.939625491186714</v>
      </c>
      <c r="G1084" s="31" t="n">
        <f aca="false">IF($D$5=$B$5,$B$5,IF(N1084&lt;($C$5-$B$5)/($D$5-$B$5),$B$5+SQRT(N1084*($D$5-$B$5)*($C$5-$B$5)),$D$5-SQRT((1-N1084)*($D$5-$B$5)*($D$5-$C$5))))</f>
        <v>0.747307445411678</v>
      </c>
      <c r="H1084" s="30" t="n">
        <f aca="false">IF($D$6=$B$6,$B$6,IF(O1084&lt;($C$6-$B$6)/($D$6-$B$6),$B$6+SQRT(O1084*($D$6-$B$6)*($C$6-$B$6)),$D$6-SQRT((1-O1084)*($D$6-$B$6)*($D$6-$C$6))))</f>
        <v>1217092.99749254</v>
      </c>
      <c r="I1084" s="30" t="n">
        <f aca="false">IF($D$7=$B$7,$B$7,IF(P1084&lt;($C$7-$B$7)/($D$7-$B$7),$B$7+SQRT(P1084*($D$7-$B$7)*($C$7-$B$7)),$D$7-SQRT((1-P1084)*($D$7-$B$7)*($D$7-$C$7))))</f>
        <v>0.965275753635322</v>
      </c>
      <c r="J1084" s="30" t="n">
        <f aca="false">IF($D$8=$B$8,$B$8,IF(Q1084&lt;($C$8-$B$8)/($D$8-$B$8),$B$8+SQRT(Q1084*($D$8-$B$8)*($C$8-$B$8)),$D$8-SQRT((1-Q1084)*($D$8-$B$8)*($D$8-$C$8))))</f>
        <v>0.0821100670850014</v>
      </c>
      <c r="K1084" s="30" t="n">
        <f aca="false">F1084*G1084*H1084*(1-I1084*J1084)+S1084*(1-J1084)</f>
        <v>786892.512858905</v>
      </c>
      <c r="L1084" s="30" t="n">
        <f aca="false">K1084-F1084*G1084*H1084*(1-I1084)</f>
        <v>757216.148678375</v>
      </c>
      <c r="M1084" s="30" t="n">
        <f aca="true">RAND()</f>
        <v>0.991389565350644</v>
      </c>
      <c r="N1084" s="30" t="n">
        <f aca="true">RAND()</f>
        <v>0.361658057895243</v>
      </c>
      <c r="O1084" s="30" t="n">
        <f aca="true">RAND()</f>
        <v>0.591371083616518</v>
      </c>
      <c r="P1084" s="30" t="n">
        <f aca="true">RAND()</f>
        <v>0.944409376664683</v>
      </c>
      <c r="Q1084" s="30" t="n">
        <f aca="true">RAND()</f>
        <v>0.137474187760438</v>
      </c>
      <c r="R1084" s="30" t="n">
        <f aca="true">RAND()</f>
        <v>0.202717257663758</v>
      </c>
      <c r="S1084" s="32" t="n">
        <f aca="false">IF($D$9=$B$9,$B$9,IF(R1084&lt;($C$9-$B$9)/($D$9-$B$9),$B$9+SQRT(R1084*($D$9-$B$9)*($C$9-$B$9)),$D$9-SQRT((1-R1084)*($D$9-$B$9)*($D$9-$C$9))))</f>
        <v>0</v>
      </c>
    </row>
    <row r="1085" customFormat="false" ht="15" hidden="false" customHeight="false" outlineLevel="0" collapsed="false">
      <c r="A1085" s="30" t="n">
        <v>1065</v>
      </c>
      <c r="F1085" s="31" t="n">
        <f aca="false">IF($D$4=$B$4,$B$4,IF(M1085&lt;($C$4-$B$4)/($D$4-$B$4),$B$4+SQRT(M1085*($D$4-$B$4)*($C$4-$B$4)),$D$4-SQRT((1-M1085)*($D$4-$B$4)*($D$4-$C$4))))</f>
        <v>0.868225998709782</v>
      </c>
      <c r="G1085" s="31" t="n">
        <f aca="false">IF($D$5=$B$5,$B$5,IF(N1085&lt;($C$5-$B$5)/($D$5-$B$5),$B$5+SQRT(N1085*($D$5-$B$5)*($C$5-$B$5)),$D$5-SQRT((1-N1085)*($D$5-$B$5)*($D$5-$C$5))))</f>
        <v>0.712816095561537</v>
      </c>
      <c r="H1085" s="30" t="n">
        <f aca="false">IF($D$6=$B$6,$B$6,IF(O1085&lt;($C$6-$B$6)/($D$6-$B$6),$B$6+SQRT(O1085*($D$6-$B$6)*($C$6-$B$6)),$D$6-SQRT((1-O1085)*($D$6-$B$6)*($D$6-$C$6))))</f>
        <v>1643552.26630236</v>
      </c>
      <c r="I1085" s="30" t="n">
        <f aca="false">IF($D$7=$B$7,$B$7,IF(P1085&lt;($C$7-$B$7)/($D$7-$B$7),$B$7+SQRT(P1085*($D$7-$B$7)*($C$7-$B$7)),$D$7-SQRT((1-P1085)*($D$7-$B$7)*($D$7-$C$7))))</f>
        <v>0.951352246208548</v>
      </c>
      <c r="J1085" s="30" t="n">
        <f aca="false">IF($D$8=$B$8,$B$8,IF(Q1085&lt;($C$8-$B$8)/($D$8-$B$8),$B$8+SQRT(Q1085*($D$8-$B$8)*($C$8-$B$8)),$D$8-SQRT((1-Q1085)*($D$8-$B$8)*($D$8-$C$8))))</f>
        <v>0.124568153630467</v>
      </c>
      <c r="K1085" s="30" t="n">
        <f aca="false">F1085*G1085*H1085*(1-I1085*J1085)+S1085*(1-J1085)</f>
        <v>896627.560151144</v>
      </c>
      <c r="L1085" s="30" t="n">
        <f aca="false">K1085-F1085*G1085*H1085*(1-I1085)</f>
        <v>847144.494703769</v>
      </c>
      <c r="M1085" s="30" t="n">
        <f aca="true">RAND()</f>
        <v>0.565999732838068</v>
      </c>
      <c r="N1085" s="30" t="n">
        <f aca="true">RAND()</f>
        <v>0.212124523629164</v>
      </c>
      <c r="O1085" s="30" t="n">
        <f aca="true">RAND()</f>
        <v>0.915296675427876</v>
      </c>
      <c r="P1085" s="30" t="n">
        <f aca="true">RAND()</f>
        <v>0.789565693001109</v>
      </c>
      <c r="Q1085" s="30" t="n">
        <f aca="true">RAND()</f>
        <v>0.620669103552213</v>
      </c>
      <c r="R1085" s="30" t="n">
        <f aca="true">RAND()</f>
        <v>0.0991493356944451</v>
      </c>
      <c r="S1085" s="32" t="n">
        <f aca="false">IF($D$9=$B$9,$B$9,IF(R1085&lt;($C$9-$B$9)/($D$9-$B$9),$B$9+SQRT(R1085*($D$9-$B$9)*($C$9-$B$9)),$D$9-SQRT((1-R1085)*($D$9-$B$9)*($D$9-$C$9))))</f>
        <v>0</v>
      </c>
    </row>
    <row r="1086" customFormat="false" ht="15" hidden="false" customHeight="false" outlineLevel="0" collapsed="false">
      <c r="A1086" s="30" t="n">
        <v>1066</v>
      </c>
      <c r="F1086" s="31" t="n">
        <f aca="false">IF($D$4=$B$4,$B$4,IF(M1086&lt;($C$4-$B$4)/($D$4-$B$4),$B$4+SQRT(M1086*($D$4-$B$4)*($C$4-$B$4)),$D$4-SQRT((1-M1086)*($D$4-$B$4)*($D$4-$C$4))))</f>
        <v>0.761201804967783</v>
      </c>
      <c r="G1086" s="31" t="n">
        <f aca="false">IF($D$5=$B$5,$B$5,IF(N1086&lt;($C$5-$B$5)/($D$5-$B$5),$B$5+SQRT(N1086*($D$5-$B$5)*($C$5-$B$5)),$D$5-SQRT((1-N1086)*($D$5-$B$5)*($D$5-$C$5))))</f>
        <v>0.697903838891771</v>
      </c>
      <c r="H1086" s="30" t="n">
        <f aca="false">IF($D$6=$B$6,$B$6,IF(O1086&lt;($C$6-$B$6)/($D$6-$B$6),$B$6+SQRT(O1086*($D$6-$B$6)*($C$6-$B$6)),$D$6-SQRT((1-O1086)*($D$6-$B$6)*($D$6-$C$6))))</f>
        <v>834488.59996341</v>
      </c>
      <c r="I1086" s="30" t="n">
        <f aca="false">IF($D$7=$B$7,$B$7,IF(P1086&lt;($C$7-$B$7)/($D$7-$B$7),$B$7+SQRT(P1086*($D$7-$B$7)*($C$7-$B$7)),$D$7-SQRT((1-P1086)*($D$7-$B$7)*($D$7-$C$7))))</f>
        <v>0.949086011228913</v>
      </c>
      <c r="J1086" s="30" t="n">
        <f aca="false">IF($D$8=$B$8,$B$8,IF(Q1086&lt;($C$8-$B$8)/($D$8-$B$8),$B$8+SQRT(Q1086*($D$8-$B$8)*($C$8-$B$8)),$D$8-SQRT((1-Q1086)*($D$8-$B$8)*($D$8-$C$8))))</f>
        <v>0.135594219761811</v>
      </c>
      <c r="K1086" s="30" t="n">
        <f aca="false">F1086*G1086*H1086*(1-I1086*J1086)+S1086*(1-J1086)</f>
        <v>386267.541576088</v>
      </c>
      <c r="L1086" s="30" t="n">
        <f aca="false">K1086-F1086*G1086*H1086*(1-I1086)</f>
        <v>363696.43106201</v>
      </c>
      <c r="M1086" s="30" t="n">
        <f aca="true">RAND()</f>
        <v>0.0749132186262899</v>
      </c>
      <c r="N1086" s="30" t="n">
        <f aca="true">RAND()</f>
        <v>0.159752694495763</v>
      </c>
      <c r="O1086" s="30" t="n">
        <f aca="true">RAND()</f>
        <v>0.149176831340643</v>
      </c>
      <c r="P1086" s="30" t="n">
        <f aca="true">RAND()</f>
        <v>0.755233663173561</v>
      </c>
      <c r="Q1086" s="30" t="n">
        <f aca="true">RAND()</f>
        <v>0.723459698127341</v>
      </c>
      <c r="R1086" s="30" t="n">
        <f aca="true">RAND()</f>
        <v>0.99498038951423</v>
      </c>
      <c r="S1086" s="32" t="n">
        <f aca="false">IF($D$9=$B$9,$B$9,IF(R1086&lt;($C$9-$B$9)/($D$9-$B$9),$B$9+SQRT(R1086*($D$9-$B$9)*($C$9-$B$9)),$D$9-SQRT((1-R1086)*($D$9-$B$9)*($D$9-$C$9))))</f>
        <v>0</v>
      </c>
    </row>
    <row r="1087" customFormat="false" ht="15" hidden="false" customHeight="false" outlineLevel="0" collapsed="false">
      <c r="A1087" s="30" t="n">
        <v>1067</v>
      </c>
      <c r="F1087" s="31" t="n">
        <f aca="false">IF($D$4=$B$4,$B$4,IF(M1087&lt;($C$4-$B$4)/($D$4-$B$4),$B$4+SQRT(M1087*($D$4-$B$4)*($C$4-$B$4)),$D$4-SQRT((1-M1087)*($D$4-$B$4)*($D$4-$C$4))))</f>
        <v>0.825500449293641</v>
      </c>
      <c r="G1087" s="31" t="n">
        <f aca="false">IF($D$5=$B$5,$B$5,IF(N1087&lt;($C$5-$B$5)/($D$5-$B$5),$B$5+SQRT(N1087*($D$5-$B$5)*($C$5-$B$5)),$D$5-SQRT((1-N1087)*($D$5-$B$5)*($D$5-$C$5))))</f>
        <v>0.809402717892035</v>
      </c>
      <c r="H1087" s="30" t="n">
        <f aca="false">IF($D$6=$B$6,$B$6,IF(O1087&lt;($C$6-$B$6)/($D$6-$B$6),$B$6+SQRT(O1087*($D$6-$B$6)*($C$6-$B$6)),$D$6-SQRT((1-O1087)*($D$6-$B$6)*($D$6-$C$6))))</f>
        <v>693407.344041147</v>
      </c>
      <c r="I1087" s="30" t="n">
        <f aca="false">IF($D$7=$B$7,$B$7,IF(P1087&lt;($C$7-$B$7)/($D$7-$B$7),$B$7+SQRT(P1087*($D$7-$B$7)*($C$7-$B$7)),$D$7-SQRT((1-P1087)*($D$7-$B$7)*($D$7-$C$7))))</f>
        <v>0.941112426166711</v>
      </c>
      <c r="J1087" s="30" t="n">
        <f aca="false">IF($D$8=$B$8,$B$8,IF(Q1087&lt;($C$8-$B$8)/($D$8-$B$8),$B$8+SQRT(Q1087*($D$8-$B$8)*($C$8-$B$8)),$D$8-SQRT((1-Q1087)*($D$8-$B$8)*($D$8-$C$8))))</f>
        <v>0.105953059224003</v>
      </c>
      <c r="K1087" s="30" t="n">
        <f aca="false">F1087*G1087*H1087*(1-I1087*J1087)+S1087*(1-J1087)</f>
        <v>417110.412235422</v>
      </c>
      <c r="L1087" s="30" t="n">
        <f aca="false">K1087-F1087*G1087*H1087*(1-I1087)</f>
        <v>389827.289849184</v>
      </c>
      <c r="M1087" s="30" t="n">
        <f aca="true">RAND()</f>
        <v>0.315007255458117</v>
      </c>
      <c r="N1087" s="30" t="n">
        <f aca="true">RAND()</f>
        <v>0.726404415821661</v>
      </c>
      <c r="O1087" s="30" t="n">
        <f aca="true">RAND()</f>
        <v>0.0498752009720676</v>
      </c>
      <c r="P1087" s="30" t="n">
        <f aca="true">RAND()</f>
        <v>0.638574938614182</v>
      </c>
      <c r="Q1087" s="30" t="n">
        <f aca="true">RAND()</f>
        <v>0.41034486204508</v>
      </c>
      <c r="R1087" s="30" t="n">
        <f aca="true">RAND()</f>
        <v>0.0481234762518753</v>
      </c>
      <c r="S1087" s="32" t="n">
        <f aca="false">IF($D$9=$B$9,$B$9,IF(R1087&lt;($C$9-$B$9)/($D$9-$B$9),$B$9+SQRT(R1087*($D$9-$B$9)*($C$9-$B$9)),$D$9-SQRT((1-R1087)*($D$9-$B$9)*($D$9-$C$9))))</f>
        <v>0</v>
      </c>
    </row>
    <row r="1088" customFormat="false" ht="15" hidden="false" customHeight="false" outlineLevel="0" collapsed="false">
      <c r="A1088" s="30" t="n">
        <v>1068</v>
      </c>
      <c r="F1088" s="31" t="n">
        <f aca="false">IF($D$4=$B$4,$B$4,IF(M1088&lt;($C$4-$B$4)/($D$4-$B$4),$B$4+SQRT(M1088*($D$4-$B$4)*($C$4-$B$4)),$D$4-SQRT((1-M1088)*($D$4-$B$4)*($D$4-$C$4))))</f>
        <v>0.91854473664466</v>
      </c>
      <c r="G1088" s="31" t="n">
        <f aca="false">IF($D$5=$B$5,$B$5,IF(N1088&lt;($C$5-$B$5)/($D$5-$B$5),$B$5+SQRT(N1088*($D$5-$B$5)*($C$5-$B$5)),$D$5-SQRT((1-N1088)*($D$5-$B$5)*($D$5-$C$5))))</f>
        <v>0.784862620999871</v>
      </c>
      <c r="H1088" s="30" t="n">
        <f aca="false">IF($D$6=$B$6,$B$6,IF(O1088&lt;($C$6-$B$6)/($D$6-$B$6),$B$6+SQRT(O1088*($D$6-$B$6)*($C$6-$B$6)),$D$6-SQRT((1-O1088)*($D$6-$B$6)*($D$6-$C$6))))</f>
        <v>991960.931380528</v>
      </c>
      <c r="I1088" s="30" t="n">
        <f aca="false">IF($D$7=$B$7,$B$7,IF(P1088&lt;($C$7-$B$7)/($D$7-$B$7),$B$7+SQRT(P1088*($D$7-$B$7)*($C$7-$B$7)),$D$7-SQRT((1-P1088)*($D$7-$B$7)*($D$7-$C$7))))</f>
        <v>0.954513844068285</v>
      </c>
      <c r="J1088" s="30" t="n">
        <f aca="false">IF($D$8=$B$8,$B$8,IF(Q1088&lt;($C$8-$B$8)/($D$8-$B$8),$B$8+SQRT(Q1088*($D$8-$B$8)*($C$8-$B$8)),$D$8-SQRT((1-Q1088)*($D$8-$B$8)*($D$8-$C$8))))</f>
        <v>0.178627232871369</v>
      </c>
      <c r="K1088" s="30" t="n">
        <f aca="false">F1088*G1088*H1088*(1-I1088*J1088)+S1088*(1-J1088)</f>
        <v>593203.606796467</v>
      </c>
      <c r="L1088" s="30" t="n">
        <f aca="false">K1088-F1088*G1088*H1088*(1-I1088)</f>
        <v>560674.827726891</v>
      </c>
      <c r="M1088" s="30" t="n">
        <f aca="true">RAND()</f>
        <v>0.920845312579694</v>
      </c>
      <c r="N1088" s="30" t="n">
        <f aca="true">RAND()</f>
        <v>0.569569810715696</v>
      </c>
      <c r="O1088" s="30" t="n">
        <f aca="true">RAND()</f>
        <v>0.322700744006396</v>
      </c>
      <c r="P1088" s="30" t="n">
        <f aca="true">RAND()</f>
        <v>0.833450219442133</v>
      </c>
      <c r="Q1088" s="30" t="n">
        <f aca="true">RAND()</f>
        <v>0.96954698835102</v>
      </c>
      <c r="R1088" s="30" t="n">
        <f aca="true">RAND()</f>
        <v>0.637657711424387</v>
      </c>
      <c r="S1088" s="32" t="n">
        <f aca="false">IF($D$9=$B$9,$B$9,IF(R1088&lt;($C$9-$B$9)/($D$9-$B$9),$B$9+SQRT(R1088*($D$9-$B$9)*($C$9-$B$9)),$D$9-SQRT((1-R1088)*($D$9-$B$9)*($D$9-$C$9))))</f>
        <v>0</v>
      </c>
    </row>
    <row r="1089" customFormat="false" ht="15" hidden="false" customHeight="false" outlineLevel="0" collapsed="false">
      <c r="A1089" s="30" t="n">
        <v>1069</v>
      </c>
      <c r="F1089" s="31" t="n">
        <f aca="false">IF($D$4=$B$4,$B$4,IF(M1089&lt;($C$4-$B$4)/($D$4-$B$4),$B$4+SQRT(M1089*($D$4-$B$4)*($C$4-$B$4)),$D$4-SQRT((1-M1089)*($D$4-$B$4)*($D$4-$C$4))))</f>
        <v>0.786496899478568</v>
      </c>
      <c r="G1089" s="31" t="n">
        <f aca="false">IF($D$5=$B$5,$B$5,IF(N1089&lt;($C$5-$B$5)/($D$5-$B$5),$B$5+SQRT(N1089*($D$5-$B$5)*($C$5-$B$5)),$D$5-SQRT((1-N1089)*($D$5-$B$5)*($D$5-$C$5))))</f>
        <v>0.717939790425005</v>
      </c>
      <c r="H1089" s="30" t="n">
        <f aca="false">IF($D$6=$B$6,$B$6,IF(O1089&lt;($C$6-$B$6)/($D$6-$B$6),$B$6+SQRT(O1089*($D$6-$B$6)*($C$6-$B$6)),$D$6-SQRT((1-O1089)*($D$6-$B$6)*($D$6-$C$6))))</f>
        <v>1190444.94942965</v>
      </c>
      <c r="I1089" s="30" t="n">
        <f aca="false">IF($D$7=$B$7,$B$7,IF(P1089&lt;($C$7-$B$7)/($D$7-$B$7),$B$7+SQRT(P1089*($D$7-$B$7)*($C$7-$B$7)),$D$7-SQRT((1-P1089)*($D$7-$B$7)*($D$7-$C$7))))</f>
        <v>0.913257282136905</v>
      </c>
      <c r="J1089" s="30" t="n">
        <f aca="false">IF($D$8=$B$8,$B$8,IF(Q1089&lt;($C$8-$B$8)/($D$8-$B$8),$B$8+SQRT(Q1089*($D$8-$B$8)*($C$8-$B$8)),$D$8-SQRT((1-Q1089)*($D$8-$B$8)*($D$8-$C$8))))</f>
        <v>0.0997591501746331</v>
      </c>
      <c r="K1089" s="30" t="n">
        <f aca="false">F1089*G1089*H1089*(1-I1089*J1089)+S1089*(1-J1089)</f>
        <v>610952.85954179</v>
      </c>
      <c r="L1089" s="30" t="n">
        <f aca="false">K1089-F1089*G1089*H1089*(1-I1089)</f>
        <v>552644.962105047</v>
      </c>
      <c r="M1089" s="30" t="n">
        <f aca="true">RAND()</f>
        <v>0.149634272388111</v>
      </c>
      <c r="N1089" s="30" t="n">
        <f aca="true">RAND()</f>
        <v>0.231829902758234</v>
      </c>
      <c r="O1089" s="30" t="n">
        <f aca="true">RAND()</f>
        <v>0.563080413397364</v>
      </c>
      <c r="P1089" s="30" t="n">
        <f aca="true">RAND()</f>
        <v>0.307806441796003</v>
      </c>
      <c r="Q1089" s="30" t="n">
        <f aca="true">RAND()</f>
        <v>0.330129736813558</v>
      </c>
      <c r="R1089" s="30" t="n">
        <f aca="true">RAND()</f>
        <v>0.332953012462784</v>
      </c>
      <c r="S1089" s="32" t="n">
        <f aca="false">IF($D$9=$B$9,$B$9,IF(R1089&lt;($C$9-$B$9)/($D$9-$B$9),$B$9+SQRT(R1089*($D$9-$B$9)*($C$9-$B$9)),$D$9-SQRT((1-R1089)*($D$9-$B$9)*($D$9-$C$9))))</f>
        <v>0</v>
      </c>
    </row>
    <row r="1090" customFormat="false" ht="15" hidden="false" customHeight="false" outlineLevel="0" collapsed="false">
      <c r="A1090" s="30" t="n">
        <v>1070</v>
      </c>
      <c r="F1090" s="31" t="n">
        <f aca="false">IF($D$4=$B$4,$B$4,IF(M1090&lt;($C$4-$B$4)/($D$4-$B$4),$B$4+SQRT(M1090*($D$4-$B$4)*($C$4-$B$4)),$D$4-SQRT((1-M1090)*($D$4-$B$4)*($D$4-$C$4))))</f>
        <v>0.741977447214384</v>
      </c>
      <c r="G1090" s="31" t="n">
        <f aca="false">IF($D$5=$B$5,$B$5,IF(N1090&lt;($C$5-$B$5)/($D$5-$B$5),$B$5+SQRT(N1090*($D$5-$B$5)*($C$5-$B$5)),$D$5-SQRT((1-N1090)*($D$5-$B$5)*($D$5-$C$5))))</f>
        <v>0.840593869276311</v>
      </c>
      <c r="H1090" s="30" t="n">
        <f aca="false">IF($D$6=$B$6,$B$6,IF(O1090&lt;($C$6-$B$6)/($D$6-$B$6),$B$6+SQRT(O1090*($D$6-$B$6)*($C$6-$B$6)),$D$6-SQRT((1-O1090)*($D$6-$B$6)*($D$6-$C$6))))</f>
        <v>1281456.64144974</v>
      </c>
      <c r="I1090" s="30" t="n">
        <f aca="false">IF($D$7=$B$7,$B$7,IF(P1090&lt;($C$7-$B$7)/($D$7-$B$7),$B$7+SQRT(P1090*($D$7-$B$7)*($C$7-$B$7)),$D$7-SQRT((1-P1090)*($D$7-$B$7)*($D$7-$C$7))))</f>
        <v>0.954933285751363</v>
      </c>
      <c r="J1090" s="30" t="n">
        <f aca="false">IF($D$8=$B$8,$B$8,IF(Q1090&lt;($C$8-$B$8)/($D$8-$B$8),$B$8+SQRT(Q1090*($D$8-$B$8)*($C$8-$B$8)),$D$8-SQRT((1-Q1090)*($D$8-$B$8)*($D$8-$C$8))))</f>
        <v>0.0571519626695629</v>
      </c>
      <c r="K1090" s="30" t="n">
        <f aca="false">F1090*G1090*H1090*(1-I1090*J1090)+S1090*(1-J1090)</f>
        <v>755626.741508502</v>
      </c>
      <c r="L1090" s="30" t="n">
        <f aca="false">K1090-F1090*G1090*H1090*(1-I1090)</f>
        <v>719607.319896386</v>
      </c>
      <c r="M1090" s="30" t="n">
        <f aca="true">RAND()</f>
        <v>0.0352421214927285</v>
      </c>
      <c r="N1090" s="30" t="n">
        <f aca="true">RAND()</f>
        <v>0.882363721081331</v>
      </c>
      <c r="O1090" s="30" t="n">
        <f aca="true">RAND()</f>
        <v>0.655796961255542</v>
      </c>
      <c r="P1090" s="30" t="n">
        <f aca="true">RAND()</f>
        <v>0.838887137635176</v>
      </c>
      <c r="Q1090" s="30" t="n">
        <f aca="true">RAND()</f>
        <v>0.0068200760035761</v>
      </c>
      <c r="R1090" s="30" t="n">
        <f aca="true">RAND()</f>
        <v>0.643327356543574</v>
      </c>
      <c r="S1090" s="32" t="n">
        <f aca="false">IF($D$9=$B$9,$B$9,IF(R1090&lt;($C$9-$B$9)/($D$9-$B$9),$B$9+SQRT(R1090*($D$9-$B$9)*($C$9-$B$9)),$D$9-SQRT((1-R1090)*($D$9-$B$9)*($D$9-$C$9))))</f>
        <v>0</v>
      </c>
    </row>
    <row r="1091" customFormat="false" ht="15" hidden="false" customHeight="false" outlineLevel="0" collapsed="false">
      <c r="A1091" s="30" t="n">
        <v>1071</v>
      </c>
      <c r="F1091" s="31" t="n">
        <f aca="false">IF($D$4=$B$4,$B$4,IF(M1091&lt;($C$4-$B$4)/($D$4-$B$4),$B$4+SQRT(M1091*($D$4-$B$4)*($C$4-$B$4)),$D$4-SQRT((1-M1091)*($D$4-$B$4)*($D$4-$C$4))))</f>
        <v>0.872967220431718</v>
      </c>
      <c r="G1091" s="31" t="n">
        <f aca="false">IF($D$5=$B$5,$B$5,IF(N1091&lt;($C$5-$B$5)/($D$5-$B$5),$B$5+SQRT(N1091*($D$5-$B$5)*($C$5-$B$5)),$D$5-SQRT((1-N1091)*($D$5-$B$5)*($D$5-$C$5))))</f>
        <v>0.841464061911117</v>
      </c>
      <c r="H1091" s="30" t="n">
        <f aca="false">IF($D$6=$B$6,$B$6,IF(O1091&lt;($C$6-$B$6)/($D$6-$B$6),$B$6+SQRT(O1091*($D$6-$B$6)*($C$6-$B$6)),$D$6-SQRT((1-O1091)*($D$6-$B$6)*($D$6-$C$6))))</f>
        <v>1390436.04196713</v>
      </c>
      <c r="I1091" s="30" t="n">
        <f aca="false">IF($D$7=$B$7,$B$7,IF(P1091&lt;($C$7-$B$7)/($D$7-$B$7),$B$7+SQRT(P1091*($D$7-$B$7)*($C$7-$B$7)),$D$7-SQRT((1-P1091)*($D$7-$B$7)*($D$7-$C$7))))</f>
        <v>0.964329671526625</v>
      </c>
      <c r="J1091" s="30" t="n">
        <f aca="false">IF($D$8=$B$8,$B$8,IF(Q1091&lt;($C$8-$B$8)/($D$8-$B$8),$B$8+SQRT(Q1091*($D$8-$B$8)*($C$8-$B$8)),$D$8-SQRT((1-Q1091)*($D$8-$B$8)*($D$8-$C$8))))</f>
        <v>0.115500198396555</v>
      </c>
      <c r="K1091" s="30" t="n">
        <f aca="false">F1091*G1091*H1091*(1-I1091*J1091)+S1091*(1-J1091)</f>
        <v>907612.519855315</v>
      </c>
      <c r="L1091" s="30" t="n">
        <f aca="false">K1091-F1091*G1091*H1091*(1-I1091)</f>
        <v>871179.796657956</v>
      </c>
      <c r="M1091" s="30" t="n">
        <f aca="true">RAND()</f>
        <v>0.598353186877492</v>
      </c>
      <c r="N1091" s="30" t="n">
        <f aca="true">RAND()</f>
        <v>0.885784798401814</v>
      </c>
      <c r="O1091" s="30" t="n">
        <f aca="true">RAND()</f>
        <v>0.752287854044871</v>
      </c>
      <c r="P1091" s="30" t="n">
        <f aca="true">RAND()</f>
        <v>0.937036103983729</v>
      </c>
      <c r="Q1091" s="30" t="n">
        <f aca="true">RAND()</f>
        <v>0.523985568598567</v>
      </c>
      <c r="R1091" s="30" t="n">
        <f aca="true">RAND()</f>
        <v>0.720017075955038</v>
      </c>
      <c r="S1091" s="32" t="n">
        <f aca="false">IF($D$9=$B$9,$B$9,IF(R1091&lt;($C$9-$B$9)/($D$9-$B$9),$B$9+SQRT(R1091*($D$9-$B$9)*($C$9-$B$9)),$D$9-SQRT((1-R1091)*($D$9-$B$9)*($D$9-$C$9))))</f>
        <v>0</v>
      </c>
    </row>
    <row r="1092" customFormat="false" ht="15" hidden="false" customHeight="false" outlineLevel="0" collapsed="false">
      <c r="A1092" s="30" t="n">
        <v>1072</v>
      </c>
      <c r="F1092" s="31" t="n">
        <f aca="false">IF($D$4=$B$4,$B$4,IF(M1092&lt;($C$4-$B$4)/($D$4-$B$4),$B$4+SQRT(M1092*($D$4-$B$4)*($C$4-$B$4)),$D$4-SQRT((1-M1092)*($D$4-$B$4)*($D$4-$C$4))))</f>
        <v>0.896116177927765</v>
      </c>
      <c r="G1092" s="31" t="n">
        <f aca="false">IF($D$5=$B$5,$B$5,IF(N1092&lt;($C$5-$B$5)/($D$5-$B$5),$B$5+SQRT(N1092*($D$5-$B$5)*($C$5-$B$5)),$D$5-SQRT((1-N1092)*($D$5-$B$5)*($D$5-$C$5))))</f>
        <v>0.632934192978126</v>
      </c>
      <c r="H1092" s="30" t="n">
        <f aca="false">IF($D$6=$B$6,$B$6,IF(O1092&lt;($C$6-$B$6)/($D$6-$B$6),$B$6+SQRT(O1092*($D$6-$B$6)*($C$6-$B$6)),$D$6-SQRT((1-O1092)*($D$6-$B$6)*($D$6-$C$6))))</f>
        <v>1339102.51317309</v>
      </c>
      <c r="I1092" s="30" t="n">
        <f aca="false">IF($D$7=$B$7,$B$7,IF(P1092&lt;($C$7-$B$7)/($D$7-$B$7),$B$7+SQRT(P1092*($D$7-$B$7)*($C$7-$B$7)),$D$7-SQRT((1-P1092)*($D$7-$B$7)*($D$7-$C$7))))</f>
        <v>0.945512188476275</v>
      </c>
      <c r="J1092" s="30" t="n">
        <f aca="false">IF($D$8=$B$8,$B$8,IF(Q1092&lt;($C$8-$B$8)/($D$8-$B$8),$B$8+SQRT(Q1092*($D$8-$B$8)*($C$8-$B$8)),$D$8-SQRT((1-Q1092)*($D$8-$B$8)*($D$8-$C$8))))</f>
        <v>0.0982877838056478</v>
      </c>
      <c r="K1092" s="30" t="n">
        <f aca="false">F1092*G1092*H1092*(1-I1092*J1092)+S1092*(1-J1092)</f>
        <v>688932.074580597</v>
      </c>
      <c r="L1092" s="30" t="n">
        <f aca="false">K1092-F1092*G1092*H1092*(1-I1092)</f>
        <v>647547.731458589</v>
      </c>
      <c r="M1092" s="30" t="n">
        <f aca="true">RAND()</f>
        <v>0.769231104899897</v>
      </c>
      <c r="N1092" s="30" t="n">
        <f aca="true">RAND()</f>
        <v>0.0180776844520071</v>
      </c>
      <c r="O1092" s="30" t="n">
        <f aca="true">RAND()</f>
        <v>0.708809674603914</v>
      </c>
      <c r="P1092" s="30" t="n">
        <f aca="true">RAND()</f>
        <v>0.701736780579034</v>
      </c>
      <c r="Q1092" s="30" t="n">
        <f aca="true">RAND()</f>
        <v>0.310894675314798</v>
      </c>
      <c r="R1092" s="30" t="n">
        <f aca="true">RAND()</f>
        <v>0.947022981194777</v>
      </c>
      <c r="S1092" s="32" t="n">
        <f aca="false">IF($D$9=$B$9,$B$9,IF(R1092&lt;($C$9-$B$9)/($D$9-$B$9),$B$9+SQRT(R1092*($D$9-$B$9)*($C$9-$B$9)),$D$9-SQRT((1-R1092)*($D$9-$B$9)*($D$9-$C$9))))</f>
        <v>0</v>
      </c>
    </row>
    <row r="1093" customFormat="false" ht="15" hidden="false" customHeight="false" outlineLevel="0" collapsed="false">
      <c r="A1093" s="30" t="n">
        <v>1073</v>
      </c>
      <c r="F1093" s="31" t="n">
        <f aca="false">IF($D$4=$B$4,$B$4,IF(M1093&lt;($C$4-$B$4)/($D$4-$B$4),$B$4+SQRT(M1093*($D$4-$B$4)*($C$4-$B$4)),$D$4-SQRT((1-M1093)*($D$4-$B$4)*($D$4-$C$4))))</f>
        <v>0.842979491100098</v>
      </c>
      <c r="G1093" s="31" t="n">
        <f aca="false">IF($D$5=$B$5,$B$5,IF(N1093&lt;($C$5-$B$5)/($D$5-$B$5),$B$5+SQRT(N1093*($D$5-$B$5)*($C$5-$B$5)),$D$5-SQRT((1-N1093)*($D$5-$B$5)*($D$5-$C$5))))</f>
        <v>0.777372503993635</v>
      </c>
      <c r="H1093" s="30" t="n">
        <f aca="false">IF($D$6=$B$6,$B$6,IF(O1093&lt;($C$6-$B$6)/($D$6-$B$6),$B$6+SQRT(O1093*($D$6-$B$6)*($C$6-$B$6)),$D$6-SQRT((1-O1093)*($D$6-$B$6)*($D$6-$C$6))))</f>
        <v>818940.087592939</v>
      </c>
      <c r="I1093" s="30" t="n">
        <f aca="false">IF($D$7=$B$7,$B$7,IF(P1093&lt;($C$7-$B$7)/($D$7-$B$7),$B$7+SQRT(P1093*($D$7-$B$7)*($C$7-$B$7)),$D$7-SQRT((1-P1093)*($D$7-$B$7)*($D$7-$C$7))))</f>
        <v>0.913608504963705</v>
      </c>
      <c r="J1093" s="30" t="n">
        <f aca="false">IF($D$8=$B$8,$B$8,IF(Q1093&lt;($C$8-$B$8)/($D$8-$B$8),$B$8+SQRT(Q1093*($D$8-$B$8)*($C$8-$B$8)),$D$8-SQRT((1-Q1093)*($D$8-$B$8)*($D$8-$C$8))))</f>
        <v>0.183171101886622</v>
      </c>
      <c r="K1093" s="30" t="n">
        <f aca="false">F1093*G1093*H1093*(1-I1093*J1093)+S1093*(1-J1093)</f>
        <v>446850.794649836</v>
      </c>
      <c r="L1093" s="30" t="n">
        <f aca="false">K1093-F1093*G1093*H1093*(1-I1093)</f>
        <v>400488.032236454</v>
      </c>
      <c r="M1093" s="30" t="n">
        <f aca="true">RAND()</f>
        <v>0.408862697504862</v>
      </c>
      <c r="N1093" s="30" t="n">
        <f aca="true">RAND()</f>
        <v>0.524350086216199</v>
      </c>
      <c r="O1093" s="30" t="n">
        <f aca="true">RAND()</f>
        <v>0.135630372631722</v>
      </c>
      <c r="P1093" s="30" t="n">
        <f aca="true">RAND()</f>
        <v>0.311233992593665</v>
      </c>
      <c r="Q1093" s="30" t="n">
        <f aca="true">RAND()</f>
        <v>0.981119212552637</v>
      </c>
      <c r="R1093" s="30" t="n">
        <f aca="true">RAND()</f>
        <v>0.846909162886082</v>
      </c>
      <c r="S1093" s="32" t="n">
        <f aca="false">IF($D$9=$B$9,$B$9,IF(R1093&lt;($C$9-$B$9)/($D$9-$B$9),$B$9+SQRT(R1093*($D$9-$B$9)*($C$9-$B$9)),$D$9-SQRT((1-R1093)*($D$9-$B$9)*($D$9-$C$9))))</f>
        <v>0</v>
      </c>
    </row>
    <row r="1094" customFormat="false" ht="15" hidden="false" customHeight="false" outlineLevel="0" collapsed="false">
      <c r="A1094" s="30" t="n">
        <v>1074</v>
      </c>
      <c r="F1094" s="31" t="n">
        <f aca="false">IF($D$4=$B$4,$B$4,IF(M1094&lt;($C$4-$B$4)/($D$4-$B$4),$B$4+SQRT(M1094*($D$4-$B$4)*($C$4-$B$4)),$D$4-SQRT((1-M1094)*($D$4-$B$4)*($D$4-$C$4))))</f>
        <v>0.840076842674442</v>
      </c>
      <c r="G1094" s="31" t="n">
        <f aca="false">IF($D$5=$B$5,$B$5,IF(N1094&lt;($C$5-$B$5)/($D$5-$B$5),$B$5+SQRT(N1094*($D$5-$B$5)*($C$5-$B$5)),$D$5-SQRT((1-N1094)*($D$5-$B$5)*($D$5-$C$5))))</f>
        <v>0.789511011788745</v>
      </c>
      <c r="H1094" s="30" t="n">
        <f aca="false">IF($D$6=$B$6,$B$6,IF(O1094&lt;($C$6-$B$6)/($D$6-$B$6),$B$6+SQRT(O1094*($D$6-$B$6)*($C$6-$B$6)),$D$6-SQRT((1-O1094)*($D$6-$B$6)*($D$6-$C$6))))</f>
        <v>1148047.70276806</v>
      </c>
      <c r="I1094" s="30" t="n">
        <f aca="false">IF($D$7=$B$7,$B$7,IF(P1094&lt;($C$7-$B$7)/($D$7-$B$7),$B$7+SQRT(P1094*($D$7-$B$7)*($C$7-$B$7)),$D$7-SQRT((1-P1094)*($D$7-$B$7)*($D$7-$C$7))))</f>
        <v>0.937842254579044</v>
      </c>
      <c r="J1094" s="30" t="n">
        <f aca="false">IF($D$8=$B$8,$B$8,IF(Q1094&lt;($C$8-$B$8)/($D$8-$B$8),$B$8+SQRT(Q1094*($D$8-$B$8)*($C$8-$B$8)),$D$8-SQRT((1-Q1094)*($D$8-$B$8)*($D$8-$C$8))))</f>
        <v>0.154406467710996</v>
      </c>
      <c r="K1094" s="30" t="n">
        <f aca="false">F1094*G1094*H1094*(1-I1094*J1094)+S1094*(1-J1094)</f>
        <v>651178.879984331</v>
      </c>
      <c r="L1094" s="30" t="n">
        <f aca="false">K1094-F1094*G1094*H1094*(1-I1094)</f>
        <v>603849.32813401</v>
      </c>
      <c r="M1094" s="30" t="n">
        <f aca="true">RAND()</f>
        <v>0.392430437072807</v>
      </c>
      <c r="N1094" s="30" t="n">
        <f aca="true">RAND()</f>
        <v>0.598573726486562</v>
      </c>
      <c r="O1094" s="30" t="n">
        <f aca="true">RAND()</f>
        <v>0.516118188827478</v>
      </c>
      <c r="P1094" s="30" t="n">
        <f aca="true">RAND()</f>
        <v>0.593558591502274</v>
      </c>
      <c r="Q1094" s="30" t="n">
        <f aca="true">RAND()</f>
        <v>0.861415320894105</v>
      </c>
      <c r="R1094" s="30" t="n">
        <f aca="true">RAND()</f>
        <v>0.0210598774190574</v>
      </c>
      <c r="S1094" s="32" t="n">
        <f aca="false">IF($D$9=$B$9,$B$9,IF(R1094&lt;($C$9-$B$9)/($D$9-$B$9),$B$9+SQRT(R1094*($D$9-$B$9)*($C$9-$B$9)),$D$9-SQRT((1-R1094)*($D$9-$B$9)*($D$9-$C$9))))</f>
        <v>0</v>
      </c>
    </row>
    <row r="1095" customFormat="false" ht="15" hidden="false" customHeight="false" outlineLevel="0" collapsed="false">
      <c r="A1095" s="30" t="n">
        <v>1075</v>
      </c>
      <c r="F1095" s="31" t="n">
        <f aca="false">IF($D$4=$B$4,$B$4,IF(M1095&lt;($C$4-$B$4)/($D$4-$B$4),$B$4+SQRT(M1095*($D$4-$B$4)*($C$4-$B$4)),$D$4-SQRT((1-M1095)*($D$4-$B$4)*($D$4-$C$4))))</f>
        <v>0.793756434467697</v>
      </c>
      <c r="G1095" s="31" t="n">
        <f aca="false">IF($D$5=$B$5,$B$5,IF(N1095&lt;($C$5-$B$5)/($D$5-$B$5),$B$5+SQRT(N1095*($D$5-$B$5)*($C$5-$B$5)),$D$5-SQRT((1-N1095)*($D$5-$B$5)*($D$5-$C$5))))</f>
        <v>0.806447822684899</v>
      </c>
      <c r="H1095" s="30" t="n">
        <f aca="false">IF($D$6=$B$6,$B$6,IF(O1095&lt;($C$6-$B$6)/($D$6-$B$6),$B$6+SQRT(O1095*($D$6-$B$6)*($C$6-$B$6)),$D$6-SQRT((1-O1095)*($D$6-$B$6)*($D$6-$C$6))))</f>
        <v>738493.85809063</v>
      </c>
      <c r="I1095" s="30" t="n">
        <f aca="false">IF($D$7=$B$7,$B$7,IF(P1095&lt;($C$7-$B$7)/($D$7-$B$7),$B$7+SQRT(P1095*($D$7-$B$7)*($C$7-$B$7)),$D$7-SQRT((1-P1095)*($D$7-$B$7)*($D$7-$C$7))))</f>
        <v>0.949137440558488</v>
      </c>
      <c r="J1095" s="30" t="n">
        <f aca="false">IF($D$8=$B$8,$B$8,IF(Q1095&lt;($C$8-$B$8)/($D$8-$B$8),$B$8+SQRT(Q1095*($D$8-$B$8)*($C$8-$B$8)),$D$8-SQRT((1-Q1095)*($D$8-$B$8)*($D$8-$C$8))))</f>
        <v>0.101461310952754</v>
      </c>
      <c r="K1095" s="30" t="n">
        <f aca="false">F1095*G1095*H1095*(1-I1095*J1095)+S1095*(1-J1095)</f>
        <v>427203.057444341</v>
      </c>
      <c r="L1095" s="30" t="n">
        <f aca="false">K1095-F1095*G1095*H1095*(1-I1095)</f>
        <v>403158.951622881</v>
      </c>
      <c r="M1095" s="30" t="n">
        <f aca="true">RAND()</f>
        <v>0.175805380081912</v>
      </c>
      <c r="N1095" s="30" t="n">
        <f aca="true">RAND()</f>
        <v>0.70826633732013</v>
      </c>
      <c r="O1095" s="30" t="n">
        <f aca="true">RAND()</f>
        <v>0.0758390937959379</v>
      </c>
      <c r="P1095" s="30" t="n">
        <f aca="true">RAND()</f>
        <v>0.756017855422139</v>
      </c>
      <c r="Q1095" s="30" t="n">
        <f aca="true">RAND()</f>
        <v>0.352675117390014</v>
      </c>
      <c r="R1095" s="30" t="n">
        <f aca="true">RAND()</f>
        <v>0.992731963882798</v>
      </c>
      <c r="S1095" s="32" t="n">
        <f aca="false">IF($D$9=$B$9,$B$9,IF(R1095&lt;($C$9-$B$9)/($D$9-$B$9),$B$9+SQRT(R1095*($D$9-$B$9)*($C$9-$B$9)),$D$9-SQRT((1-R1095)*($D$9-$B$9)*($D$9-$C$9))))</f>
        <v>0</v>
      </c>
    </row>
    <row r="1096" customFormat="false" ht="15" hidden="false" customHeight="false" outlineLevel="0" collapsed="false">
      <c r="A1096" s="30" t="n">
        <v>1076</v>
      </c>
      <c r="F1096" s="31" t="n">
        <f aca="false">IF($D$4=$B$4,$B$4,IF(M1096&lt;($C$4-$B$4)/($D$4-$B$4),$B$4+SQRT(M1096*($D$4-$B$4)*($C$4-$B$4)),$D$4-SQRT((1-M1096)*($D$4-$B$4)*($D$4-$C$4))))</f>
        <v>0.910615454019049</v>
      </c>
      <c r="G1096" s="31" t="n">
        <f aca="false">IF($D$5=$B$5,$B$5,IF(N1096&lt;($C$5-$B$5)/($D$5-$B$5),$B$5+SQRT(N1096*($D$5-$B$5)*($C$5-$B$5)),$D$5-SQRT((1-N1096)*($D$5-$B$5)*($D$5-$C$5))))</f>
        <v>0.815394239708724</v>
      </c>
      <c r="H1096" s="30" t="n">
        <f aca="false">IF($D$6=$B$6,$B$6,IF(O1096&lt;($C$6-$B$6)/($D$6-$B$6),$B$6+SQRT(O1096*($D$6-$B$6)*($C$6-$B$6)),$D$6-SQRT((1-O1096)*($D$6-$B$6)*($D$6-$C$6))))</f>
        <v>1042426.32433294</v>
      </c>
      <c r="I1096" s="30" t="n">
        <f aca="false">IF($D$7=$B$7,$B$7,IF(P1096&lt;($C$7-$B$7)/($D$7-$B$7),$B$7+SQRT(P1096*($D$7-$B$7)*($C$7-$B$7)),$D$7-SQRT((1-P1096)*($D$7-$B$7)*($D$7-$C$7))))</f>
        <v>0.956504100905542</v>
      </c>
      <c r="J1096" s="30" t="n">
        <f aca="false">IF($D$8=$B$8,$B$8,IF(Q1096&lt;($C$8-$B$8)/($D$8-$B$8),$B$8+SQRT(Q1096*($D$8-$B$8)*($C$8-$B$8)),$D$8-SQRT((1-Q1096)*($D$8-$B$8)*($D$8-$C$8))))</f>
        <v>0.0801467786059614</v>
      </c>
      <c r="K1096" s="30" t="n">
        <f aca="false">F1096*G1096*H1096*(1-I1096*J1096)+S1096*(1-J1096)</f>
        <v>714676.226761684</v>
      </c>
      <c r="L1096" s="30" t="n">
        <f aca="false">K1096-F1096*G1096*H1096*(1-I1096)</f>
        <v>681009.853198975</v>
      </c>
      <c r="M1096" s="30" t="n">
        <f aca="true">RAND()</f>
        <v>0.875908603029948</v>
      </c>
      <c r="N1096" s="30" t="n">
        <f aca="true">RAND()</f>
        <v>0.76139551085117</v>
      </c>
      <c r="O1096" s="30" t="n">
        <f aca="true">RAND()</f>
        <v>0.388701770446316</v>
      </c>
      <c r="P1096" s="30" t="n">
        <f aca="true">RAND()</f>
        <v>0.858446852754629</v>
      </c>
      <c r="Q1096" s="30" t="n">
        <f aca="true">RAND()</f>
        <v>0.12117710137558</v>
      </c>
      <c r="R1096" s="30" t="n">
        <f aca="true">RAND()</f>
        <v>0.280263757757011</v>
      </c>
      <c r="S1096" s="32" t="n">
        <f aca="false">IF($D$9=$B$9,$B$9,IF(R1096&lt;($C$9-$B$9)/($D$9-$B$9),$B$9+SQRT(R1096*($D$9-$B$9)*($C$9-$B$9)),$D$9-SQRT((1-R1096)*($D$9-$B$9)*($D$9-$C$9))))</f>
        <v>0</v>
      </c>
    </row>
    <row r="1097" customFormat="false" ht="15" hidden="false" customHeight="false" outlineLevel="0" collapsed="false">
      <c r="A1097" s="30" t="n">
        <v>1077</v>
      </c>
      <c r="F1097" s="31" t="n">
        <f aca="false">IF($D$4=$B$4,$B$4,IF(M1097&lt;($C$4-$B$4)/($D$4-$B$4),$B$4+SQRT(M1097*($D$4-$B$4)*($C$4-$B$4)),$D$4-SQRT((1-M1097)*($D$4-$B$4)*($D$4-$C$4))))</f>
        <v>0.811043563769095</v>
      </c>
      <c r="G1097" s="31" t="n">
        <f aca="false">IF($D$5=$B$5,$B$5,IF(N1097&lt;($C$5-$B$5)/($D$5-$B$5),$B$5+SQRT(N1097*($D$5-$B$5)*($C$5-$B$5)),$D$5-SQRT((1-N1097)*($D$5-$B$5)*($D$5-$C$5))))</f>
        <v>0.651825371359223</v>
      </c>
      <c r="H1097" s="30" t="n">
        <f aca="false">IF($D$6=$B$6,$B$6,IF(O1097&lt;($C$6-$B$6)/($D$6-$B$6),$B$6+SQRT(O1097*($D$6-$B$6)*($C$6-$B$6)),$D$6-SQRT((1-O1097)*($D$6-$B$6)*($D$6-$C$6))))</f>
        <v>1082830.36680301</v>
      </c>
      <c r="I1097" s="30" t="n">
        <f aca="false">IF($D$7=$B$7,$B$7,IF(P1097&lt;($C$7-$B$7)/($D$7-$B$7),$B$7+SQRT(P1097*($D$7-$B$7)*($C$7-$B$7)),$D$7-SQRT((1-P1097)*($D$7-$B$7)*($D$7-$C$7))))</f>
        <v>0.880098583259687</v>
      </c>
      <c r="J1097" s="30" t="n">
        <f aca="false">IF($D$8=$B$8,$B$8,IF(Q1097&lt;($C$8-$B$8)/($D$8-$B$8),$B$8+SQRT(Q1097*($D$8-$B$8)*($C$8-$B$8)),$D$8-SQRT((1-Q1097)*($D$8-$B$8)*($D$8-$C$8))))</f>
        <v>0.123213354736614</v>
      </c>
      <c r="K1097" s="30" t="n">
        <f aca="false">F1097*G1097*H1097*(1-I1097*J1097)+S1097*(1-J1097)</f>
        <v>510371.593590475</v>
      </c>
      <c r="L1097" s="30" t="n">
        <f aca="false">K1097-F1097*G1097*H1097*(1-I1097)</f>
        <v>441734.294699558</v>
      </c>
      <c r="M1097" s="30" t="n">
        <f aca="true">RAND()</f>
        <v>0.246613461090819</v>
      </c>
      <c r="N1097" s="30" t="n">
        <f aca="true">RAND()</f>
        <v>0.0447644852753557</v>
      </c>
      <c r="O1097" s="30" t="n">
        <f aca="true">RAND()</f>
        <v>0.439199909294198</v>
      </c>
      <c r="P1097" s="30" t="n">
        <f aca="true">RAND()</f>
        <v>0.0696865164800246</v>
      </c>
      <c r="Q1097" s="30" t="n">
        <f aca="true">RAND()</f>
        <v>0.606920740612992</v>
      </c>
      <c r="R1097" s="30" t="n">
        <f aca="true">RAND()</f>
        <v>0.354096094035237</v>
      </c>
      <c r="S1097" s="32" t="n">
        <f aca="false">IF($D$9=$B$9,$B$9,IF(R1097&lt;($C$9-$B$9)/($D$9-$B$9),$B$9+SQRT(R1097*($D$9-$B$9)*($C$9-$B$9)),$D$9-SQRT((1-R1097)*($D$9-$B$9)*($D$9-$C$9))))</f>
        <v>0</v>
      </c>
    </row>
    <row r="1098" customFormat="false" ht="15" hidden="false" customHeight="false" outlineLevel="0" collapsed="false">
      <c r="A1098" s="30" t="n">
        <v>1078</v>
      </c>
      <c r="F1098" s="31" t="n">
        <f aca="false">IF($D$4=$B$4,$B$4,IF(M1098&lt;($C$4-$B$4)/($D$4-$B$4),$B$4+SQRT(M1098*($D$4-$B$4)*($C$4-$B$4)),$D$4-SQRT((1-M1098)*($D$4-$B$4)*($D$4-$C$4))))</f>
        <v>0.881700538714934</v>
      </c>
      <c r="G1098" s="31" t="n">
        <f aca="false">IF($D$5=$B$5,$B$5,IF(N1098&lt;($C$5-$B$5)/($D$5-$B$5),$B$5+SQRT(N1098*($D$5-$B$5)*($C$5-$B$5)),$D$5-SQRT((1-N1098)*($D$5-$B$5)*($D$5-$C$5))))</f>
        <v>0.737211755229896</v>
      </c>
      <c r="H1098" s="30" t="n">
        <f aca="false">IF($D$6=$B$6,$B$6,IF(O1098&lt;($C$6-$B$6)/($D$6-$B$6),$B$6+SQRT(O1098*($D$6-$B$6)*($C$6-$B$6)),$D$6-SQRT((1-O1098)*($D$6-$B$6)*($D$6-$C$6))))</f>
        <v>1457410.27206207</v>
      </c>
      <c r="I1098" s="30" t="n">
        <f aca="false">IF($D$7=$B$7,$B$7,IF(P1098&lt;($C$7-$B$7)/($D$7-$B$7),$B$7+SQRT(P1098*($D$7-$B$7)*($C$7-$B$7)),$D$7-SQRT((1-P1098)*($D$7-$B$7)*($D$7-$C$7))))</f>
        <v>0.929005761915267</v>
      </c>
      <c r="J1098" s="30" t="n">
        <f aca="false">IF($D$8=$B$8,$B$8,IF(Q1098&lt;($C$8-$B$8)/($D$8-$B$8),$B$8+SQRT(Q1098*($D$8-$B$8)*($C$8-$B$8)),$D$8-SQRT((1-Q1098)*($D$8-$B$8)*($D$8-$C$8))))</f>
        <v>0.0645926373998904</v>
      </c>
      <c r="K1098" s="30" t="n">
        <f aca="false">F1098*G1098*H1098*(1-I1098*J1098)+S1098*(1-J1098)</f>
        <v>890471.111500251</v>
      </c>
      <c r="L1098" s="30" t="n">
        <f aca="false">K1098-F1098*G1098*H1098*(1-I1098)</f>
        <v>823217.085623681</v>
      </c>
      <c r="M1098" s="30" t="n">
        <f aca="true">RAND()</f>
        <v>0.660301715385946</v>
      </c>
      <c r="N1098" s="30" t="n">
        <f aca="true">RAND()</f>
        <v>0.313784429554481</v>
      </c>
      <c r="O1098" s="30" t="n">
        <f aca="true">RAND()</f>
        <v>0.803730924757492</v>
      </c>
      <c r="P1098" s="30" t="n">
        <f aca="true">RAND()</f>
        <v>0.480146955062447</v>
      </c>
      <c r="Q1098" s="30" t="n">
        <f aca="true">RAND()</f>
        <v>0.0283926755046239</v>
      </c>
      <c r="R1098" s="30" t="n">
        <f aca="true">RAND()</f>
        <v>0.908074889556536</v>
      </c>
      <c r="S1098" s="32" t="n">
        <f aca="false">IF($D$9=$B$9,$B$9,IF(R1098&lt;($C$9-$B$9)/($D$9-$B$9),$B$9+SQRT(R1098*($D$9-$B$9)*($C$9-$B$9)),$D$9-SQRT((1-R1098)*($D$9-$B$9)*($D$9-$C$9))))</f>
        <v>0</v>
      </c>
    </row>
    <row r="1099" customFormat="false" ht="15" hidden="false" customHeight="false" outlineLevel="0" collapsed="false">
      <c r="A1099" s="30" t="n">
        <v>1079</v>
      </c>
      <c r="F1099" s="31" t="n">
        <f aca="false">IF($D$4=$B$4,$B$4,IF(M1099&lt;($C$4-$B$4)/($D$4-$B$4),$B$4+SQRT(M1099*($D$4-$B$4)*($C$4-$B$4)),$D$4-SQRT((1-M1099)*($D$4-$B$4)*($D$4-$C$4))))</f>
        <v>0.923952811142317</v>
      </c>
      <c r="G1099" s="31" t="n">
        <f aca="false">IF($D$5=$B$5,$B$5,IF(N1099&lt;($C$5-$B$5)/($D$5-$B$5),$B$5+SQRT(N1099*($D$5-$B$5)*($C$5-$B$5)),$D$5-SQRT((1-N1099)*($D$5-$B$5)*($D$5-$C$5))))</f>
        <v>0.791017661128913</v>
      </c>
      <c r="H1099" s="30" t="n">
        <f aca="false">IF($D$6=$B$6,$B$6,IF(O1099&lt;($C$6-$B$6)/($D$6-$B$6),$B$6+SQRT(O1099*($D$6-$B$6)*($C$6-$B$6)),$D$6-SQRT((1-O1099)*($D$6-$B$6)*($D$6-$C$6))))</f>
        <v>1165587.71355695</v>
      </c>
      <c r="I1099" s="30" t="n">
        <f aca="false">IF($D$7=$B$7,$B$7,IF(P1099&lt;($C$7-$B$7)/($D$7-$B$7),$B$7+SQRT(P1099*($D$7-$B$7)*($C$7-$B$7)),$D$7-SQRT((1-P1099)*($D$7-$B$7)*($D$7-$C$7))))</f>
        <v>0.932163334786185</v>
      </c>
      <c r="J1099" s="30" t="n">
        <f aca="false">IF($D$8=$B$8,$B$8,IF(Q1099&lt;($C$8-$B$8)/($D$8-$B$8),$B$8+SQRT(Q1099*($D$8-$B$8)*($C$8-$B$8)),$D$8-SQRT((1-Q1099)*($D$8-$B$8)*($D$8-$C$8))))</f>
        <v>0.118145280311154</v>
      </c>
      <c r="K1099" s="30" t="n">
        <f aca="false">F1099*G1099*H1099*(1-I1099*J1099)+S1099*(1-J1099)</f>
        <v>758066.241736706</v>
      </c>
      <c r="L1099" s="30" t="n">
        <f aca="false">K1099-F1099*G1099*H1099*(1-I1099)</f>
        <v>700277.209388939</v>
      </c>
      <c r="M1099" s="30" t="n">
        <f aca="true">RAND()</f>
        <v>0.945723516208977</v>
      </c>
      <c r="N1099" s="30" t="n">
        <f aca="true">RAND()</f>
        <v>0.608129114386003</v>
      </c>
      <c r="O1099" s="30" t="n">
        <f aca="true">RAND()</f>
        <v>0.535837424155255</v>
      </c>
      <c r="P1099" s="30" t="n">
        <f aca="true">RAND()</f>
        <v>0.519293352552825</v>
      </c>
      <c r="Q1099" s="30" t="n">
        <f aca="true">RAND()</f>
        <v>0.553320324310693</v>
      </c>
      <c r="R1099" s="30" t="n">
        <f aca="true">RAND()</f>
        <v>0.207334960871122</v>
      </c>
      <c r="S1099" s="32" t="n">
        <f aca="false">IF($D$9=$B$9,$B$9,IF(R1099&lt;($C$9-$B$9)/($D$9-$B$9),$B$9+SQRT(R1099*($D$9-$B$9)*($C$9-$B$9)),$D$9-SQRT((1-R1099)*($D$9-$B$9)*($D$9-$C$9))))</f>
        <v>0</v>
      </c>
    </row>
    <row r="1100" customFormat="false" ht="15" hidden="false" customHeight="false" outlineLevel="0" collapsed="false">
      <c r="A1100" s="30" t="n">
        <v>1080</v>
      </c>
      <c r="F1100" s="31" t="n">
        <f aca="false">IF($D$4=$B$4,$B$4,IF(M1100&lt;($C$4-$B$4)/($D$4-$B$4),$B$4+SQRT(M1100*($D$4-$B$4)*($C$4-$B$4)),$D$4-SQRT((1-M1100)*($D$4-$B$4)*($D$4-$C$4))))</f>
        <v>0.909910546086799</v>
      </c>
      <c r="G1100" s="31" t="n">
        <f aca="false">IF($D$5=$B$5,$B$5,IF(N1100&lt;($C$5-$B$5)/($D$5-$B$5),$B$5+SQRT(N1100*($D$5-$B$5)*($C$5-$B$5)),$D$5-SQRT((1-N1100)*($D$5-$B$5)*($D$5-$C$5))))</f>
        <v>0.823723257429829</v>
      </c>
      <c r="H1100" s="30" t="n">
        <f aca="false">IF($D$6=$B$6,$B$6,IF(O1100&lt;($C$6-$B$6)/($D$6-$B$6),$B$6+SQRT(O1100*($D$6-$B$6)*($C$6-$B$6)),$D$6-SQRT((1-O1100)*($D$6-$B$6)*($D$6-$C$6))))</f>
        <v>1149742.21449159</v>
      </c>
      <c r="I1100" s="30" t="n">
        <f aca="false">IF($D$7=$B$7,$B$7,IF(P1100&lt;($C$7-$B$7)/($D$7-$B$7),$B$7+SQRT(P1100*($D$7-$B$7)*($C$7-$B$7)),$D$7-SQRT((1-P1100)*($D$7-$B$7)*($D$7-$C$7))))</f>
        <v>0.936870684063874</v>
      </c>
      <c r="J1100" s="30" t="n">
        <f aca="false">IF($D$8=$B$8,$B$8,IF(Q1100&lt;($C$8-$B$8)/($D$8-$B$8),$B$8+SQRT(Q1100*($D$8-$B$8)*($C$8-$B$8)),$D$8-SQRT((1-Q1100)*($D$8-$B$8)*($D$8-$C$8))))</f>
        <v>0.144787954588508</v>
      </c>
      <c r="K1100" s="30" t="n">
        <f aca="false">F1100*G1100*H1100*(1-I1100*J1100)+S1100*(1-J1100)</f>
        <v>744854.338171177</v>
      </c>
      <c r="L1100" s="30" t="n">
        <f aca="false">K1100-F1100*G1100*H1100*(1-I1100)</f>
        <v>690452.748842535</v>
      </c>
      <c r="M1100" s="30" t="n">
        <f aca="true">RAND()</f>
        <v>0.871426854795306</v>
      </c>
      <c r="N1100" s="30" t="n">
        <f aca="true">RAND()</f>
        <v>0.806061951429461</v>
      </c>
      <c r="O1100" s="30" t="n">
        <f aca="true">RAND()</f>
        <v>0.518041132121555</v>
      </c>
      <c r="P1100" s="30" t="n">
        <f aca="true">RAND()</f>
        <v>0.580501211517337</v>
      </c>
      <c r="Q1100" s="30" t="n">
        <f aca="true">RAND()</f>
        <v>0.796775336098623</v>
      </c>
      <c r="R1100" s="30" t="n">
        <f aca="true">RAND()</f>
        <v>0.529337477584899</v>
      </c>
      <c r="S1100" s="32" t="n">
        <f aca="false">IF($D$9=$B$9,$B$9,IF(R1100&lt;($C$9-$B$9)/($D$9-$B$9),$B$9+SQRT(R1100*($D$9-$B$9)*($C$9-$B$9)),$D$9-SQRT((1-R1100)*($D$9-$B$9)*($D$9-$C$9))))</f>
        <v>0</v>
      </c>
    </row>
    <row r="1101" customFormat="false" ht="15" hidden="false" customHeight="false" outlineLevel="0" collapsed="false">
      <c r="A1101" s="30" t="n">
        <v>1081</v>
      </c>
      <c r="F1101" s="31" t="n">
        <f aca="false">IF($D$4=$B$4,$B$4,IF(M1101&lt;($C$4-$B$4)/($D$4-$B$4),$B$4+SQRT(M1101*($D$4-$B$4)*($C$4-$B$4)),$D$4-SQRT((1-M1101)*($D$4-$B$4)*($D$4-$C$4))))</f>
        <v>0.890779601760085</v>
      </c>
      <c r="G1101" s="31" t="n">
        <f aca="false">IF($D$5=$B$5,$B$5,IF(N1101&lt;($C$5-$B$5)/($D$5-$B$5),$B$5+SQRT(N1101*($D$5-$B$5)*($C$5-$B$5)),$D$5-SQRT((1-N1101)*($D$5-$B$5)*($D$5-$C$5))))</f>
        <v>0.83738676853124</v>
      </c>
      <c r="H1101" s="30" t="n">
        <f aca="false">IF($D$6=$B$6,$B$6,IF(O1101&lt;($C$6-$B$6)/($D$6-$B$6),$B$6+SQRT(O1101*($D$6-$B$6)*($C$6-$B$6)),$D$6-SQRT((1-O1101)*($D$6-$B$6)*($D$6-$C$6))))</f>
        <v>911857.115907566</v>
      </c>
      <c r="I1101" s="30" t="n">
        <f aca="false">IF($D$7=$B$7,$B$7,IF(P1101&lt;($C$7-$B$7)/($D$7-$B$7),$B$7+SQRT(P1101*($D$7-$B$7)*($C$7-$B$7)),$D$7-SQRT((1-P1101)*($D$7-$B$7)*($D$7-$C$7))))</f>
        <v>0.939072704866031</v>
      </c>
      <c r="J1101" s="30" t="n">
        <f aca="false">IF($D$8=$B$8,$B$8,IF(Q1101&lt;($C$8-$B$8)/($D$8-$B$8),$B$8+SQRT(Q1101*($D$8-$B$8)*($C$8-$B$8)),$D$8-SQRT((1-Q1101)*($D$8-$B$8)*($D$8-$C$8))))</f>
        <v>0.149196007831838</v>
      </c>
      <c r="K1101" s="30" t="n">
        <f aca="false">F1101*G1101*H1101*(1-I1101*J1101)+S1101*(1-J1101)</f>
        <v>584881.815807724</v>
      </c>
      <c r="L1101" s="30" t="n">
        <f aca="false">K1101-F1101*G1101*H1101*(1-I1101)</f>
        <v>543440.355803023</v>
      </c>
      <c r="M1101" s="30" t="n">
        <f aca="true">RAND()</f>
        <v>0.727937128954736</v>
      </c>
      <c r="N1101" s="30" t="n">
        <f aca="true">RAND()</f>
        <v>0.869319441501317</v>
      </c>
      <c r="O1101" s="30" t="n">
        <f aca="true">RAND()</f>
        <v>0.226168378564931</v>
      </c>
      <c r="P1101" s="30" t="n">
        <f aca="true">RAND()</f>
        <v>0.610303596319317</v>
      </c>
      <c r="Q1101" s="30" t="n">
        <f aca="true">RAND()</f>
        <v>0.827930291985157</v>
      </c>
      <c r="R1101" s="30" t="n">
        <f aca="true">RAND()</f>
        <v>0.786660446770008</v>
      </c>
      <c r="S1101" s="32" t="n">
        <f aca="false">IF($D$9=$B$9,$B$9,IF(R1101&lt;($C$9-$B$9)/($D$9-$B$9),$B$9+SQRT(R1101*($D$9-$B$9)*($C$9-$B$9)),$D$9-SQRT((1-R1101)*($D$9-$B$9)*($D$9-$C$9))))</f>
        <v>0</v>
      </c>
    </row>
    <row r="1102" customFormat="false" ht="15" hidden="false" customHeight="false" outlineLevel="0" collapsed="false">
      <c r="A1102" s="30" t="n">
        <v>1082</v>
      </c>
      <c r="F1102" s="31" t="n">
        <f aca="false">IF($D$4=$B$4,$B$4,IF(M1102&lt;($C$4-$B$4)/($D$4-$B$4),$B$4+SQRT(M1102*($D$4-$B$4)*($C$4-$B$4)),$D$4-SQRT((1-M1102)*($D$4-$B$4)*($D$4-$C$4))))</f>
        <v>0.820454385873834</v>
      </c>
      <c r="G1102" s="31" t="n">
        <f aca="false">IF($D$5=$B$5,$B$5,IF(N1102&lt;($C$5-$B$5)/($D$5-$B$5),$B$5+SQRT(N1102*($D$5-$B$5)*($C$5-$B$5)),$D$5-SQRT((1-N1102)*($D$5-$B$5)*($D$5-$C$5))))</f>
        <v>0.776785178839808</v>
      </c>
      <c r="H1102" s="30" t="n">
        <f aca="false">IF($D$6=$B$6,$B$6,IF(O1102&lt;($C$6-$B$6)/($D$6-$B$6),$B$6+SQRT(O1102*($D$6-$B$6)*($C$6-$B$6)),$D$6-SQRT((1-O1102)*($D$6-$B$6)*($D$6-$C$6))))</f>
        <v>1111194.45568232</v>
      </c>
      <c r="I1102" s="30" t="n">
        <f aca="false">IF($D$7=$B$7,$B$7,IF(P1102&lt;($C$7-$B$7)/($D$7-$B$7),$B$7+SQRT(P1102*($D$7-$B$7)*($C$7-$B$7)),$D$7-SQRT((1-P1102)*($D$7-$B$7)*($D$7-$C$7))))</f>
        <v>0.894199168247777</v>
      </c>
      <c r="J1102" s="30" t="n">
        <f aca="false">IF($D$8=$B$8,$B$8,IF(Q1102&lt;($C$8-$B$8)/($D$8-$B$8),$B$8+SQRT(Q1102*($D$8-$B$8)*($C$8-$B$8)),$D$8-SQRT((1-Q1102)*($D$8-$B$8)*($D$8-$C$8))))</f>
        <v>0.114764174365366</v>
      </c>
      <c r="K1102" s="30" t="n">
        <f aca="false">F1102*G1102*H1102*(1-I1102*J1102)+S1102*(1-J1102)</f>
        <v>635507.735774523</v>
      </c>
      <c r="L1102" s="30" t="n">
        <f aca="false">K1102-F1102*G1102*H1102*(1-I1102)</f>
        <v>560581.395678797</v>
      </c>
      <c r="M1102" s="30" t="n">
        <f aca="true">RAND()</f>
        <v>0.290185181524851</v>
      </c>
      <c r="N1102" s="30" t="n">
        <f aca="true">RAND()</f>
        <v>0.52088332429038</v>
      </c>
      <c r="O1102" s="30" t="n">
        <f aca="true">RAND()</f>
        <v>0.473349802926765</v>
      </c>
      <c r="P1102" s="30" t="n">
        <f aca="true">RAND()</f>
        <v>0.150274344138099</v>
      </c>
      <c r="Q1102" s="30" t="n">
        <f aca="true">RAND()</f>
        <v>0.515656935225481</v>
      </c>
      <c r="R1102" s="30" t="n">
        <f aca="true">RAND()</f>
        <v>0.0747838864594075</v>
      </c>
      <c r="S1102" s="32" t="n">
        <f aca="false">IF($D$9=$B$9,$B$9,IF(R1102&lt;($C$9-$B$9)/($D$9-$B$9),$B$9+SQRT(R1102*($D$9-$B$9)*($C$9-$B$9)),$D$9-SQRT((1-R1102)*($D$9-$B$9)*($D$9-$C$9))))</f>
        <v>0</v>
      </c>
    </row>
    <row r="1103" customFormat="false" ht="15" hidden="false" customHeight="false" outlineLevel="0" collapsed="false">
      <c r="A1103" s="30" t="n">
        <v>1083</v>
      </c>
      <c r="F1103" s="31" t="n">
        <f aca="false">IF($D$4=$B$4,$B$4,IF(M1103&lt;($C$4-$B$4)/($D$4-$B$4),$B$4+SQRT(M1103*($D$4-$B$4)*($C$4-$B$4)),$D$4-SQRT((1-M1103)*($D$4-$B$4)*($D$4-$C$4))))</f>
        <v>0.848316429919406</v>
      </c>
      <c r="G1103" s="31" t="n">
        <f aca="false">IF($D$5=$B$5,$B$5,IF(N1103&lt;($C$5-$B$5)/($D$5-$B$5),$B$5+SQRT(N1103*($D$5-$B$5)*($C$5-$B$5)),$D$5-SQRT((1-N1103)*($D$5-$B$5)*($D$5-$C$5))))</f>
        <v>0.79499730218777</v>
      </c>
      <c r="H1103" s="30" t="n">
        <f aca="false">IF($D$6=$B$6,$B$6,IF(O1103&lt;($C$6-$B$6)/($D$6-$B$6),$B$6+SQRT(O1103*($D$6-$B$6)*($C$6-$B$6)),$D$6-SQRT((1-O1103)*($D$6-$B$6)*($D$6-$C$6))))</f>
        <v>815565.821072434</v>
      </c>
      <c r="I1103" s="30" t="n">
        <f aca="false">IF($D$7=$B$7,$B$7,IF(P1103&lt;($C$7-$B$7)/($D$7-$B$7),$B$7+SQRT(P1103*($D$7-$B$7)*($C$7-$B$7)),$D$7-SQRT((1-P1103)*($D$7-$B$7)*($D$7-$C$7))))</f>
        <v>0.882164265532703</v>
      </c>
      <c r="J1103" s="30" t="n">
        <f aca="false">IF($D$8=$B$8,$B$8,IF(Q1103&lt;($C$8-$B$8)/($D$8-$B$8),$B$8+SQRT(Q1103*($D$8-$B$8)*($C$8-$B$8)),$D$8-SQRT((1-Q1103)*($D$8-$B$8)*($D$8-$C$8))))</f>
        <v>0.106076805125896</v>
      </c>
      <c r="K1103" s="30" t="n">
        <f aca="false">F1103*G1103*H1103*(1-I1103*J1103)+S1103*(1-J1103)</f>
        <v>498555.357128368</v>
      </c>
      <c r="L1103" s="30" t="n">
        <f aca="false">K1103-F1103*G1103*H1103*(1-I1103)</f>
        <v>433742.739293194</v>
      </c>
      <c r="M1103" s="30" t="n">
        <f aca="true">RAND()</f>
        <v>0.439955267680762</v>
      </c>
      <c r="N1103" s="30" t="n">
        <f aca="true">RAND()</f>
        <v>0.63373246434181</v>
      </c>
      <c r="O1103" s="30" t="n">
        <f aca="true">RAND()</f>
        <v>0.13277571657216</v>
      </c>
      <c r="P1103" s="30" t="n">
        <f aca="true">RAND()</f>
        <v>0.0795799982506337</v>
      </c>
      <c r="Q1103" s="30" t="n">
        <f aca="true">RAND()</f>
        <v>0.411895564309402</v>
      </c>
      <c r="R1103" s="30" t="n">
        <f aca="true">RAND()</f>
        <v>0.625794784871221</v>
      </c>
      <c r="S1103" s="32" t="n">
        <f aca="false">IF($D$9=$B$9,$B$9,IF(R1103&lt;($C$9-$B$9)/($D$9-$B$9),$B$9+SQRT(R1103*($D$9-$B$9)*($C$9-$B$9)),$D$9-SQRT((1-R1103)*($D$9-$B$9)*($D$9-$C$9))))</f>
        <v>0</v>
      </c>
    </row>
    <row r="1104" customFormat="false" ht="15" hidden="false" customHeight="false" outlineLevel="0" collapsed="false">
      <c r="A1104" s="30" t="n">
        <v>1084</v>
      </c>
      <c r="F1104" s="31" t="n">
        <f aca="false">IF($D$4=$B$4,$B$4,IF(M1104&lt;($C$4-$B$4)/($D$4-$B$4),$B$4+SQRT(M1104*($D$4-$B$4)*($C$4-$B$4)),$D$4-SQRT((1-M1104)*($D$4-$B$4)*($D$4-$C$4))))</f>
        <v>0.792263422468478</v>
      </c>
      <c r="G1104" s="31" t="n">
        <f aca="false">IF($D$5=$B$5,$B$5,IF(N1104&lt;($C$5-$B$5)/($D$5-$B$5),$B$5+SQRT(N1104*($D$5-$B$5)*($C$5-$B$5)),$D$5-SQRT((1-N1104)*($D$5-$B$5)*($D$5-$C$5))))</f>
        <v>0.632928296410929</v>
      </c>
      <c r="H1104" s="30" t="n">
        <f aca="false">IF($D$6=$B$6,$B$6,IF(O1104&lt;($C$6-$B$6)/($D$6-$B$6),$B$6+SQRT(O1104*($D$6-$B$6)*($C$6-$B$6)),$D$6-SQRT((1-O1104)*($D$6-$B$6)*($D$6-$C$6))))</f>
        <v>611222.094905347</v>
      </c>
      <c r="I1104" s="30" t="n">
        <f aca="false">IF($D$7=$B$7,$B$7,IF(P1104&lt;($C$7-$B$7)/($D$7-$B$7),$B$7+SQRT(P1104*($D$7-$B$7)*($C$7-$B$7)),$D$7-SQRT((1-P1104)*($D$7-$B$7)*($D$7-$C$7))))</f>
        <v>0.951115314212812</v>
      </c>
      <c r="J1104" s="30" t="n">
        <f aca="false">IF($D$8=$B$8,$B$8,IF(Q1104&lt;($C$8-$B$8)/($D$8-$B$8),$B$8+SQRT(Q1104*($D$8-$B$8)*($C$8-$B$8)),$D$8-SQRT((1-Q1104)*($D$8-$B$8)*($D$8-$C$8))))</f>
        <v>0.150204073089184</v>
      </c>
      <c r="K1104" s="30" t="n">
        <f aca="false">F1104*G1104*H1104*(1-I1104*J1104)+S1104*(1-J1104)</f>
        <v>262708.557180502</v>
      </c>
      <c r="L1104" s="30" t="n">
        <f aca="false">K1104-F1104*G1104*H1104*(1-I1104)</f>
        <v>247725.653384013</v>
      </c>
      <c r="M1104" s="30" t="n">
        <f aca="true">RAND()</f>
        <v>0.170250782511938</v>
      </c>
      <c r="N1104" s="30" t="n">
        <f aca="true">RAND()</f>
        <v>0.0180712117420999</v>
      </c>
      <c r="O1104" s="30" t="n">
        <f aca="true">RAND()</f>
        <v>0.0164938058601788</v>
      </c>
      <c r="P1104" s="30" t="n">
        <f aca="true">RAND()</f>
        <v>0.786070494096264</v>
      </c>
      <c r="Q1104" s="30" t="n">
        <f aca="true">RAND()</f>
        <v>0.834691044206179</v>
      </c>
      <c r="R1104" s="30" t="n">
        <f aca="true">RAND()</f>
        <v>0.503239001075289</v>
      </c>
      <c r="S1104" s="32" t="n">
        <f aca="false">IF($D$9=$B$9,$B$9,IF(R1104&lt;($C$9-$B$9)/($D$9-$B$9),$B$9+SQRT(R1104*($D$9-$B$9)*($C$9-$B$9)),$D$9-SQRT((1-R1104)*($D$9-$B$9)*($D$9-$C$9))))</f>
        <v>0</v>
      </c>
    </row>
    <row r="1105" customFormat="false" ht="15" hidden="false" customHeight="false" outlineLevel="0" collapsed="false">
      <c r="A1105" s="30" t="n">
        <v>1085</v>
      </c>
      <c r="F1105" s="31" t="n">
        <f aca="false">IF($D$4=$B$4,$B$4,IF(M1105&lt;($C$4-$B$4)/($D$4-$B$4),$B$4+SQRT(M1105*($D$4-$B$4)*($C$4-$B$4)),$D$4-SQRT((1-M1105)*($D$4-$B$4)*($D$4-$C$4))))</f>
        <v>0.83381317762898</v>
      </c>
      <c r="G1105" s="31" t="n">
        <f aca="false">IF($D$5=$B$5,$B$5,IF(N1105&lt;($C$5-$B$5)/($D$5-$B$5),$B$5+SQRT(N1105*($D$5-$B$5)*($C$5-$B$5)),$D$5-SQRT((1-N1105)*($D$5-$B$5)*($D$5-$C$5))))</f>
        <v>0.703122608973015</v>
      </c>
      <c r="H1105" s="30" t="n">
        <f aca="false">IF($D$6=$B$6,$B$6,IF(O1105&lt;($C$6-$B$6)/($D$6-$B$6),$B$6+SQRT(O1105*($D$6-$B$6)*($C$6-$B$6)),$D$6-SQRT((1-O1105)*($D$6-$B$6)*($D$6-$C$6))))</f>
        <v>840288.568340563</v>
      </c>
      <c r="I1105" s="30" t="n">
        <f aca="false">IF($D$7=$B$7,$B$7,IF(P1105&lt;($C$7-$B$7)/($D$7-$B$7),$B$7+SQRT(P1105*($D$7-$B$7)*($C$7-$B$7)),$D$7-SQRT((1-P1105)*($D$7-$B$7)*($D$7-$C$7))))</f>
        <v>0.914489885543894</v>
      </c>
      <c r="J1105" s="30" t="n">
        <f aca="false">IF($D$8=$B$8,$B$8,IF(Q1105&lt;($C$8-$B$8)/($D$8-$B$8),$B$8+SQRT(Q1105*($D$8-$B$8)*($C$8-$B$8)),$D$8-SQRT((1-Q1105)*($D$8-$B$8)*($D$8-$C$8))))</f>
        <v>0.103655877622448</v>
      </c>
      <c r="K1105" s="30" t="n">
        <f aca="false">F1105*G1105*H1105*(1-I1105*J1105)+S1105*(1-J1105)</f>
        <v>445940.108713173</v>
      </c>
      <c r="L1105" s="30" t="n">
        <f aca="false">K1105-F1105*G1105*H1105*(1-I1105)</f>
        <v>403814.541619119</v>
      </c>
      <c r="M1105" s="30" t="n">
        <f aca="true">RAND()</f>
        <v>0.358119330143298</v>
      </c>
      <c r="N1105" s="30" t="n">
        <f aca="true">RAND()</f>
        <v>0.177237874690021</v>
      </c>
      <c r="O1105" s="30" t="n">
        <f aca="true">RAND()</f>
        <v>0.154395079657693</v>
      </c>
      <c r="P1105" s="30" t="n">
        <f aca="true">RAND()</f>
        <v>0.319918872112655</v>
      </c>
      <c r="Q1105" s="30" t="n">
        <f aca="true">RAND()</f>
        <v>0.381187338886612</v>
      </c>
      <c r="R1105" s="30" t="n">
        <f aca="true">RAND()</f>
        <v>0.0554454057442077</v>
      </c>
      <c r="S1105" s="32" t="n">
        <f aca="false">IF($D$9=$B$9,$B$9,IF(R1105&lt;($C$9-$B$9)/($D$9-$B$9),$B$9+SQRT(R1105*($D$9-$B$9)*($C$9-$B$9)),$D$9-SQRT((1-R1105)*($D$9-$B$9)*($D$9-$C$9))))</f>
        <v>0</v>
      </c>
    </row>
    <row r="1106" customFormat="false" ht="15" hidden="false" customHeight="false" outlineLevel="0" collapsed="false">
      <c r="A1106" s="30" t="n">
        <v>1086</v>
      </c>
      <c r="F1106" s="31" t="n">
        <f aca="false">IF($D$4=$B$4,$B$4,IF(M1106&lt;($C$4-$B$4)/($D$4-$B$4),$B$4+SQRT(M1106*($D$4-$B$4)*($C$4-$B$4)),$D$4-SQRT((1-M1106)*($D$4-$B$4)*($D$4-$C$4))))</f>
        <v>0.859637350237487</v>
      </c>
      <c r="G1106" s="31" t="n">
        <f aca="false">IF($D$5=$B$5,$B$5,IF(N1106&lt;($C$5-$B$5)/($D$5-$B$5),$B$5+SQRT(N1106*($D$5-$B$5)*($C$5-$B$5)),$D$5-SQRT((1-N1106)*($D$5-$B$5)*($D$5-$C$5))))</f>
        <v>0.789269555033733</v>
      </c>
      <c r="H1106" s="30" t="n">
        <f aca="false">IF($D$6=$B$6,$B$6,IF(O1106&lt;($C$6-$B$6)/($D$6-$B$6),$B$6+SQRT(O1106*($D$6-$B$6)*($C$6-$B$6)),$D$6-SQRT((1-O1106)*($D$6-$B$6)*($D$6-$C$6))))</f>
        <v>1444893.78171288</v>
      </c>
      <c r="I1106" s="30" t="n">
        <f aca="false">IF($D$7=$B$7,$B$7,IF(P1106&lt;($C$7-$B$7)/($D$7-$B$7),$B$7+SQRT(P1106*($D$7-$B$7)*($C$7-$B$7)),$D$7-SQRT((1-P1106)*($D$7-$B$7)*($D$7-$C$7))))</f>
        <v>0.903317816767625</v>
      </c>
      <c r="J1106" s="30" t="n">
        <f aca="false">IF($D$8=$B$8,$B$8,IF(Q1106&lt;($C$8-$B$8)/($D$8-$B$8),$B$8+SQRT(Q1106*($D$8-$B$8)*($C$8-$B$8)),$D$8-SQRT((1-Q1106)*($D$8-$B$8)*($D$8-$C$8))))</f>
        <v>0.154693116504776</v>
      </c>
      <c r="K1106" s="30" t="n">
        <f aca="false">F1106*G1106*H1106*(1-I1106*J1106)+S1106*(1-J1106)</f>
        <v>843349.845220983</v>
      </c>
      <c r="L1106" s="30" t="n">
        <f aca="false">K1106-F1106*G1106*H1106*(1-I1106)</f>
        <v>748568.471571582</v>
      </c>
      <c r="M1106" s="30" t="n">
        <f aca="true">RAND()</f>
        <v>0.509681671816924</v>
      </c>
      <c r="N1106" s="30" t="n">
        <f aca="true">RAND()</f>
        <v>0.597049407711121</v>
      </c>
      <c r="O1106" s="30" t="n">
        <f aca="true">RAND()</f>
        <v>0.794571390945979</v>
      </c>
      <c r="P1106" s="30" t="n">
        <f aca="true">RAND()</f>
        <v>0.218676121912768</v>
      </c>
      <c r="Q1106" s="30" t="n">
        <f aca="true">RAND()</f>
        <v>0.863152420530015</v>
      </c>
      <c r="R1106" s="30" t="n">
        <f aca="true">RAND()</f>
        <v>0.51316239233905</v>
      </c>
      <c r="S1106" s="32" t="n">
        <f aca="false">IF($D$9=$B$9,$B$9,IF(R1106&lt;($C$9-$B$9)/($D$9-$B$9),$B$9+SQRT(R1106*($D$9-$B$9)*($C$9-$B$9)),$D$9-SQRT((1-R1106)*($D$9-$B$9)*($D$9-$C$9))))</f>
        <v>0</v>
      </c>
    </row>
    <row r="1107" customFormat="false" ht="15" hidden="false" customHeight="false" outlineLevel="0" collapsed="false">
      <c r="A1107" s="30" t="n">
        <v>1087</v>
      </c>
      <c r="F1107" s="31" t="n">
        <f aca="false">IF($D$4=$B$4,$B$4,IF(M1107&lt;($C$4-$B$4)/($D$4-$B$4),$B$4+SQRT(M1107*($D$4-$B$4)*($C$4-$B$4)),$D$4-SQRT((1-M1107)*($D$4-$B$4)*($D$4-$C$4))))</f>
        <v>0.886396605433033</v>
      </c>
      <c r="G1107" s="31" t="n">
        <f aca="false">IF($D$5=$B$5,$B$5,IF(N1107&lt;($C$5-$B$5)/($D$5-$B$5),$B$5+SQRT(N1107*($D$5-$B$5)*($C$5-$B$5)),$D$5-SQRT((1-N1107)*($D$5-$B$5)*($D$5-$C$5))))</f>
        <v>0.698632247383482</v>
      </c>
      <c r="H1107" s="30" t="n">
        <f aca="false">IF($D$6=$B$6,$B$6,IF(O1107&lt;($C$6-$B$6)/($D$6-$B$6),$B$6+SQRT(O1107*($D$6-$B$6)*($C$6-$B$6)),$D$6-SQRT((1-O1107)*($D$6-$B$6)*($D$6-$C$6))))</f>
        <v>1303654.40196232</v>
      </c>
      <c r="I1107" s="30" t="n">
        <f aca="false">IF($D$7=$B$7,$B$7,IF(P1107&lt;($C$7-$B$7)/($D$7-$B$7),$B$7+SQRT(P1107*($D$7-$B$7)*($C$7-$B$7)),$D$7-SQRT((1-P1107)*($D$7-$B$7)*($D$7-$C$7))))</f>
        <v>0.923218060129224</v>
      </c>
      <c r="J1107" s="30" t="n">
        <f aca="false">IF($D$8=$B$8,$B$8,IF(Q1107&lt;($C$8-$B$8)/($D$8-$B$8),$B$8+SQRT(Q1107*($D$8-$B$8)*($C$8-$B$8)),$D$8-SQRT((1-Q1107)*($D$8-$B$8)*($D$8-$C$8))))</f>
        <v>0.175759388177796</v>
      </c>
      <c r="K1107" s="30" t="n">
        <f aca="false">F1107*G1107*H1107*(1-I1107*J1107)+S1107*(1-J1107)</f>
        <v>676310.672938869</v>
      </c>
      <c r="L1107" s="30" t="n">
        <f aca="false">K1107-F1107*G1107*H1107*(1-I1107)</f>
        <v>614324.008420067</v>
      </c>
      <c r="M1107" s="30" t="n">
        <f aca="true">RAND()</f>
        <v>0.694873890339153</v>
      </c>
      <c r="N1107" s="30" t="n">
        <f aca="true">RAND()</f>
        <v>0.162138670398606</v>
      </c>
      <c r="O1107" s="30" t="n">
        <f aca="true">RAND()</f>
        <v>0.676735205395694</v>
      </c>
      <c r="P1107" s="30" t="n">
        <f aca="true">RAND()</f>
        <v>0.412375717622053</v>
      </c>
      <c r="Q1107" s="30" t="n">
        <f aca="true">RAND()</f>
        <v>0.960826182565681</v>
      </c>
      <c r="R1107" s="30" t="n">
        <f aca="true">RAND()</f>
        <v>0.674766077983445</v>
      </c>
      <c r="S1107" s="32" t="n">
        <f aca="false">IF($D$9=$B$9,$B$9,IF(R1107&lt;($C$9-$B$9)/($D$9-$B$9),$B$9+SQRT(R1107*($D$9-$B$9)*($C$9-$B$9)),$D$9-SQRT((1-R1107)*($D$9-$B$9)*($D$9-$C$9))))</f>
        <v>0</v>
      </c>
    </row>
    <row r="1108" customFormat="false" ht="15" hidden="false" customHeight="false" outlineLevel="0" collapsed="false">
      <c r="A1108" s="30" t="n">
        <v>1088</v>
      </c>
      <c r="F1108" s="31" t="n">
        <f aca="false">IF($D$4=$B$4,$B$4,IF(M1108&lt;($C$4-$B$4)/($D$4-$B$4),$B$4+SQRT(M1108*($D$4-$B$4)*($C$4-$B$4)),$D$4-SQRT((1-M1108)*($D$4-$B$4)*($D$4-$C$4))))</f>
        <v>0.739803172681135</v>
      </c>
      <c r="G1108" s="31" t="n">
        <f aca="false">IF($D$5=$B$5,$B$5,IF(N1108&lt;($C$5-$B$5)/($D$5-$B$5),$B$5+SQRT(N1108*($D$5-$B$5)*($C$5-$B$5)),$D$5-SQRT((1-N1108)*($D$5-$B$5)*($D$5-$C$5))))</f>
        <v>0.811195013084349</v>
      </c>
      <c r="H1108" s="30" t="n">
        <f aca="false">IF($D$6=$B$6,$B$6,IF(O1108&lt;($C$6-$B$6)/($D$6-$B$6),$B$6+SQRT(O1108*($D$6-$B$6)*($C$6-$B$6)),$D$6-SQRT((1-O1108)*($D$6-$B$6)*($D$6-$C$6))))</f>
        <v>719953.392564708</v>
      </c>
      <c r="I1108" s="30" t="n">
        <f aca="false">IF($D$7=$B$7,$B$7,IF(P1108&lt;($C$7-$B$7)/($D$7-$B$7),$B$7+SQRT(P1108*($D$7-$B$7)*($C$7-$B$7)),$D$7-SQRT((1-P1108)*($D$7-$B$7)*($D$7-$C$7))))</f>
        <v>0.920928378201355</v>
      </c>
      <c r="J1108" s="30" t="n">
        <f aca="false">IF($D$8=$B$8,$B$8,IF(Q1108&lt;($C$8-$B$8)/($D$8-$B$8),$B$8+SQRT(Q1108*($D$8-$B$8)*($C$8-$B$8)),$D$8-SQRT((1-Q1108)*($D$8-$B$8)*($D$8-$C$8))))</f>
        <v>0.154481412608716</v>
      </c>
      <c r="K1108" s="30" t="n">
        <f aca="false">F1108*G1108*H1108*(1-I1108*J1108)+S1108*(1-J1108)</f>
        <v>370593.936498574</v>
      </c>
      <c r="L1108" s="30" t="n">
        <f aca="false">K1108-F1108*G1108*H1108*(1-I1108)</f>
        <v>336430.111338366</v>
      </c>
      <c r="M1108" s="30" t="n">
        <f aca="true">RAND()</f>
        <v>0.0316858511096845</v>
      </c>
      <c r="N1108" s="30" t="n">
        <f aca="true">RAND()</f>
        <v>0.737122476630367</v>
      </c>
      <c r="O1108" s="30" t="n">
        <f aca="true">RAND()</f>
        <v>0.0645059932009663</v>
      </c>
      <c r="P1108" s="30" t="n">
        <f aca="true">RAND()</f>
        <v>0.386987294944192</v>
      </c>
      <c r="Q1108" s="30" t="n">
        <f aca="true">RAND()</f>
        <v>0.861870546793467</v>
      </c>
      <c r="R1108" s="30" t="n">
        <f aca="true">RAND()</f>
        <v>0.842920596645873</v>
      </c>
      <c r="S1108" s="32" t="n">
        <f aca="false">IF($D$9=$B$9,$B$9,IF(R1108&lt;($C$9-$B$9)/($D$9-$B$9),$B$9+SQRT(R1108*($D$9-$B$9)*($C$9-$B$9)),$D$9-SQRT((1-R1108)*($D$9-$B$9)*($D$9-$C$9))))</f>
        <v>0</v>
      </c>
    </row>
    <row r="1109" customFormat="false" ht="15" hidden="false" customHeight="false" outlineLevel="0" collapsed="false">
      <c r="A1109" s="30" t="n">
        <v>1089</v>
      </c>
      <c r="F1109" s="31" t="n">
        <f aca="false">IF($D$4=$B$4,$B$4,IF(M1109&lt;($C$4-$B$4)/($D$4-$B$4),$B$4+SQRT(M1109*($D$4-$B$4)*($C$4-$B$4)),$D$4-SQRT((1-M1109)*($D$4-$B$4)*($D$4-$C$4))))</f>
        <v>0.880751014583299</v>
      </c>
      <c r="G1109" s="31" t="n">
        <f aca="false">IF($D$5=$B$5,$B$5,IF(N1109&lt;($C$5-$B$5)/($D$5-$B$5),$B$5+SQRT(N1109*($D$5-$B$5)*($C$5-$B$5)),$D$5-SQRT((1-N1109)*($D$5-$B$5)*($D$5-$C$5))))</f>
        <v>0.746398004523044</v>
      </c>
      <c r="H1109" s="30" t="n">
        <f aca="false">IF($D$6=$B$6,$B$6,IF(O1109&lt;($C$6-$B$6)/($D$6-$B$6),$B$6+SQRT(O1109*($D$6-$B$6)*($C$6-$B$6)),$D$6-SQRT((1-O1109)*($D$6-$B$6)*($D$6-$C$6))))</f>
        <v>1439441.22178072</v>
      </c>
      <c r="I1109" s="30" t="n">
        <f aca="false">IF($D$7=$B$7,$B$7,IF(P1109&lt;($C$7-$B$7)/($D$7-$B$7),$B$7+SQRT(P1109*($D$7-$B$7)*($C$7-$B$7)),$D$7-SQRT((1-P1109)*($D$7-$B$7)*($D$7-$C$7))))</f>
        <v>0.937437400931258</v>
      </c>
      <c r="J1109" s="30" t="n">
        <f aca="false">IF($D$8=$B$8,$B$8,IF(Q1109&lt;($C$8-$B$8)/($D$8-$B$8),$B$8+SQRT(Q1109*($D$8-$B$8)*($C$8-$B$8)),$D$8-SQRT((1-Q1109)*($D$8-$B$8)*($D$8-$C$8))))</f>
        <v>0.0686921642117183</v>
      </c>
      <c r="K1109" s="30" t="n">
        <f aca="false">F1109*G1109*H1109*(1-I1109*J1109)+S1109*(1-J1109)</f>
        <v>885340.385425728</v>
      </c>
      <c r="L1109" s="30" t="n">
        <f aca="false">K1109-F1109*G1109*H1109*(1-I1109)</f>
        <v>826138.935965696</v>
      </c>
      <c r="M1109" s="30" t="n">
        <f aca="true">RAND()</f>
        <v>0.65341858545784</v>
      </c>
      <c r="N1109" s="30" t="n">
        <f aca="true">RAND()</f>
        <v>0.357206262138818</v>
      </c>
      <c r="O1109" s="30" t="n">
        <f aca="true">RAND()</f>
        <v>0.790515904107541</v>
      </c>
      <c r="P1109" s="30" t="n">
        <f aca="true">RAND()</f>
        <v>0.588099929354887</v>
      </c>
      <c r="Q1109" s="30" t="n">
        <f aca="true">RAND()</f>
        <v>0.0465862670557121</v>
      </c>
      <c r="R1109" s="30" t="n">
        <f aca="true">RAND()</f>
        <v>0.813484145024422</v>
      </c>
      <c r="S1109" s="32" t="n">
        <f aca="false">IF($D$9=$B$9,$B$9,IF(R1109&lt;($C$9-$B$9)/($D$9-$B$9),$B$9+SQRT(R1109*($D$9-$B$9)*($C$9-$B$9)),$D$9-SQRT((1-R1109)*($D$9-$B$9)*($D$9-$C$9))))</f>
        <v>0</v>
      </c>
    </row>
    <row r="1110" customFormat="false" ht="15" hidden="false" customHeight="false" outlineLevel="0" collapsed="false">
      <c r="A1110" s="30" t="n">
        <v>1090</v>
      </c>
      <c r="F1110" s="31" t="n">
        <f aca="false">IF($D$4=$B$4,$B$4,IF(M1110&lt;($C$4-$B$4)/($D$4-$B$4),$B$4+SQRT(M1110*($D$4-$B$4)*($C$4-$B$4)),$D$4-SQRT((1-M1110)*($D$4-$B$4)*($D$4-$C$4))))</f>
        <v>0.887745780425489</v>
      </c>
      <c r="G1110" s="31" t="n">
        <f aca="false">IF($D$5=$B$5,$B$5,IF(N1110&lt;($C$5-$B$5)/($D$5-$B$5),$B$5+SQRT(N1110*($D$5-$B$5)*($C$5-$B$5)),$D$5-SQRT((1-N1110)*($D$5-$B$5)*($D$5-$C$5))))</f>
        <v>0.740911440068255</v>
      </c>
      <c r="H1110" s="30" t="n">
        <f aca="false">IF($D$6=$B$6,$B$6,IF(O1110&lt;($C$6-$B$6)/($D$6-$B$6),$B$6+SQRT(O1110*($D$6-$B$6)*($C$6-$B$6)),$D$6-SQRT((1-O1110)*($D$6-$B$6)*($D$6-$C$6))))</f>
        <v>1822991.37434066</v>
      </c>
      <c r="I1110" s="30" t="n">
        <f aca="false">IF($D$7=$B$7,$B$7,IF(P1110&lt;($C$7-$B$7)/($D$7-$B$7),$B$7+SQRT(P1110*($D$7-$B$7)*($C$7-$B$7)),$D$7-SQRT((1-P1110)*($D$7-$B$7)*($D$7-$C$7))))</f>
        <v>0.945113982523617</v>
      </c>
      <c r="J1110" s="30" t="n">
        <f aca="false">IF($D$8=$B$8,$B$8,IF(Q1110&lt;($C$8-$B$8)/($D$8-$B$8),$B$8+SQRT(Q1110*($D$8-$B$8)*($C$8-$B$8)),$D$8-SQRT((1-Q1110)*($D$8-$B$8)*($D$8-$C$8))))</f>
        <v>0.13112183387473</v>
      </c>
      <c r="K1110" s="30" t="n">
        <f aca="false">F1110*G1110*H1110*(1-I1110*J1110)+S1110*(1-J1110)</f>
        <v>1050463.0468118</v>
      </c>
      <c r="L1110" s="30" t="n">
        <f aca="false">K1110-F1110*G1110*H1110*(1-I1110)</f>
        <v>984651.628475485</v>
      </c>
      <c r="M1110" s="30" t="n">
        <f aca="true">RAND()</f>
        <v>0.704969561351514</v>
      </c>
      <c r="N1110" s="30" t="n">
        <f aca="true">RAND()</f>
        <v>0.330933899035157</v>
      </c>
      <c r="O1110" s="30" t="n">
        <f aca="true">RAND()</f>
        <v>0.979111964294794</v>
      </c>
      <c r="P1110" s="30" t="n">
        <f aca="true">RAND()</f>
        <v>0.69589766703869</v>
      </c>
      <c r="Q1110" s="30" t="n">
        <f aca="true">RAND()</f>
        <v>0.683719882081317</v>
      </c>
      <c r="R1110" s="30" t="n">
        <f aca="true">RAND()</f>
        <v>0.192958140944541</v>
      </c>
      <c r="S1110" s="32" t="n">
        <f aca="false">IF($D$9=$B$9,$B$9,IF(R1110&lt;($C$9-$B$9)/($D$9-$B$9),$B$9+SQRT(R1110*($D$9-$B$9)*($C$9-$B$9)),$D$9-SQRT((1-R1110)*($D$9-$B$9)*($D$9-$C$9))))</f>
        <v>0</v>
      </c>
    </row>
    <row r="1111" customFormat="false" ht="15" hidden="false" customHeight="false" outlineLevel="0" collapsed="false">
      <c r="A1111" s="30" t="n">
        <v>1091</v>
      </c>
      <c r="F1111" s="31" t="n">
        <f aca="false">IF($D$4=$B$4,$B$4,IF(M1111&lt;($C$4-$B$4)/($D$4-$B$4),$B$4+SQRT(M1111*($D$4-$B$4)*($C$4-$B$4)),$D$4-SQRT((1-M1111)*($D$4-$B$4)*($D$4-$C$4))))</f>
        <v>0.868288857330393</v>
      </c>
      <c r="G1111" s="31" t="n">
        <f aca="false">IF($D$5=$B$5,$B$5,IF(N1111&lt;($C$5-$B$5)/($D$5-$B$5),$B$5+SQRT(N1111*($D$5-$B$5)*($C$5-$B$5)),$D$5-SQRT((1-N1111)*($D$5-$B$5)*($D$5-$C$5))))</f>
        <v>0.868674363112524</v>
      </c>
      <c r="H1111" s="30" t="n">
        <f aca="false">IF($D$6=$B$6,$B$6,IF(O1111&lt;($C$6-$B$6)/($D$6-$B$6),$B$6+SQRT(O1111*($D$6-$B$6)*($C$6-$B$6)),$D$6-SQRT((1-O1111)*($D$6-$B$6)*($D$6-$C$6))))</f>
        <v>1091079.7181495</v>
      </c>
      <c r="I1111" s="30" t="n">
        <f aca="false">IF($D$7=$B$7,$B$7,IF(P1111&lt;($C$7-$B$7)/($D$7-$B$7),$B$7+SQRT(P1111*($D$7-$B$7)*($C$7-$B$7)),$D$7-SQRT((1-P1111)*($D$7-$B$7)*($D$7-$C$7))))</f>
        <v>0.945528917647154</v>
      </c>
      <c r="J1111" s="30" t="n">
        <f aca="false">IF($D$8=$B$8,$B$8,IF(Q1111&lt;($C$8-$B$8)/($D$8-$B$8),$B$8+SQRT(Q1111*($D$8-$B$8)*($C$8-$B$8)),$D$8-SQRT((1-Q1111)*($D$8-$B$8)*($D$8-$C$8))))</f>
        <v>0.112489146072246</v>
      </c>
      <c r="K1111" s="30" t="n">
        <f aca="false">F1111*G1111*H1111*(1-I1111*J1111)+S1111*(1-J1111)</f>
        <v>735426.828866257</v>
      </c>
      <c r="L1111" s="30" t="n">
        <f aca="false">K1111-F1111*G1111*H1111*(1-I1111)</f>
        <v>690599.411356684</v>
      </c>
      <c r="M1111" s="30" t="n">
        <f aca="true">RAND()</f>
        <v>0.566422790031386</v>
      </c>
      <c r="N1111" s="30" t="n">
        <f aca="true">RAND()</f>
        <v>0.9672901491198</v>
      </c>
      <c r="O1111" s="30" t="n">
        <f aca="true">RAND()</f>
        <v>0.449242614160536</v>
      </c>
      <c r="P1111" s="30" t="n">
        <f aca="true">RAND()</f>
        <v>0.701982623602825</v>
      </c>
      <c r="Q1111" s="30" t="n">
        <f aca="true">RAND()</f>
        <v>0.48945669632235</v>
      </c>
      <c r="R1111" s="30" t="n">
        <f aca="true">RAND()</f>
        <v>0.0458390111882378</v>
      </c>
      <c r="S1111" s="32" t="n">
        <f aca="false">IF($D$9=$B$9,$B$9,IF(R1111&lt;($C$9-$B$9)/($D$9-$B$9),$B$9+SQRT(R1111*($D$9-$B$9)*($C$9-$B$9)),$D$9-SQRT((1-R1111)*($D$9-$B$9)*($D$9-$C$9))))</f>
        <v>0</v>
      </c>
    </row>
    <row r="1112" customFormat="false" ht="15" hidden="false" customHeight="false" outlineLevel="0" collapsed="false">
      <c r="A1112" s="30" t="n">
        <v>1092</v>
      </c>
      <c r="F1112" s="31" t="n">
        <f aca="false">IF($D$4=$B$4,$B$4,IF(M1112&lt;($C$4-$B$4)/($D$4-$B$4),$B$4+SQRT(M1112*($D$4-$B$4)*($C$4-$B$4)),$D$4-SQRT((1-M1112)*($D$4-$B$4)*($D$4-$C$4))))</f>
        <v>0.739718234405984</v>
      </c>
      <c r="G1112" s="31" t="n">
        <f aca="false">IF($D$5=$B$5,$B$5,IF(N1112&lt;($C$5-$B$5)/($D$5-$B$5),$B$5+SQRT(N1112*($D$5-$B$5)*($C$5-$B$5)),$D$5-SQRT((1-N1112)*($D$5-$B$5)*($D$5-$C$5))))</f>
        <v>0.807211875660854</v>
      </c>
      <c r="H1112" s="30" t="n">
        <f aca="false">IF($D$6=$B$6,$B$6,IF(O1112&lt;($C$6-$B$6)/($D$6-$B$6),$B$6+SQRT(O1112*($D$6-$B$6)*($C$6-$B$6)),$D$6-SQRT((1-O1112)*($D$6-$B$6)*($D$6-$C$6))))</f>
        <v>1234854.0517472</v>
      </c>
      <c r="I1112" s="30" t="n">
        <f aca="false">IF($D$7=$B$7,$B$7,IF(P1112&lt;($C$7-$B$7)/($D$7-$B$7),$B$7+SQRT(P1112*($D$7-$B$7)*($C$7-$B$7)),$D$7-SQRT((1-P1112)*($D$7-$B$7)*($D$7-$C$7))))</f>
        <v>0.888068193033216</v>
      </c>
      <c r="J1112" s="30" t="n">
        <f aca="false">IF($D$8=$B$8,$B$8,IF(Q1112&lt;($C$8-$B$8)/($D$8-$B$8),$B$8+SQRT(Q1112*($D$8-$B$8)*($C$8-$B$8)),$D$8-SQRT((1-Q1112)*($D$8-$B$8)*($D$8-$C$8))))</f>
        <v>0.0930328796461327</v>
      </c>
      <c r="K1112" s="30" t="n">
        <f aca="false">F1112*G1112*H1112*(1-I1112*J1112)+S1112*(1-J1112)</f>
        <v>676423.960560953</v>
      </c>
      <c r="L1112" s="30" t="n">
        <f aca="false">K1112-F1112*G1112*H1112*(1-I1112)</f>
        <v>593891.838293862</v>
      </c>
      <c r="M1112" s="30" t="n">
        <f aca="true">RAND()</f>
        <v>0.0315507628865734</v>
      </c>
      <c r="N1112" s="30" t="n">
        <f aca="true">RAND()</f>
        <v>0.713012132720771</v>
      </c>
      <c r="O1112" s="30" t="n">
        <f aca="true">RAND()</f>
        <v>0.609701118581545</v>
      </c>
      <c r="P1112" s="30" t="n">
        <f aca="true">RAND()</f>
        <v>0.111475947754937</v>
      </c>
      <c r="Q1112" s="30" t="n">
        <f aca="true">RAND()</f>
        <v>0.246910497418473</v>
      </c>
      <c r="R1112" s="30" t="n">
        <f aca="true">RAND()</f>
        <v>0.838543844156655</v>
      </c>
      <c r="S1112" s="32" t="n">
        <f aca="false">IF($D$9=$B$9,$B$9,IF(R1112&lt;($C$9-$B$9)/($D$9-$B$9),$B$9+SQRT(R1112*($D$9-$B$9)*($C$9-$B$9)),$D$9-SQRT((1-R1112)*($D$9-$B$9)*($D$9-$C$9))))</f>
        <v>0</v>
      </c>
    </row>
    <row r="1113" customFormat="false" ht="15" hidden="false" customHeight="false" outlineLevel="0" collapsed="false">
      <c r="A1113" s="30" t="n">
        <v>1093</v>
      </c>
      <c r="F1113" s="31" t="n">
        <f aca="false">IF($D$4=$B$4,$B$4,IF(M1113&lt;($C$4-$B$4)/($D$4-$B$4),$B$4+SQRT(M1113*($D$4-$B$4)*($C$4-$B$4)),$D$4-SQRT((1-M1113)*($D$4-$B$4)*($D$4-$C$4))))</f>
        <v>0.814986792894663</v>
      </c>
      <c r="G1113" s="31" t="n">
        <f aca="false">IF($D$5=$B$5,$B$5,IF(N1113&lt;($C$5-$B$5)/($D$5-$B$5),$B$5+SQRT(N1113*($D$5-$B$5)*($C$5-$B$5)),$D$5-SQRT((1-N1113)*($D$5-$B$5)*($D$5-$C$5))))</f>
        <v>0.813521986318427</v>
      </c>
      <c r="H1113" s="30" t="n">
        <f aca="false">IF($D$6=$B$6,$B$6,IF(O1113&lt;($C$6-$B$6)/($D$6-$B$6),$B$6+SQRT(O1113*($D$6-$B$6)*($C$6-$B$6)),$D$6-SQRT((1-O1113)*($D$6-$B$6)*($D$6-$C$6))))</f>
        <v>901842.382167152</v>
      </c>
      <c r="I1113" s="30" t="n">
        <f aca="false">IF($D$7=$B$7,$B$7,IF(P1113&lt;($C$7-$B$7)/($D$7-$B$7),$B$7+SQRT(P1113*($D$7-$B$7)*($C$7-$B$7)),$D$7-SQRT((1-P1113)*($D$7-$B$7)*($D$7-$C$7))))</f>
        <v>0.904110812826245</v>
      </c>
      <c r="J1113" s="30" t="n">
        <f aca="false">IF($D$8=$B$8,$B$8,IF(Q1113&lt;($C$8-$B$8)/($D$8-$B$8),$B$8+SQRT(Q1113*($D$8-$B$8)*($C$8-$B$8)),$D$8-SQRT((1-Q1113)*($D$8-$B$8)*($D$8-$C$8))))</f>
        <v>0.15448991744212</v>
      </c>
      <c r="K1113" s="30" t="n">
        <f aca="false">F1113*G1113*H1113*(1-I1113*J1113)+S1113*(1-J1113)</f>
        <v>514413.719420497</v>
      </c>
      <c r="L1113" s="30" t="n">
        <f aca="false">K1113-F1113*G1113*H1113*(1-I1113)</f>
        <v>457078.676223624</v>
      </c>
      <c r="M1113" s="30" t="n">
        <f aca="true">RAND()</f>
        <v>0.264439250804001</v>
      </c>
      <c r="N1113" s="30" t="n">
        <f aca="true">RAND()</f>
        <v>0.750718438322987</v>
      </c>
      <c r="O1113" s="30" t="n">
        <f aca="true">RAND()</f>
        <v>0.215303066807695</v>
      </c>
      <c r="P1113" s="30" t="n">
        <f aca="true">RAND()</f>
        <v>0.225229235747452</v>
      </c>
      <c r="Q1113" s="30" t="n">
        <f aca="true">RAND()</f>
        <v>0.861922159038329</v>
      </c>
      <c r="R1113" s="30" t="n">
        <f aca="true">RAND()</f>
        <v>0.437854057386126</v>
      </c>
      <c r="S1113" s="32" t="n">
        <f aca="false">IF($D$9=$B$9,$B$9,IF(R1113&lt;($C$9-$B$9)/($D$9-$B$9),$B$9+SQRT(R1113*($D$9-$B$9)*($C$9-$B$9)),$D$9-SQRT((1-R1113)*($D$9-$B$9)*($D$9-$C$9))))</f>
        <v>0</v>
      </c>
    </row>
    <row r="1114" customFormat="false" ht="15" hidden="false" customHeight="false" outlineLevel="0" collapsed="false">
      <c r="A1114" s="30" t="n">
        <v>1094</v>
      </c>
      <c r="F1114" s="31" t="n">
        <f aca="false">IF($D$4=$B$4,$B$4,IF(M1114&lt;($C$4-$B$4)/($D$4-$B$4),$B$4+SQRT(M1114*($D$4-$B$4)*($C$4-$B$4)),$D$4-SQRT((1-M1114)*($D$4-$B$4)*($D$4-$C$4))))</f>
        <v>0.791036889105874</v>
      </c>
      <c r="G1114" s="31" t="n">
        <f aca="false">IF($D$5=$B$5,$B$5,IF(N1114&lt;($C$5-$B$5)/($D$5-$B$5),$B$5+SQRT(N1114*($D$5-$B$5)*($C$5-$B$5)),$D$5-SQRT((1-N1114)*($D$5-$B$5)*($D$5-$C$5))))</f>
        <v>0.737330522994484</v>
      </c>
      <c r="H1114" s="30" t="n">
        <f aca="false">IF($D$6=$B$6,$B$6,IF(O1114&lt;($C$6-$B$6)/($D$6-$B$6),$B$6+SQRT(O1114*($D$6-$B$6)*($C$6-$B$6)),$D$6-SQRT((1-O1114)*($D$6-$B$6)*($D$6-$C$6))))</f>
        <v>1477678.82660782</v>
      </c>
      <c r="I1114" s="30" t="n">
        <f aca="false">IF($D$7=$B$7,$B$7,IF(P1114&lt;($C$7-$B$7)/($D$7-$B$7),$B$7+SQRT(P1114*($D$7-$B$7)*($C$7-$B$7)),$D$7-SQRT((1-P1114)*($D$7-$B$7)*($D$7-$C$7))))</f>
        <v>0.893003777033867</v>
      </c>
      <c r="J1114" s="30" t="n">
        <f aca="false">IF($D$8=$B$8,$B$8,IF(Q1114&lt;($C$8-$B$8)/($D$8-$B$8),$B$8+SQRT(Q1114*($D$8-$B$8)*($C$8-$B$8)),$D$8-SQRT((1-Q1114)*($D$8-$B$8)*($D$8-$C$8))))</f>
        <v>0.0676263548461054</v>
      </c>
      <c r="K1114" s="30" t="n">
        <f aca="false">F1114*G1114*H1114*(1-I1114*J1114)+S1114*(1-J1114)</f>
        <v>809816.007599428</v>
      </c>
      <c r="L1114" s="30" t="n">
        <f aca="false">K1114-F1114*G1114*H1114*(1-I1114)</f>
        <v>717599.75985161</v>
      </c>
      <c r="M1114" s="30" t="n">
        <f aca="true">RAND()</f>
        <v>0.165754303561504</v>
      </c>
      <c r="N1114" s="30" t="n">
        <f aca="true">RAND()</f>
        <v>0.314327875765642</v>
      </c>
      <c r="O1114" s="30" t="n">
        <f aca="true">RAND()</f>
        <v>0.818120394550813</v>
      </c>
      <c r="P1114" s="30" t="n">
        <f aca="true">RAND()</f>
        <v>0.142255756859889</v>
      </c>
      <c r="Q1114" s="30" t="n">
        <f aca="true">RAND()</f>
        <v>0.0414251180214433</v>
      </c>
      <c r="R1114" s="30" t="n">
        <f aca="true">RAND()</f>
        <v>0.422019979691266</v>
      </c>
      <c r="S1114" s="32" t="n">
        <f aca="false">IF($D$9=$B$9,$B$9,IF(R1114&lt;($C$9-$B$9)/($D$9-$B$9),$B$9+SQRT(R1114*($D$9-$B$9)*($C$9-$B$9)),$D$9-SQRT((1-R1114)*($D$9-$B$9)*($D$9-$C$9))))</f>
        <v>0</v>
      </c>
    </row>
    <row r="1115" customFormat="false" ht="15" hidden="false" customHeight="false" outlineLevel="0" collapsed="false">
      <c r="A1115" s="30" t="n">
        <v>1095</v>
      </c>
      <c r="F1115" s="31" t="n">
        <f aca="false">IF($D$4=$B$4,$B$4,IF(M1115&lt;($C$4-$B$4)/($D$4-$B$4),$B$4+SQRT(M1115*($D$4-$B$4)*($C$4-$B$4)),$D$4-SQRT((1-M1115)*($D$4-$B$4)*($D$4-$C$4))))</f>
        <v>0.905108529282776</v>
      </c>
      <c r="G1115" s="31" t="n">
        <f aca="false">IF($D$5=$B$5,$B$5,IF(N1115&lt;($C$5-$B$5)/($D$5-$B$5),$B$5+SQRT(N1115*($D$5-$B$5)*($C$5-$B$5)),$D$5-SQRT((1-N1115)*($D$5-$B$5)*($D$5-$C$5))))</f>
        <v>0.758981602644833</v>
      </c>
      <c r="H1115" s="30" t="n">
        <f aca="false">IF($D$6=$B$6,$B$6,IF(O1115&lt;($C$6-$B$6)/($D$6-$B$6),$B$6+SQRT(O1115*($D$6-$B$6)*($C$6-$B$6)),$D$6-SQRT((1-O1115)*($D$6-$B$6)*($D$6-$C$6))))</f>
        <v>1761820.92020673</v>
      </c>
      <c r="I1115" s="30" t="n">
        <f aca="false">IF($D$7=$B$7,$B$7,IF(P1115&lt;($C$7-$B$7)/($D$7-$B$7),$B$7+SQRT(P1115*($D$7-$B$7)*($C$7-$B$7)),$D$7-SQRT((1-P1115)*($D$7-$B$7)*($D$7-$C$7))))</f>
        <v>0.970312214882943</v>
      </c>
      <c r="J1115" s="30" t="n">
        <f aca="false">IF($D$8=$B$8,$B$8,IF(Q1115&lt;($C$8-$B$8)/($D$8-$B$8),$B$8+SQRT(Q1115*($D$8-$B$8)*($C$8-$B$8)),$D$8-SQRT((1-Q1115)*($D$8-$B$8)*($D$8-$C$8))))</f>
        <v>0.102408826533786</v>
      </c>
      <c r="K1115" s="30" t="n">
        <f aca="false">F1115*G1115*H1115*(1-I1115*J1115)+S1115*(1-J1115)</f>
        <v>1090035.85728431</v>
      </c>
      <c r="L1115" s="30" t="n">
        <f aca="false">K1115-F1115*G1115*H1115*(1-I1115)</f>
        <v>1054104.67836238</v>
      </c>
      <c r="M1115" s="30" t="n">
        <f aca="true">RAND()</f>
        <v>0.838780468547568</v>
      </c>
      <c r="N1115" s="30" t="n">
        <f aca="true">RAND()</f>
        <v>0.421252499658659</v>
      </c>
      <c r="O1115" s="30" t="n">
        <f aca="true">RAND()</f>
        <v>0.962180483965889</v>
      </c>
      <c r="P1115" s="30" t="n">
        <f aca="true">RAND()</f>
        <v>0.975935081929674</v>
      </c>
      <c r="Q1115" s="30" t="n">
        <f aca="true">RAND()</f>
        <v>0.365064190765819</v>
      </c>
      <c r="R1115" s="30" t="n">
        <f aca="true">RAND()</f>
        <v>0.287692922385346</v>
      </c>
      <c r="S1115" s="32" t="n">
        <f aca="false">IF($D$9=$B$9,$B$9,IF(R1115&lt;($C$9-$B$9)/($D$9-$B$9),$B$9+SQRT(R1115*($D$9-$B$9)*($C$9-$B$9)),$D$9-SQRT((1-R1115)*($D$9-$B$9)*($D$9-$C$9))))</f>
        <v>0</v>
      </c>
    </row>
    <row r="1116" customFormat="false" ht="15" hidden="false" customHeight="false" outlineLevel="0" collapsed="false">
      <c r="A1116" s="30" t="n">
        <v>1096</v>
      </c>
      <c r="F1116" s="31" t="n">
        <f aca="false">IF($D$4=$B$4,$B$4,IF(M1116&lt;($C$4-$B$4)/($D$4-$B$4),$B$4+SQRT(M1116*($D$4-$B$4)*($C$4-$B$4)),$D$4-SQRT((1-M1116)*($D$4-$B$4)*($D$4-$C$4))))</f>
        <v>0.803683780063649</v>
      </c>
      <c r="G1116" s="31" t="n">
        <f aca="false">IF($D$5=$B$5,$B$5,IF(N1116&lt;($C$5-$B$5)/($D$5-$B$5),$B$5+SQRT(N1116*($D$5-$B$5)*($C$5-$B$5)),$D$5-SQRT((1-N1116)*($D$5-$B$5)*($D$5-$C$5))))</f>
        <v>0.715582500593947</v>
      </c>
      <c r="H1116" s="30" t="n">
        <f aca="false">IF($D$6=$B$6,$B$6,IF(O1116&lt;($C$6-$B$6)/($D$6-$B$6),$B$6+SQRT(O1116*($D$6-$B$6)*($C$6-$B$6)),$D$6-SQRT((1-O1116)*($D$6-$B$6)*($D$6-$C$6))))</f>
        <v>864927.818400382</v>
      </c>
      <c r="I1116" s="30" t="n">
        <f aca="false">IF($D$7=$B$7,$B$7,IF(P1116&lt;($C$7-$B$7)/($D$7-$B$7),$B$7+SQRT(P1116*($D$7-$B$7)*($C$7-$B$7)),$D$7-SQRT((1-P1116)*($D$7-$B$7)*($D$7-$C$7))))</f>
        <v>0.946937395036359</v>
      </c>
      <c r="J1116" s="30" t="n">
        <f aca="false">IF($D$8=$B$8,$B$8,IF(Q1116&lt;($C$8-$B$8)/($D$8-$B$8),$B$8+SQRT(Q1116*($D$8-$B$8)*($C$8-$B$8)),$D$8-SQRT((1-Q1116)*($D$8-$B$8)*($D$8-$C$8))))</f>
        <v>0.121888937926297</v>
      </c>
      <c r="K1116" s="30" t="n">
        <f aca="false">F1116*G1116*H1116*(1-I1116*J1116)+S1116*(1-J1116)</f>
        <v>440008.747404673</v>
      </c>
      <c r="L1116" s="30" t="n">
        <f aca="false">K1116-F1116*G1116*H1116*(1-I1116)</f>
        <v>413614.253020546</v>
      </c>
      <c r="M1116" s="30" t="n">
        <f aca="true">RAND()</f>
        <v>0.215006524965742</v>
      </c>
      <c r="N1116" s="30" t="n">
        <f aca="true">RAND()</f>
        <v>0.222655240725828</v>
      </c>
      <c r="O1116" s="30" t="n">
        <f aca="true">RAND()</f>
        <v>0.177563083523283</v>
      </c>
      <c r="P1116" s="30" t="n">
        <f aca="true">RAND()</f>
        <v>0.722835273571936</v>
      </c>
      <c r="Q1116" s="30" t="n">
        <f aca="true">RAND()</f>
        <v>0.593244132114539</v>
      </c>
      <c r="R1116" s="30" t="n">
        <f aca="true">RAND()</f>
        <v>0.94725910476177</v>
      </c>
      <c r="S1116" s="32" t="n">
        <f aca="false">IF($D$9=$B$9,$B$9,IF(R1116&lt;($C$9-$B$9)/($D$9-$B$9),$B$9+SQRT(R1116*($D$9-$B$9)*($C$9-$B$9)),$D$9-SQRT((1-R1116)*($D$9-$B$9)*($D$9-$C$9))))</f>
        <v>0</v>
      </c>
    </row>
    <row r="1117" customFormat="false" ht="15" hidden="false" customHeight="false" outlineLevel="0" collapsed="false">
      <c r="A1117" s="30" t="n">
        <v>1097</v>
      </c>
      <c r="F1117" s="31" t="n">
        <f aca="false">IF($D$4=$B$4,$B$4,IF(M1117&lt;($C$4-$B$4)/($D$4-$B$4),$B$4+SQRT(M1117*($D$4-$B$4)*($C$4-$B$4)),$D$4-SQRT((1-M1117)*($D$4-$B$4)*($D$4-$C$4))))</f>
        <v>0.719251560028136</v>
      </c>
      <c r="G1117" s="31" t="n">
        <f aca="false">IF($D$5=$B$5,$B$5,IF(N1117&lt;($C$5-$B$5)/($D$5-$B$5),$B$5+SQRT(N1117*($D$5-$B$5)*($C$5-$B$5)),$D$5-SQRT((1-N1117)*($D$5-$B$5)*($D$5-$C$5))))</f>
        <v>0.805028459092451</v>
      </c>
      <c r="H1117" s="30" t="n">
        <f aca="false">IF($D$6=$B$6,$B$6,IF(O1117&lt;($C$6-$B$6)/($D$6-$B$6),$B$6+SQRT(O1117*($D$6-$B$6)*($C$6-$B$6)),$D$6-SQRT((1-O1117)*($D$6-$B$6)*($D$6-$C$6))))</f>
        <v>1469563.64586287</v>
      </c>
      <c r="I1117" s="30" t="n">
        <f aca="false">IF($D$7=$B$7,$B$7,IF(P1117&lt;($C$7-$B$7)/($D$7-$B$7),$B$7+SQRT(P1117*($D$7-$B$7)*($C$7-$B$7)),$D$7-SQRT((1-P1117)*($D$7-$B$7)*($D$7-$C$7))))</f>
        <v>0.915594469794261</v>
      </c>
      <c r="J1117" s="30" t="n">
        <f aca="false">IF($D$8=$B$8,$B$8,IF(Q1117&lt;($C$8-$B$8)/($D$8-$B$8),$B$8+SQRT(Q1117*($D$8-$B$8)*($C$8-$B$8)),$D$8-SQRT((1-Q1117)*($D$8-$B$8)*($D$8-$C$8))))</f>
        <v>0.0776622864475649</v>
      </c>
      <c r="K1117" s="30" t="n">
        <f aca="false">F1117*G1117*H1117*(1-I1117*J1117)+S1117*(1-J1117)</f>
        <v>790398.416210975</v>
      </c>
      <c r="L1117" s="30" t="n">
        <f aca="false">K1117-F1117*G1117*H1117*(1-I1117)</f>
        <v>718577.432648608</v>
      </c>
      <c r="M1117" s="30" t="n">
        <f aca="true">RAND()</f>
        <v>0.00741245127033868</v>
      </c>
      <c r="N1117" s="30" t="n">
        <f aca="true">RAND()</f>
        <v>0.699346880588191</v>
      </c>
      <c r="O1117" s="30" t="n">
        <f aca="true">RAND()</f>
        <v>0.812424849473143</v>
      </c>
      <c r="P1117" s="30" t="n">
        <f aca="true">RAND()</f>
        <v>0.330971882122321</v>
      </c>
      <c r="Q1117" s="30" t="n">
        <f aca="true">RAND()</f>
        <v>0.102026945534285</v>
      </c>
      <c r="R1117" s="30" t="n">
        <f aca="true">RAND()</f>
        <v>0.518062801984686</v>
      </c>
      <c r="S1117" s="32" t="n">
        <f aca="false">IF($D$9=$B$9,$B$9,IF(R1117&lt;($C$9-$B$9)/($D$9-$B$9),$B$9+SQRT(R1117*($D$9-$B$9)*($C$9-$B$9)),$D$9-SQRT((1-R1117)*($D$9-$B$9)*($D$9-$C$9))))</f>
        <v>0</v>
      </c>
    </row>
    <row r="1118" customFormat="false" ht="15" hidden="false" customHeight="false" outlineLevel="0" collapsed="false">
      <c r="A1118" s="30" t="n">
        <v>1098</v>
      </c>
      <c r="F1118" s="31" t="n">
        <f aca="false">IF($D$4=$B$4,$B$4,IF(M1118&lt;($C$4-$B$4)/($D$4-$B$4),$B$4+SQRT(M1118*($D$4-$B$4)*($C$4-$B$4)),$D$4-SQRT((1-M1118)*($D$4-$B$4)*($D$4-$C$4))))</f>
        <v>0.89508925753615</v>
      </c>
      <c r="G1118" s="31" t="n">
        <f aca="false">IF($D$5=$B$5,$B$5,IF(N1118&lt;($C$5-$B$5)/($D$5-$B$5),$B$5+SQRT(N1118*($D$5-$B$5)*($C$5-$B$5)),$D$5-SQRT((1-N1118)*($D$5-$B$5)*($D$5-$C$5))))</f>
        <v>0.684495615161685</v>
      </c>
      <c r="H1118" s="30" t="n">
        <f aca="false">IF($D$6=$B$6,$B$6,IF(O1118&lt;($C$6-$B$6)/($D$6-$B$6),$B$6+SQRT(O1118*($D$6-$B$6)*($C$6-$B$6)),$D$6-SQRT((1-O1118)*($D$6-$B$6)*($D$6-$C$6))))</f>
        <v>1382061.43742563</v>
      </c>
      <c r="I1118" s="30" t="n">
        <f aca="false">IF($D$7=$B$7,$B$7,IF(P1118&lt;($C$7-$B$7)/($D$7-$B$7),$B$7+SQRT(P1118*($D$7-$B$7)*($C$7-$B$7)),$D$7-SQRT((1-P1118)*($D$7-$B$7)*($D$7-$C$7))))</f>
        <v>0.868378306445721</v>
      </c>
      <c r="J1118" s="30" t="n">
        <f aca="false">IF($D$8=$B$8,$B$8,IF(Q1118&lt;($C$8-$B$8)/($D$8-$B$8),$B$8+SQRT(Q1118*($D$8-$B$8)*($C$8-$B$8)),$D$8-SQRT((1-Q1118)*($D$8-$B$8)*($D$8-$C$8))))</f>
        <v>0.0976664813827612</v>
      </c>
      <c r="K1118" s="30" t="n">
        <f aca="false">F1118*G1118*H1118*(1-I1118*J1118)+S1118*(1-J1118)</f>
        <v>774952.245401431</v>
      </c>
      <c r="L1118" s="30" t="n">
        <f aca="false">K1118-F1118*G1118*H1118*(1-I1118)</f>
        <v>663499.225828833</v>
      </c>
      <c r="M1118" s="30" t="n">
        <f aca="true">RAND()</f>
        <v>0.761196368120123</v>
      </c>
      <c r="N1118" s="30" t="n">
        <f aca="true">RAND()</f>
        <v>0.118991816359192</v>
      </c>
      <c r="O1118" s="30" t="n">
        <f aca="true">RAND()</f>
        <v>0.745434621922351</v>
      </c>
      <c r="P1118" s="30" t="n">
        <f aca="true">RAND()</f>
        <v>0.025981703677911</v>
      </c>
      <c r="Q1118" s="30" t="n">
        <f aca="true">RAND()</f>
        <v>0.302945792988416</v>
      </c>
      <c r="R1118" s="30" t="n">
        <f aca="true">RAND()</f>
        <v>0.540474212142618</v>
      </c>
      <c r="S1118" s="32" t="n">
        <f aca="false">IF($D$9=$B$9,$B$9,IF(R1118&lt;($C$9-$B$9)/($D$9-$B$9),$B$9+SQRT(R1118*($D$9-$B$9)*($C$9-$B$9)),$D$9-SQRT((1-R1118)*($D$9-$B$9)*($D$9-$C$9))))</f>
        <v>0</v>
      </c>
    </row>
    <row r="1119" customFormat="false" ht="15" hidden="false" customHeight="false" outlineLevel="0" collapsed="false">
      <c r="A1119" s="30" t="n">
        <v>1099</v>
      </c>
      <c r="F1119" s="31" t="n">
        <f aca="false">IF($D$4=$B$4,$B$4,IF(M1119&lt;($C$4-$B$4)/($D$4-$B$4),$B$4+SQRT(M1119*($D$4-$B$4)*($C$4-$B$4)),$D$4-SQRT((1-M1119)*($D$4-$B$4)*($D$4-$C$4))))</f>
        <v>0.875224113846221</v>
      </c>
      <c r="G1119" s="31" t="n">
        <f aca="false">IF($D$5=$B$5,$B$5,IF(N1119&lt;($C$5-$B$5)/($D$5-$B$5),$B$5+SQRT(N1119*($D$5-$B$5)*($C$5-$B$5)),$D$5-SQRT((1-N1119)*($D$5-$B$5)*($D$5-$C$5))))</f>
        <v>0.763380595829538</v>
      </c>
      <c r="H1119" s="30" t="n">
        <f aca="false">IF($D$6=$B$6,$B$6,IF(O1119&lt;($C$6-$B$6)/($D$6-$B$6),$B$6+SQRT(O1119*($D$6-$B$6)*($C$6-$B$6)),$D$6-SQRT((1-O1119)*($D$6-$B$6)*($D$6-$C$6))))</f>
        <v>970425.300974416</v>
      </c>
      <c r="I1119" s="30" t="n">
        <f aca="false">IF($D$7=$B$7,$B$7,IF(P1119&lt;($C$7-$B$7)/($D$7-$B$7),$B$7+SQRT(P1119*($D$7-$B$7)*($C$7-$B$7)),$D$7-SQRT((1-P1119)*($D$7-$B$7)*($D$7-$C$7))))</f>
        <v>0.953731331204142</v>
      </c>
      <c r="J1119" s="30" t="n">
        <f aca="false">IF($D$8=$B$8,$B$8,IF(Q1119&lt;($C$8-$B$8)/($D$8-$B$8),$B$8+SQRT(Q1119*($D$8-$B$8)*($C$8-$B$8)),$D$8-SQRT((1-Q1119)*($D$8-$B$8)*($D$8-$C$8))))</f>
        <v>0.0906196051561816</v>
      </c>
      <c r="K1119" s="30" t="n">
        <f aca="false">F1119*G1119*H1119*(1-I1119*J1119)+S1119*(1-J1119)</f>
        <v>592332.924958364</v>
      </c>
      <c r="L1119" s="30" t="n">
        <f aca="false">K1119-F1119*G1119*H1119*(1-I1119)</f>
        <v>562333.736473435</v>
      </c>
      <c r="M1119" s="30" t="n">
        <f aca="true">RAND()</f>
        <v>0.614069801463871</v>
      </c>
      <c r="N1119" s="30" t="n">
        <f aca="true">RAND()</f>
        <v>0.444886984893579</v>
      </c>
      <c r="O1119" s="30" t="n">
        <f aca="true">RAND()</f>
        <v>0.295066618395826</v>
      </c>
      <c r="P1119" s="30" t="n">
        <f aca="true">RAND()</f>
        <v>0.823065907613722</v>
      </c>
      <c r="Q1119" s="30" t="n">
        <f aca="true">RAND()</f>
        <v>0.219993643072546</v>
      </c>
      <c r="R1119" s="30" t="n">
        <f aca="true">RAND()</f>
        <v>0.421362683900851</v>
      </c>
      <c r="S1119" s="32" t="n">
        <f aca="false">IF($D$9=$B$9,$B$9,IF(R1119&lt;($C$9-$B$9)/($D$9-$B$9),$B$9+SQRT(R1119*($D$9-$B$9)*($C$9-$B$9)),$D$9-SQRT((1-R1119)*($D$9-$B$9)*($D$9-$C$9))))</f>
        <v>0</v>
      </c>
    </row>
    <row r="1120" customFormat="false" ht="15" hidden="false" customHeight="false" outlineLevel="0" collapsed="false">
      <c r="A1120" s="30" t="n">
        <v>1100</v>
      </c>
      <c r="F1120" s="31" t="n">
        <f aca="false">IF($D$4=$B$4,$B$4,IF(M1120&lt;($C$4-$B$4)/($D$4-$B$4),$B$4+SQRT(M1120*($D$4-$B$4)*($C$4-$B$4)),$D$4-SQRT((1-M1120)*($D$4-$B$4)*($D$4-$C$4))))</f>
        <v>0.893310057759593</v>
      </c>
      <c r="G1120" s="31" t="n">
        <f aca="false">IF($D$5=$B$5,$B$5,IF(N1120&lt;($C$5-$B$5)/($D$5-$B$5),$B$5+SQRT(N1120*($D$5-$B$5)*($C$5-$B$5)),$D$5-SQRT((1-N1120)*($D$5-$B$5)*($D$5-$C$5))))</f>
        <v>0.700408306483137</v>
      </c>
      <c r="H1120" s="30" t="n">
        <f aca="false">IF($D$6=$B$6,$B$6,IF(O1120&lt;($C$6-$B$6)/($D$6-$B$6),$B$6+SQRT(O1120*($D$6-$B$6)*($C$6-$B$6)),$D$6-SQRT((1-O1120)*($D$6-$B$6)*($D$6-$C$6))))</f>
        <v>642028.480282129</v>
      </c>
      <c r="I1120" s="30" t="n">
        <f aca="false">IF($D$7=$B$7,$B$7,IF(P1120&lt;($C$7-$B$7)/($D$7-$B$7),$B$7+SQRT(P1120*($D$7-$B$7)*($C$7-$B$7)),$D$7-SQRT((1-P1120)*($D$7-$B$7)*($D$7-$C$7))))</f>
        <v>0.871935586446377</v>
      </c>
      <c r="J1120" s="30" t="n">
        <f aca="false">IF($D$8=$B$8,$B$8,IF(Q1120&lt;($C$8-$B$8)/($D$8-$B$8),$B$8+SQRT(Q1120*($D$8-$B$8)*($C$8-$B$8)),$D$8-SQRT((1-Q1120)*($D$8-$B$8)*($D$8-$C$8))))</f>
        <v>0.140931610355984</v>
      </c>
      <c r="K1120" s="30" t="n">
        <f aca="false">F1120*G1120*H1120*(1-I1120*J1120)+S1120*(1-J1120)</f>
        <v>352342.630289925</v>
      </c>
      <c r="L1120" s="30" t="n">
        <f aca="false">K1120-F1120*G1120*H1120*(1-I1120)</f>
        <v>300898.447760394</v>
      </c>
      <c r="M1120" s="30" t="n">
        <f aca="true">RAND()</f>
        <v>0.747375568620343</v>
      </c>
      <c r="N1120" s="30" t="n">
        <f aca="true">RAND()</f>
        <v>0.168030466846859</v>
      </c>
      <c r="O1120" s="30" t="n">
        <f aca="true">RAND()</f>
        <v>0.0268961189483347</v>
      </c>
      <c r="P1120" s="30" t="n">
        <f aca="true">RAND()</f>
        <v>0.0370130732881906</v>
      </c>
      <c r="Q1120" s="30" t="n">
        <f aca="true">RAND()</f>
        <v>0.767395022990849</v>
      </c>
      <c r="R1120" s="30" t="n">
        <f aca="true">RAND()</f>
        <v>0.734484515103964</v>
      </c>
      <c r="S1120" s="32" t="n">
        <f aca="false">IF($D$9=$B$9,$B$9,IF(R1120&lt;($C$9-$B$9)/($D$9-$B$9),$B$9+SQRT(R1120*($D$9-$B$9)*($C$9-$B$9)),$D$9-SQRT((1-R1120)*($D$9-$B$9)*($D$9-$C$9))))</f>
        <v>0</v>
      </c>
    </row>
    <row r="1121" customFormat="false" ht="15" hidden="false" customHeight="false" outlineLevel="0" collapsed="false">
      <c r="A1121" s="30" t="n">
        <v>1101</v>
      </c>
      <c r="F1121" s="31" t="n">
        <f aca="false">IF($D$4=$B$4,$B$4,IF(M1121&lt;($C$4-$B$4)/($D$4-$B$4),$B$4+SQRT(M1121*($D$4-$B$4)*($C$4-$B$4)),$D$4-SQRT((1-M1121)*($D$4-$B$4)*($D$4-$C$4))))</f>
        <v>0.750756501796484</v>
      </c>
      <c r="G1121" s="31" t="n">
        <f aca="false">IF($D$5=$B$5,$B$5,IF(N1121&lt;($C$5-$B$5)/($D$5-$B$5),$B$5+SQRT(N1121*($D$5-$B$5)*($C$5-$B$5)),$D$5-SQRT((1-N1121)*($D$5-$B$5)*($D$5-$C$5))))</f>
        <v>0.804745144583155</v>
      </c>
      <c r="H1121" s="30" t="n">
        <f aca="false">IF($D$6=$B$6,$B$6,IF(O1121&lt;($C$6-$B$6)/($D$6-$B$6),$B$6+SQRT(O1121*($D$6-$B$6)*($C$6-$B$6)),$D$6-SQRT((1-O1121)*($D$6-$B$6)*($D$6-$C$6))))</f>
        <v>1517083.62968265</v>
      </c>
      <c r="I1121" s="30" t="n">
        <f aca="false">IF($D$7=$B$7,$B$7,IF(P1121&lt;($C$7-$B$7)/($D$7-$B$7),$B$7+SQRT(P1121*($D$7-$B$7)*($C$7-$B$7)),$D$7-SQRT((1-P1121)*($D$7-$B$7)*($D$7-$C$7))))</f>
        <v>0.968304256847271</v>
      </c>
      <c r="J1121" s="30" t="n">
        <f aca="false">IF($D$8=$B$8,$B$8,IF(Q1121&lt;($C$8-$B$8)/($D$8-$B$8),$B$8+SQRT(Q1121*($D$8-$B$8)*($C$8-$B$8)),$D$8-SQRT((1-Q1121)*($D$8-$B$8)*($D$8-$C$8))))</f>
        <v>0.159787196406975</v>
      </c>
      <c r="K1121" s="30" t="n">
        <f aca="false">F1121*G1121*H1121*(1-I1121*J1121)+S1121*(1-J1121)</f>
        <v>774758.295612848</v>
      </c>
      <c r="L1121" s="30" t="n">
        <f aca="false">K1121-F1121*G1121*H1121*(1-I1121)</f>
        <v>745706.837954104</v>
      </c>
      <c r="M1121" s="30" t="n">
        <f aca="true">RAND()</f>
        <v>0.0515244494923304</v>
      </c>
      <c r="N1121" s="30" t="n">
        <f aca="true">RAND()</f>
        <v>0.697550417317195</v>
      </c>
      <c r="O1121" s="30" t="n">
        <f aca="true">RAND()</f>
        <v>0.844527852853008</v>
      </c>
      <c r="P1121" s="30" t="n">
        <f aca="true">RAND()</f>
        <v>0.964925536437283</v>
      </c>
      <c r="Q1121" s="30" t="n">
        <f aca="true">RAND()</f>
        <v>0.892195361812584</v>
      </c>
      <c r="R1121" s="30" t="n">
        <f aca="true">RAND()</f>
        <v>0.161414562528561</v>
      </c>
      <c r="S1121" s="32" t="n">
        <f aca="false">IF($D$9=$B$9,$B$9,IF(R1121&lt;($C$9-$B$9)/($D$9-$B$9),$B$9+SQRT(R1121*($D$9-$B$9)*($C$9-$B$9)),$D$9-SQRT((1-R1121)*($D$9-$B$9)*($D$9-$C$9))))</f>
        <v>0</v>
      </c>
    </row>
    <row r="1122" customFormat="false" ht="15" hidden="false" customHeight="false" outlineLevel="0" collapsed="false">
      <c r="A1122" s="30" t="n">
        <v>1102</v>
      </c>
      <c r="F1122" s="31" t="n">
        <f aca="false">IF($D$4=$B$4,$B$4,IF(M1122&lt;($C$4-$B$4)/($D$4-$B$4),$B$4+SQRT(M1122*($D$4-$B$4)*($C$4-$B$4)),$D$4-SQRT((1-M1122)*($D$4-$B$4)*($D$4-$C$4))))</f>
        <v>0.93348456781874</v>
      </c>
      <c r="G1122" s="31" t="n">
        <f aca="false">IF($D$5=$B$5,$B$5,IF(N1122&lt;($C$5-$B$5)/($D$5-$B$5),$B$5+SQRT(N1122*($D$5-$B$5)*($C$5-$B$5)),$D$5-SQRT((1-N1122)*($D$5-$B$5)*($D$5-$C$5))))</f>
        <v>0.896494874787066</v>
      </c>
      <c r="H1122" s="30" t="n">
        <f aca="false">IF($D$6=$B$6,$B$6,IF(O1122&lt;($C$6-$B$6)/($D$6-$B$6),$B$6+SQRT(O1122*($D$6-$B$6)*($C$6-$B$6)),$D$6-SQRT((1-O1122)*($D$6-$B$6)*($D$6-$C$6))))</f>
        <v>1414207.39330328</v>
      </c>
      <c r="I1122" s="30" t="n">
        <f aca="false">IF($D$7=$B$7,$B$7,IF(P1122&lt;($C$7-$B$7)/($D$7-$B$7),$B$7+SQRT(P1122*($D$7-$B$7)*($C$7-$B$7)),$D$7-SQRT((1-P1122)*($D$7-$B$7)*($D$7-$C$7))))</f>
        <v>0.972321102824387</v>
      </c>
      <c r="J1122" s="30" t="n">
        <f aca="false">IF($D$8=$B$8,$B$8,IF(Q1122&lt;($C$8-$B$8)/($D$8-$B$8),$B$8+SQRT(Q1122*($D$8-$B$8)*($C$8-$B$8)),$D$8-SQRT((1-Q1122)*($D$8-$B$8)*($D$8-$C$8))))</f>
        <v>0.129999169720435</v>
      </c>
      <c r="K1122" s="30" t="n">
        <f aca="false">F1122*G1122*H1122*(1-I1122*J1122)+S1122*(1-J1122)</f>
        <v>1033904.00372118</v>
      </c>
      <c r="L1122" s="30" t="n">
        <f aca="false">K1122-F1122*G1122*H1122*(1-I1122)</f>
        <v>1001146.04438949</v>
      </c>
      <c r="M1122" s="30" t="n">
        <f aca="true">RAND()</f>
        <v>0.978179239989296</v>
      </c>
      <c r="N1122" s="30" t="n">
        <f aca="true">RAND()</f>
        <v>0.999590469908055</v>
      </c>
      <c r="O1122" s="30" t="n">
        <f aca="true">RAND()</f>
        <v>0.771231347959644</v>
      </c>
      <c r="P1122" s="30" t="n">
        <f aca="true">RAND()</f>
        <v>0.984880650811888</v>
      </c>
      <c r="Q1122" s="30" t="n">
        <f aca="true">RAND()</f>
        <v>0.673325584011432</v>
      </c>
      <c r="R1122" s="30" t="n">
        <f aca="true">RAND()</f>
        <v>0.0248064867067443</v>
      </c>
      <c r="S1122" s="32" t="n">
        <f aca="false">IF($D$9=$B$9,$B$9,IF(R1122&lt;($C$9-$B$9)/($D$9-$B$9),$B$9+SQRT(R1122*($D$9-$B$9)*($C$9-$B$9)),$D$9-SQRT((1-R1122)*($D$9-$B$9)*($D$9-$C$9))))</f>
        <v>0</v>
      </c>
    </row>
    <row r="1123" customFormat="false" ht="15" hidden="false" customHeight="false" outlineLevel="0" collapsed="false">
      <c r="A1123" s="30" t="n">
        <v>1103</v>
      </c>
      <c r="F1123" s="31" t="n">
        <f aca="false">IF($D$4=$B$4,$B$4,IF(M1123&lt;($C$4-$B$4)/($D$4-$B$4),$B$4+SQRT(M1123*($D$4-$B$4)*($C$4-$B$4)),$D$4-SQRT((1-M1123)*($D$4-$B$4)*($D$4-$C$4))))</f>
        <v>0.887182089479946</v>
      </c>
      <c r="G1123" s="31" t="n">
        <f aca="false">IF($D$5=$B$5,$B$5,IF(N1123&lt;($C$5-$B$5)/($D$5-$B$5),$B$5+SQRT(N1123*($D$5-$B$5)*($C$5-$B$5)),$D$5-SQRT((1-N1123)*($D$5-$B$5)*($D$5-$C$5))))</f>
        <v>0.819319975626057</v>
      </c>
      <c r="H1123" s="30" t="n">
        <f aca="false">IF($D$6=$B$6,$B$6,IF(O1123&lt;($C$6-$B$6)/($D$6-$B$6),$B$6+SQRT(O1123*($D$6-$B$6)*($C$6-$B$6)),$D$6-SQRT((1-O1123)*($D$6-$B$6)*($D$6-$C$6))))</f>
        <v>1046471.09299234</v>
      </c>
      <c r="I1123" s="30" t="n">
        <f aca="false">IF($D$7=$B$7,$B$7,IF(P1123&lt;($C$7-$B$7)/($D$7-$B$7),$B$7+SQRT(P1123*($D$7-$B$7)*($C$7-$B$7)),$D$7-SQRT((1-P1123)*($D$7-$B$7)*($D$7-$C$7))))</f>
        <v>0.906004580292451</v>
      </c>
      <c r="J1123" s="30" t="n">
        <f aca="false">IF($D$8=$B$8,$B$8,IF(Q1123&lt;($C$8-$B$8)/($D$8-$B$8),$B$8+SQRT(Q1123*($D$8-$B$8)*($C$8-$B$8)),$D$8-SQRT((1-Q1123)*($D$8-$B$8)*($D$8-$C$8))))</f>
        <v>0.179553787692273</v>
      </c>
      <c r="K1123" s="30" t="n">
        <f aca="false">F1123*G1123*H1123*(1-I1123*J1123)+S1123*(1-J1123)</f>
        <v>636922.802451173</v>
      </c>
      <c r="L1123" s="30" t="n">
        <f aca="false">K1123-F1123*G1123*H1123*(1-I1123)</f>
        <v>565423.758171625</v>
      </c>
      <c r="M1123" s="30" t="n">
        <f aca="true">RAND()</f>
        <v>0.700742692441568</v>
      </c>
      <c r="N1123" s="30" t="n">
        <f aca="true">RAND()</f>
        <v>0.783024455567333</v>
      </c>
      <c r="O1123" s="30" t="n">
        <f aca="true">RAND()</f>
        <v>0.393855082333847</v>
      </c>
      <c r="P1123" s="30" t="n">
        <f aca="true">RAND()</f>
        <v>0.241270231825659</v>
      </c>
      <c r="Q1123" s="30" t="n">
        <f aca="true">RAND()</f>
        <v>0.972130160151158</v>
      </c>
      <c r="R1123" s="30" t="n">
        <f aca="true">RAND()</f>
        <v>0.617016662716832</v>
      </c>
      <c r="S1123" s="32" t="n">
        <f aca="false">IF($D$9=$B$9,$B$9,IF(R1123&lt;($C$9-$B$9)/($D$9-$B$9),$B$9+SQRT(R1123*($D$9-$B$9)*($C$9-$B$9)),$D$9-SQRT((1-R1123)*($D$9-$B$9)*($D$9-$C$9))))</f>
        <v>0</v>
      </c>
    </row>
    <row r="1124" customFormat="false" ht="15" hidden="false" customHeight="false" outlineLevel="0" collapsed="false">
      <c r="A1124" s="30" t="n">
        <v>1104</v>
      </c>
      <c r="F1124" s="31" t="n">
        <f aca="false">IF($D$4=$B$4,$B$4,IF(M1124&lt;($C$4-$B$4)/($D$4-$B$4),$B$4+SQRT(M1124*($D$4-$B$4)*($C$4-$B$4)),$D$4-SQRT((1-M1124)*($D$4-$B$4)*($D$4-$C$4))))</f>
        <v>0.918795608194163</v>
      </c>
      <c r="G1124" s="31" t="n">
        <f aca="false">IF($D$5=$B$5,$B$5,IF(N1124&lt;($C$5-$B$5)/($D$5-$B$5),$B$5+SQRT(N1124*($D$5-$B$5)*($C$5-$B$5)),$D$5-SQRT((1-N1124)*($D$5-$B$5)*($D$5-$C$5))))</f>
        <v>0.829509501140073</v>
      </c>
      <c r="H1124" s="30" t="n">
        <f aca="false">IF($D$6=$B$6,$B$6,IF(O1124&lt;($C$6-$B$6)/($D$6-$B$6),$B$6+SQRT(O1124*($D$6-$B$6)*($C$6-$B$6)),$D$6-SQRT((1-O1124)*($D$6-$B$6)*($D$6-$C$6))))</f>
        <v>1109284.60974742</v>
      </c>
      <c r="I1124" s="30" t="n">
        <f aca="false">IF($D$7=$B$7,$B$7,IF(P1124&lt;($C$7-$B$7)/($D$7-$B$7),$B$7+SQRT(P1124*($D$7-$B$7)*($C$7-$B$7)),$D$7-SQRT((1-P1124)*($D$7-$B$7)*($D$7-$C$7))))</f>
        <v>0.922580284593197</v>
      </c>
      <c r="J1124" s="30" t="n">
        <f aca="false">IF($D$8=$B$8,$B$8,IF(Q1124&lt;($C$8-$B$8)/($D$8-$B$8),$B$8+SQRT(Q1124*($D$8-$B$8)*($C$8-$B$8)),$D$8-SQRT((1-Q1124)*($D$8-$B$8)*($D$8-$C$8))))</f>
        <v>0.0842763162965062</v>
      </c>
      <c r="K1124" s="30" t="n">
        <f aca="false">F1124*G1124*H1124*(1-I1124*J1124)+S1124*(1-J1124)</f>
        <v>779706.476234982</v>
      </c>
      <c r="L1124" s="30" t="n">
        <f aca="false">K1124-F1124*G1124*H1124*(1-I1124)</f>
        <v>714252.680995524</v>
      </c>
      <c r="M1124" s="30" t="n">
        <f aca="true">RAND()</f>
        <v>0.922102874562224</v>
      </c>
      <c r="N1124" s="30" t="n">
        <f aca="true">RAND()</f>
        <v>0.834369652349287</v>
      </c>
      <c r="O1124" s="30" t="n">
        <f aca="true">RAND()</f>
        <v>0.471084062378127</v>
      </c>
      <c r="P1124" s="30" t="n">
        <f aca="true">RAND()</f>
        <v>0.405222900894578</v>
      </c>
      <c r="Q1124" s="30" t="n">
        <f aca="true">RAND()</f>
        <v>0.156648781181084</v>
      </c>
      <c r="R1124" s="30" t="n">
        <f aca="true">RAND()</f>
        <v>0.986052431483076</v>
      </c>
      <c r="S1124" s="32" t="n">
        <f aca="false">IF($D$9=$B$9,$B$9,IF(R1124&lt;($C$9-$B$9)/($D$9-$B$9),$B$9+SQRT(R1124*($D$9-$B$9)*($C$9-$B$9)),$D$9-SQRT((1-R1124)*($D$9-$B$9)*($D$9-$C$9))))</f>
        <v>0</v>
      </c>
    </row>
    <row r="1125" customFormat="false" ht="15" hidden="false" customHeight="false" outlineLevel="0" collapsed="false">
      <c r="A1125" s="30" t="n">
        <v>1105</v>
      </c>
      <c r="F1125" s="31" t="n">
        <f aca="false">IF($D$4=$B$4,$B$4,IF(M1125&lt;($C$4-$B$4)/($D$4-$B$4),$B$4+SQRT(M1125*($D$4-$B$4)*($C$4-$B$4)),$D$4-SQRT((1-M1125)*($D$4-$B$4)*($D$4-$C$4))))</f>
        <v>0.856754117706553</v>
      </c>
      <c r="G1125" s="31" t="n">
        <f aca="false">IF($D$5=$B$5,$B$5,IF(N1125&lt;($C$5-$B$5)/($D$5-$B$5),$B$5+SQRT(N1125*($D$5-$B$5)*($C$5-$B$5)),$D$5-SQRT((1-N1125)*($D$5-$B$5)*($D$5-$C$5))))</f>
        <v>0.634334154450204</v>
      </c>
      <c r="H1125" s="30" t="n">
        <f aca="false">IF($D$6=$B$6,$B$6,IF(O1125&lt;($C$6-$B$6)/($D$6-$B$6),$B$6+SQRT(O1125*($D$6-$B$6)*($C$6-$B$6)),$D$6-SQRT((1-O1125)*($D$6-$B$6)*($D$6-$C$6))))</f>
        <v>1219799.72314286</v>
      </c>
      <c r="I1125" s="30" t="n">
        <f aca="false">IF($D$7=$B$7,$B$7,IF(P1125&lt;($C$7-$B$7)/($D$7-$B$7),$B$7+SQRT(P1125*($D$7-$B$7)*($C$7-$B$7)),$D$7-SQRT((1-P1125)*($D$7-$B$7)*($D$7-$C$7))))</f>
        <v>0.944542888340637</v>
      </c>
      <c r="J1125" s="30" t="n">
        <f aca="false">IF($D$8=$B$8,$B$8,IF(Q1125&lt;($C$8-$B$8)/($D$8-$B$8),$B$8+SQRT(Q1125*($D$8-$B$8)*($C$8-$B$8)),$D$8-SQRT((1-Q1125)*($D$8-$B$8)*($D$8-$C$8))))</f>
        <v>0.10268863428162</v>
      </c>
      <c r="K1125" s="30" t="n">
        <f aca="false">F1125*G1125*H1125*(1-I1125*J1125)+S1125*(1-J1125)</f>
        <v>598623.207366902</v>
      </c>
      <c r="L1125" s="30" t="n">
        <f aca="false">K1125-F1125*G1125*H1125*(1-I1125)</f>
        <v>561859.434582636</v>
      </c>
      <c r="M1125" s="30" t="n">
        <f aca="true">RAND()</f>
        <v>0.491437068359194</v>
      </c>
      <c r="N1125" s="30" t="n">
        <f aca="true">RAND()</f>
        <v>0.0196472360301747</v>
      </c>
      <c r="O1125" s="30" t="n">
        <f aca="true">RAND()</f>
        <v>0.594191685328029</v>
      </c>
      <c r="P1125" s="30" t="n">
        <f aca="true">RAND()</f>
        <v>0.68756597967617</v>
      </c>
      <c r="Q1125" s="30" t="n">
        <f aca="true">RAND()</f>
        <v>0.368699873468249</v>
      </c>
      <c r="R1125" s="30" t="n">
        <f aca="true">RAND()</f>
        <v>0.173028342961188</v>
      </c>
      <c r="S1125" s="32" t="n">
        <f aca="false">IF($D$9=$B$9,$B$9,IF(R1125&lt;($C$9-$B$9)/($D$9-$B$9),$B$9+SQRT(R1125*($D$9-$B$9)*($C$9-$B$9)),$D$9-SQRT((1-R1125)*($D$9-$B$9)*($D$9-$C$9))))</f>
        <v>0</v>
      </c>
    </row>
    <row r="1126" customFormat="false" ht="15" hidden="false" customHeight="false" outlineLevel="0" collapsed="false">
      <c r="A1126" s="30" t="n">
        <v>1106</v>
      </c>
      <c r="F1126" s="31" t="n">
        <f aca="false">IF($D$4=$B$4,$B$4,IF(M1126&lt;($C$4-$B$4)/($D$4-$B$4),$B$4+SQRT(M1126*($D$4-$B$4)*($C$4-$B$4)),$D$4-SQRT((1-M1126)*($D$4-$B$4)*($D$4-$C$4))))</f>
        <v>0.811943381799182</v>
      </c>
      <c r="G1126" s="31" t="n">
        <f aca="false">IF($D$5=$B$5,$B$5,IF(N1126&lt;($C$5-$B$5)/($D$5-$B$5),$B$5+SQRT(N1126*($D$5-$B$5)*($C$5-$B$5)),$D$5-SQRT((1-N1126)*($D$5-$B$5)*($D$5-$C$5))))</f>
        <v>0.822189652524911</v>
      </c>
      <c r="H1126" s="30" t="n">
        <f aca="false">IF($D$6=$B$6,$B$6,IF(O1126&lt;($C$6-$B$6)/($D$6-$B$6),$B$6+SQRT(O1126*($D$6-$B$6)*($C$6-$B$6)),$D$6-SQRT((1-O1126)*($D$6-$B$6)*($D$6-$C$6))))</f>
        <v>762659.428790921</v>
      </c>
      <c r="I1126" s="30" t="n">
        <f aca="false">IF($D$7=$B$7,$B$7,IF(P1126&lt;($C$7-$B$7)/($D$7-$B$7),$B$7+SQRT(P1126*($D$7-$B$7)*($C$7-$B$7)),$D$7-SQRT((1-P1126)*($D$7-$B$7)*($D$7-$C$7))))</f>
        <v>0.935461496491772</v>
      </c>
      <c r="J1126" s="30" t="n">
        <f aca="false">IF($D$8=$B$8,$B$8,IF(Q1126&lt;($C$8-$B$8)/($D$8-$B$8),$B$8+SQRT(Q1126*($D$8-$B$8)*($C$8-$B$8)),$D$8-SQRT((1-Q1126)*($D$8-$B$8)*($D$8-$C$8))))</f>
        <v>0.0660550986189765</v>
      </c>
      <c r="K1126" s="30" t="n">
        <f aca="false">F1126*G1126*H1126*(1-I1126*J1126)+S1126*(1-J1126)</f>
        <v>477669.517841312</v>
      </c>
      <c r="L1126" s="30" t="n">
        <f aca="false">K1126-F1126*G1126*H1126*(1-I1126)</f>
        <v>444811.051595935</v>
      </c>
      <c r="M1126" s="30" t="n">
        <f aca="true">RAND()</f>
        <v>0.250626414572749</v>
      </c>
      <c r="N1126" s="30" t="n">
        <f aca="true">RAND()</f>
        <v>0.798184994193532</v>
      </c>
      <c r="O1126" s="30" t="n">
        <f aca="true">RAND()</f>
        <v>0.0919866340436975</v>
      </c>
      <c r="P1126" s="30" t="n">
        <f aca="true">RAND()</f>
        <v>0.561820567893313</v>
      </c>
      <c r="Q1126" s="30" t="n">
        <f aca="true">RAND()</f>
        <v>0.0343688255553413</v>
      </c>
      <c r="R1126" s="30" t="n">
        <f aca="true">RAND()</f>
        <v>0.527278654295397</v>
      </c>
      <c r="S1126" s="32" t="n">
        <f aca="false">IF($D$9=$B$9,$B$9,IF(R1126&lt;($C$9-$B$9)/($D$9-$B$9),$B$9+SQRT(R1126*($D$9-$B$9)*($C$9-$B$9)),$D$9-SQRT((1-R1126)*($D$9-$B$9)*($D$9-$C$9))))</f>
        <v>0</v>
      </c>
    </row>
    <row r="1127" customFormat="false" ht="15" hidden="false" customHeight="false" outlineLevel="0" collapsed="false">
      <c r="A1127" s="30" t="n">
        <v>1107</v>
      </c>
      <c r="F1127" s="31" t="n">
        <f aca="false">IF($D$4=$B$4,$B$4,IF(M1127&lt;($C$4-$B$4)/($D$4-$B$4),$B$4+SQRT(M1127*($D$4-$B$4)*($C$4-$B$4)),$D$4-SQRT((1-M1127)*($D$4-$B$4)*($D$4-$C$4))))</f>
        <v>0.847973613738589</v>
      </c>
      <c r="G1127" s="31" t="n">
        <f aca="false">IF($D$5=$B$5,$B$5,IF(N1127&lt;($C$5-$B$5)/($D$5-$B$5),$B$5+SQRT(N1127*($D$5-$B$5)*($C$5-$B$5)),$D$5-SQRT((1-N1127)*($D$5-$B$5)*($D$5-$C$5))))</f>
        <v>0.812175446522455</v>
      </c>
      <c r="H1127" s="30" t="n">
        <f aca="false">IF($D$6=$B$6,$B$6,IF(O1127&lt;($C$6-$B$6)/($D$6-$B$6),$B$6+SQRT(O1127*($D$6-$B$6)*($C$6-$B$6)),$D$6-SQRT((1-O1127)*($D$6-$B$6)*($D$6-$C$6))))</f>
        <v>965863.142917745</v>
      </c>
      <c r="I1127" s="30" t="n">
        <f aca="false">IF($D$7=$B$7,$B$7,IF(P1127&lt;($C$7-$B$7)/($D$7-$B$7),$B$7+SQRT(P1127*($D$7-$B$7)*($C$7-$B$7)),$D$7-SQRT((1-P1127)*($D$7-$B$7)*($D$7-$C$7))))</f>
        <v>0.940021669356063</v>
      </c>
      <c r="J1127" s="30" t="n">
        <f aca="false">IF($D$8=$B$8,$B$8,IF(Q1127&lt;($C$8-$B$8)/($D$8-$B$8),$B$8+SQRT(Q1127*($D$8-$B$8)*($C$8-$B$8)),$D$8-SQRT((1-Q1127)*($D$8-$B$8)*($D$8-$C$8))))</f>
        <v>0.158276140430669</v>
      </c>
      <c r="K1127" s="30" t="n">
        <f aca="false">F1127*G1127*H1127*(1-I1127*J1127)+S1127*(1-J1127)</f>
        <v>566223.742450288</v>
      </c>
      <c r="L1127" s="30" t="n">
        <f aca="false">K1127-F1127*G1127*H1127*(1-I1127)</f>
        <v>526326.565922063</v>
      </c>
      <c r="M1127" s="30" t="n">
        <f aca="true">RAND()</f>
        <v>0.437923807257143</v>
      </c>
      <c r="N1127" s="30" t="n">
        <f aca="true">RAND()</f>
        <v>0.742894926882328</v>
      </c>
      <c r="O1127" s="30" t="n">
        <f aca="true">RAND()</f>
        <v>0.289371290572266</v>
      </c>
      <c r="P1127" s="30" t="n">
        <f aca="true">RAND()</f>
        <v>0.623376996434797</v>
      </c>
      <c r="Q1127" s="30" t="n">
        <f aca="true">RAND()</f>
        <v>0.883941302842583</v>
      </c>
      <c r="R1127" s="30" t="n">
        <f aca="true">RAND()</f>
        <v>0.949612582285434</v>
      </c>
      <c r="S1127" s="32" t="n">
        <f aca="false">IF($D$9=$B$9,$B$9,IF(R1127&lt;($C$9-$B$9)/($D$9-$B$9),$B$9+SQRT(R1127*($D$9-$B$9)*($C$9-$B$9)),$D$9-SQRT((1-R1127)*($D$9-$B$9)*($D$9-$C$9))))</f>
        <v>0</v>
      </c>
    </row>
    <row r="1128" customFormat="false" ht="15" hidden="false" customHeight="false" outlineLevel="0" collapsed="false">
      <c r="A1128" s="30" t="n">
        <v>1108</v>
      </c>
      <c r="F1128" s="31" t="n">
        <f aca="false">IF($D$4=$B$4,$B$4,IF(M1128&lt;($C$4-$B$4)/($D$4-$B$4),$B$4+SQRT(M1128*($D$4-$B$4)*($C$4-$B$4)),$D$4-SQRT((1-M1128)*($D$4-$B$4)*($D$4-$C$4))))</f>
        <v>0.89159925845984</v>
      </c>
      <c r="G1128" s="31" t="n">
        <f aca="false">IF($D$5=$B$5,$B$5,IF(N1128&lt;($C$5-$B$5)/($D$5-$B$5),$B$5+SQRT(N1128*($D$5-$B$5)*($C$5-$B$5)),$D$5-SQRT((1-N1128)*($D$5-$B$5)*($D$5-$C$5))))</f>
        <v>0.800689628148647</v>
      </c>
      <c r="H1128" s="30" t="n">
        <f aca="false">IF($D$6=$B$6,$B$6,IF(O1128&lt;($C$6-$B$6)/($D$6-$B$6),$B$6+SQRT(O1128*($D$6-$B$6)*($C$6-$B$6)),$D$6-SQRT((1-O1128)*($D$6-$B$6)*($D$6-$C$6))))</f>
        <v>652263.25739422</v>
      </c>
      <c r="I1128" s="30" t="n">
        <f aca="false">IF($D$7=$B$7,$B$7,IF(P1128&lt;($C$7-$B$7)/($D$7-$B$7),$B$7+SQRT(P1128*($D$7-$B$7)*($C$7-$B$7)),$D$7-SQRT((1-P1128)*($D$7-$B$7)*($D$7-$C$7))))</f>
        <v>0.923644644774881</v>
      </c>
      <c r="J1128" s="30" t="n">
        <f aca="false">IF($D$8=$B$8,$B$8,IF(Q1128&lt;($C$8-$B$8)/($D$8-$B$8),$B$8+SQRT(Q1128*($D$8-$B$8)*($C$8-$B$8)),$D$8-SQRT((1-Q1128)*($D$8-$B$8)*($D$8-$C$8))))</f>
        <v>0.0809078637813223</v>
      </c>
      <c r="K1128" s="30" t="n">
        <f aca="false">F1128*G1128*H1128*(1-I1128*J1128)+S1128*(1-J1128)</f>
        <v>430849.153189065</v>
      </c>
      <c r="L1128" s="30" t="n">
        <f aca="false">K1128-F1128*G1128*H1128*(1-I1128)</f>
        <v>395294.510508987</v>
      </c>
      <c r="M1128" s="30" t="n">
        <f aca="true">RAND()</f>
        <v>0.734205516847213</v>
      </c>
      <c r="N1128" s="30" t="n">
        <f aca="true">RAND()</f>
        <v>0.671248334758197</v>
      </c>
      <c r="O1128" s="30" t="n">
        <f aca="true">RAND()</f>
        <v>0.0309121327363981</v>
      </c>
      <c r="P1128" s="30" t="n">
        <f aca="true">RAND()</f>
        <v>0.417194900309112</v>
      </c>
      <c r="Q1128" s="30" t="n">
        <f aca="true">RAND()</f>
        <v>0.127372805803303</v>
      </c>
      <c r="R1128" s="30" t="n">
        <f aca="true">RAND()</f>
        <v>0.631400246666961</v>
      </c>
      <c r="S1128" s="32" t="n">
        <f aca="false">IF($D$9=$B$9,$B$9,IF(R1128&lt;($C$9-$B$9)/($D$9-$B$9),$B$9+SQRT(R1128*($D$9-$B$9)*($C$9-$B$9)),$D$9-SQRT((1-R1128)*($D$9-$B$9)*($D$9-$C$9))))</f>
        <v>0</v>
      </c>
    </row>
    <row r="1129" customFormat="false" ht="15" hidden="false" customHeight="false" outlineLevel="0" collapsed="false">
      <c r="A1129" s="30" t="n">
        <v>1109</v>
      </c>
      <c r="F1129" s="31" t="n">
        <f aca="false">IF($D$4=$B$4,$B$4,IF(M1129&lt;($C$4-$B$4)/($D$4-$B$4),$B$4+SQRT(M1129*($D$4-$B$4)*($C$4-$B$4)),$D$4-SQRT((1-M1129)*($D$4-$B$4)*($D$4-$C$4))))</f>
        <v>0.879500032266977</v>
      </c>
      <c r="G1129" s="31" t="n">
        <f aca="false">IF($D$5=$B$5,$B$5,IF(N1129&lt;($C$5-$B$5)/($D$5-$B$5),$B$5+SQRT(N1129*($D$5-$B$5)*($C$5-$B$5)),$D$5-SQRT((1-N1129)*($D$5-$B$5)*($D$5-$C$5))))</f>
        <v>0.836218202892618</v>
      </c>
      <c r="H1129" s="30" t="n">
        <f aca="false">IF($D$6=$B$6,$B$6,IF(O1129&lt;($C$6-$B$6)/($D$6-$B$6),$B$6+SQRT(O1129*($D$6-$B$6)*($C$6-$B$6)),$D$6-SQRT((1-O1129)*($D$6-$B$6)*($D$6-$C$6))))</f>
        <v>1258387.06909333</v>
      </c>
      <c r="I1129" s="30" t="n">
        <f aca="false">IF($D$7=$B$7,$B$7,IF(P1129&lt;($C$7-$B$7)/($D$7-$B$7),$B$7+SQRT(P1129*($D$7-$B$7)*($C$7-$B$7)),$D$7-SQRT((1-P1129)*($D$7-$B$7)*($D$7-$C$7))))</f>
        <v>0.945986962599852</v>
      </c>
      <c r="J1129" s="30" t="n">
        <f aca="false">IF($D$8=$B$8,$B$8,IF(Q1129&lt;($C$8-$B$8)/($D$8-$B$8),$B$8+SQRT(Q1129*($D$8-$B$8)*($C$8-$B$8)),$D$8-SQRT((1-Q1129)*($D$8-$B$8)*($D$8-$C$8))))</f>
        <v>0.154228764441725</v>
      </c>
      <c r="K1129" s="30" t="n">
        <f aca="false">F1129*G1129*H1129*(1-I1129*J1129)+S1129*(1-J1129)</f>
        <v>790458.836840818</v>
      </c>
      <c r="L1129" s="30" t="n">
        <f aca="false">K1129-F1129*G1129*H1129*(1-I1129)</f>
        <v>740470.541843427</v>
      </c>
      <c r="M1129" s="30" t="n">
        <f aca="true">RAND()</f>
        <v>0.644405231676919</v>
      </c>
      <c r="N1129" s="30" t="n">
        <f aca="true">RAND()</f>
        <v>0.86439607859176</v>
      </c>
      <c r="O1129" s="30" t="n">
        <f aca="true">RAND()</f>
        <v>0.633340173808008</v>
      </c>
      <c r="P1129" s="30" t="n">
        <f aca="true">RAND()</f>
        <v>0.708730537626562</v>
      </c>
      <c r="Q1129" s="30" t="n">
        <f aca="true">RAND()</f>
        <v>0.860332933031257</v>
      </c>
      <c r="R1129" s="30" t="n">
        <f aca="true">RAND()</f>
        <v>0.382072289054876</v>
      </c>
      <c r="S1129" s="32" t="n">
        <f aca="false">IF($D$9=$B$9,$B$9,IF(R1129&lt;($C$9-$B$9)/($D$9-$B$9),$B$9+SQRT(R1129*($D$9-$B$9)*($C$9-$B$9)),$D$9-SQRT((1-R1129)*($D$9-$B$9)*($D$9-$C$9))))</f>
        <v>0</v>
      </c>
    </row>
    <row r="1130" customFormat="false" ht="15" hidden="false" customHeight="false" outlineLevel="0" collapsed="false">
      <c r="A1130" s="30" t="n">
        <v>1110</v>
      </c>
      <c r="F1130" s="31" t="n">
        <f aca="false">IF($D$4=$B$4,$B$4,IF(M1130&lt;($C$4-$B$4)/($D$4-$B$4),$B$4+SQRT(M1130*($D$4-$B$4)*($C$4-$B$4)),$D$4-SQRT((1-M1130)*($D$4-$B$4)*($D$4-$C$4))))</f>
        <v>0.918040565573873</v>
      </c>
      <c r="G1130" s="31" t="n">
        <f aca="false">IF($D$5=$B$5,$B$5,IF(N1130&lt;($C$5-$B$5)/($D$5-$B$5),$B$5+SQRT(N1130*($D$5-$B$5)*($C$5-$B$5)),$D$5-SQRT((1-N1130)*($D$5-$B$5)*($D$5-$C$5))))</f>
        <v>0.741968790989853</v>
      </c>
      <c r="H1130" s="30" t="n">
        <f aca="false">IF($D$6=$B$6,$B$6,IF(O1130&lt;($C$6-$B$6)/($D$6-$B$6),$B$6+SQRT(O1130*($D$6-$B$6)*($C$6-$B$6)),$D$6-SQRT((1-O1130)*($D$6-$B$6)*($D$6-$C$6))))</f>
        <v>1218846.91846729</v>
      </c>
      <c r="I1130" s="30" t="n">
        <f aca="false">IF($D$7=$B$7,$B$7,IF(P1130&lt;($C$7-$B$7)/($D$7-$B$7),$B$7+SQRT(P1130*($D$7-$B$7)*($C$7-$B$7)),$D$7-SQRT((1-P1130)*($D$7-$B$7)*($D$7-$C$7))))</f>
        <v>0.962822903592818</v>
      </c>
      <c r="J1130" s="30" t="n">
        <f aca="false">IF($D$8=$B$8,$B$8,IF(Q1130&lt;($C$8-$B$8)/($D$8-$B$8),$B$8+SQRT(Q1130*($D$8-$B$8)*($C$8-$B$8)),$D$8-SQRT((1-Q1130)*($D$8-$B$8)*($D$8-$C$8))))</f>
        <v>0.115579788986697</v>
      </c>
      <c r="K1130" s="30" t="n">
        <f aca="false">F1130*G1130*H1130*(1-I1130*J1130)+S1130*(1-J1130)</f>
        <v>737836.653599751</v>
      </c>
      <c r="L1130" s="30" t="n">
        <f aca="false">K1130-F1130*G1130*H1130*(1-I1130)</f>
        <v>706971.23712827</v>
      </c>
      <c r="M1130" s="30" t="n">
        <f aca="true">RAND()</f>
        <v>0.918287564092967</v>
      </c>
      <c r="N1130" s="30" t="n">
        <f aca="true">RAND()</f>
        <v>0.33591896025201</v>
      </c>
      <c r="O1130" s="30" t="n">
        <f aca="true">RAND()</f>
        <v>0.593199908807963</v>
      </c>
      <c r="P1130" s="30" t="n">
        <f aca="true">RAND()</f>
        <v>0.924345476671381</v>
      </c>
      <c r="Q1130" s="30" t="n">
        <f aca="true">RAND()</f>
        <v>0.524881864831297</v>
      </c>
      <c r="R1130" s="30" t="n">
        <f aca="true">RAND()</f>
        <v>0.862419025490077</v>
      </c>
      <c r="S1130" s="32" t="n">
        <f aca="false">IF($D$9=$B$9,$B$9,IF(R1130&lt;($C$9-$B$9)/($D$9-$B$9),$B$9+SQRT(R1130*($D$9-$B$9)*($C$9-$B$9)),$D$9-SQRT((1-R1130)*($D$9-$B$9)*($D$9-$C$9))))</f>
        <v>0</v>
      </c>
    </row>
    <row r="1131" customFormat="false" ht="15" hidden="false" customHeight="false" outlineLevel="0" collapsed="false">
      <c r="A1131" s="30" t="n">
        <v>1111</v>
      </c>
      <c r="F1131" s="31" t="n">
        <f aca="false">IF($D$4=$B$4,$B$4,IF(M1131&lt;($C$4-$B$4)/($D$4-$B$4),$B$4+SQRT(M1131*($D$4-$B$4)*($C$4-$B$4)),$D$4-SQRT((1-M1131)*($D$4-$B$4)*($D$4-$C$4))))</f>
        <v>0.713806879168957</v>
      </c>
      <c r="G1131" s="31" t="n">
        <f aca="false">IF($D$5=$B$5,$B$5,IF(N1131&lt;($C$5-$B$5)/($D$5-$B$5),$B$5+SQRT(N1131*($D$5-$B$5)*($C$5-$B$5)),$D$5-SQRT((1-N1131)*($D$5-$B$5)*($D$5-$C$5))))</f>
        <v>0.821001380402072</v>
      </c>
      <c r="H1131" s="30" t="n">
        <f aca="false">IF($D$6=$B$6,$B$6,IF(O1131&lt;($C$6-$B$6)/($D$6-$B$6),$B$6+SQRT(O1131*($D$6-$B$6)*($C$6-$B$6)),$D$6-SQRT((1-O1131)*($D$6-$B$6)*($D$6-$C$6))))</f>
        <v>1038420.6478906</v>
      </c>
      <c r="I1131" s="30" t="n">
        <f aca="false">IF($D$7=$B$7,$B$7,IF(P1131&lt;($C$7-$B$7)/($D$7-$B$7),$B$7+SQRT(P1131*($D$7-$B$7)*($C$7-$B$7)),$D$7-SQRT((1-P1131)*($D$7-$B$7)*($D$7-$C$7))))</f>
        <v>0.933373431340872</v>
      </c>
      <c r="J1131" s="30" t="n">
        <f aca="false">IF($D$8=$B$8,$B$8,IF(Q1131&lt;($C$8-$B$8)/($D$8-$B$8),$B$8+SQRT(Q1131*($D$8-$B$8)*($C$8-$B$8)),$D$8-SQRT((1-Q1131)*($D$8-$B$8)*($D$8-$C$8))))</f>
        <v>0.0909127926787535</v>
      </c>
      <c r="K1131" s="30" t="n">
        <f aca="false">F1131*G1131*H1131*(1-I1131*J1131)+S1131*(1-J1131)</f>
        <v>556913.268246707</v>
      </c>
      <c r="L1131" s="30" t="n">
        <f aca="false">K1131-F1131*G1131*H1131*(1-I1131)</f>
        <v>516367.514476935</v>
      </c>
      <c r="M1131" s="30" t="n">
        <f aca="true">RAND()</f>
        <v>0.00381259824772341</v>
      </c>
      <c r="N1131" s="30" t="n">
        <f aca="true">RAND()</f>
        <v>0.791973936720727</v>
      </c>
      <c r="O1131" s="30" t="n">
        <f aca="true">RAND()</f>
        <v>0.38357676639791</v>
      </c>
      <c r="P1131" s="30" t="n">
        <f aca="true">RAND()</f>
        <v>0.534702234888549</v>
      </c>
      <c r="Q1131" s="30" t="n">
        <f aca="true">RAND()</f>
        <v>0.223180880636622</v>
      </c>
      <c r="R1131" s="30" t="n">
        <f aca="true">RAND()</f>
        <v>0.38353378946448</v>
      </c>
      <c r="S1131" s="32" t="n">
        <f aca="false">IF($D$9=$B$9,$B$9,IF(R1131&lt;($C$9-$B$9)/($D$9-$B$9),$B$9+SQRT(R1131*($D$9-$B$9)*($C$9-$B$9)),$D$9-SQRT((1-R1131)*($D$9-$B$9)*($D$9-$C$9))))</f>
        <v>0</v>
      </c>
    </row>
    <row r="1132" customFormat="false" ht="15" hidden="false" customHeight="false" outlineLevel="0" collapsed="false">
      <c r="A1132" s="30" t="n">
        <v>1112</v>
      </c>
      <c r="F1132" s="31" t="n">
        <f aca="false">IF($D$4=$B$4,$B$4,IF(M1132&lt;($C$4-$B$4)/($D$4-$B$4),$B$4+SQRT(M1132*($D$4-$B$4)*($C$4-$B$4)),$D$4-SQRT((1-M1132)*($D$4-$B$4)*($D$4-$C$4))))</f>
        <v>0.743295004837718</v>
      </c>
      <c r="G1132" s="31" t="n">
        <f aca="false">IF($D$5=$B$5,$B$5,IF(N1132&lt;($C$5-$B$5)/($D$5-$B$5),$B$5+SQRT(N1132*($D$5-$B$5)*($C$5-$B$5)),$D$5-SQRT((1-N1132)*($D$5-$B$5)*($D$5-$C$5))))</f>
        <v>0.734968260222392</v>
      </c>
      <c r="H1132" s="30" t="n">
        <f aca="false">IF($D$6=$B$6,$B$6,IF(O1132&lt;($C$6-$B$6)/($D$6-$B$6),$B$6+SQRT(O1132*($D$6-$B$6)*($C$6-$B$6)),$D$6-SQRT((1-O1132)*($D$6-$B$6)*($D$6-$C$6))))</f>
        <v>1307627.47709006</v>
      </c>
      <c r="I1132" s="30" t="n">
        <f aca="false">IF($D$7=$B$7,$B$7,IF(P1132&lt;($C$7-$B$7)/($D$7-$B$7),$B$7+SQRT(P1132*($D$7-$B$7)*($C$7-$B$7)),$D$7-SQRT((1-P1132)*($D$7-$B$7)*($D$7-$C$7))))</f>
        <v>0.900735533200878</v>
      </c>
      <c r="J1132" s="30" t="n">
        <f aca="false">IF($D$8=$B$8,$B$8,IF(Q1132&lt;($C$8-$B$8)/($D$8-$B$8),$B$8+SQRT(Q1132*($D$8-$B$8)*($C$8-$B$8)),$D$8-SQRT((1-Q1132)*($D$8-$B$8)*($D$8-$C$8))))</f>
        <v>0.107512113160961</v>
      </c>
      <c r="K1132" s="30" t="n">
        <f aca="false">F1132*G1132*H1132*(1-I1132*J1132)+S1132*(1-J1132)</f>
        <v>645176.500669391</v>
      </c>
      <c r="L1132" s="30" t="n">
        <f aca="false">K1132-F1132*G1132*H1132*(1-I1132)</f>
        <v>574266.473705461</v>
      </c>
      <c r="M1132" s="30" t="n">
        <f aca="true">RAND()</f>
        <v>0.037489148877961</v>
      </c>
      <c r="N1132" s="30" t="n">
        <f aca="true">RAND()</f>
        <v>0.303607187790987</v>
      </c>
      <c r="O1132" s="30" t="n">
        <f aca="true">RAND()</f>
        <v>0.680413526346213</v>
      </c>
      <c r="P1132" s="30" t="n">
        <f aca="true">RAND()</f>
        <v>0.198007256090567</v>
      </c>
      <c r="Q1132" s="30" t="n">
        <f aca="true">RAND()</f>
        <v>0.429732719203276</v>
      </c>
      <c r="R1132" s="30" t="n">
        <f aca="true">RAND()</f>
        <v>0.0642322278820423</v>
      </c>
      <c r="S1132" s="32" t="n">
        <f aca="false">IF($D$9=$B$9,$B$9,IF(R1132&lt;($C$9-$B$9)/($D$9-$B$9),$B$9+SQRT(R1132*($D$9-$B$9)*($C$9-$B$9)),$D$9-SQRT((1-R1132)*($D$9-$B$9)*($D$9-$C$9))))</f>
        <v>0</v>
      </c>
    </row>
    <row r="1133" customFormat="false" ht="15" hidden="false" customHeight="false" outlineLevel="0" collapsed="false">
      <c r="A1133" s="30" t="n">
        <v>1113</v>
      </c>
      <c r="F1133" s="31" t="n">
        <f aca="false">IF($D$4=$B$4,$B$4,IF(M1133&lt;($C$4-$B$4)/($D$4-$B$4),$B$4+SQRT(M1133*($D$4-$B$4)*($C$4-$B$4)),$D$4-SQRT((1-M1133)*($D$4-$B$4)*($D$4-$C$4))))</f>
        <v>0.793668183741929</v>
      </c>
      <c r="G1133" s="31" t="n">
        <f aca="false">IF($D$5=$B$5,$B$5,IF(N1133&lt;($C$5-$B$5)/($D$5-$B$5),$B$5+SQRT(N1133*($D$5-$B$5)*($C$5-$B$5)),$D$5-SQRT((1-N1133)*($D$5-$B$5)*($D$5-$C$5))))</f>
        <v>0.772538759848837</v>
      </c>
      <c r="H1133" s="30" t="n">
        <f aca="false">IF($D$6=$B$6,$B$6,IF(O1133&lt;($C$6-$B$6)/($D$6-$B$6),$B$6+SQRT(O1133*($D$6-$B$6)*($C$6-$B$6)),$D$6-SQRT((1-O1133)*($D$6-$B$6)*($D$6-$C$6))))</f>
        <v>905687.676902599</v>
      </c>
      <c r="I1133" s="30" t="n">
        <f aca="false">IF($D$7=$B$7,$B$7,IF(P1133&lt;($C$7-$B$7)/($D$7-$B$7),$B$7+SQRT(P1133*($D$7-$B$7)*($C$7-$B$7)),$D$7-SQRT((1-P1133)*($D$7-$B$7)*($D$7-$C$7))))</f>
        <v>0.889715814876585</v>
      </c>
      <c r="J1133" s="30" t="n">
        <f aca="false">IF($D$8=$B$8,$B$8,IF(Q1133&lt;($C$8-$B$8)/($D$8-$B$8),$B$8+SQRT(Q1133*($D$8-$B$8)*($C$8-$B$8)),$D$8-SQRT((1-Q1133)*($D$8-$B$8)*($D$8-$C$8))))</f>
        <v>0.0955675730243865</v>
      </c>
      <c r="K1133" s="30" t="n">
        <f aca="false">F1133*G1133*H1133*(1-I1133*J1133)+S1133*(1-J1133)</f>
        <v>508095.701143226</v>
      </c>
      <c r="L1133" s="30" t="n">
        <f aca="false">K1133-F1133*G1133*H1133*(1-I1133)</f>
        <v>446853.478202662</v>
      </c>
      <c r="M1133" s="30" t="n">
        <f aca="true">RAND()</f>
        <v>0.175474572910235</v>
      </c>
      <c r="N1133" s="30" t="n">
        <f aca="true">RAND()</f>
        <v>0.496160394169575</v>
      </c>
      <c r="O1133" s="30" t="n">
        <f aca="true">RAND()</f>
        <v>0.219443321587504</v>
      </c>
      <c r="P1133" s="30" t="n">
        <f aca="true">RAND()</f>
        <v>0.121334303947015</v>
      </c>
      <c r="Q1133" s="30" t="n">
        <f aca="true">RAND()</f>
        <v>0.276853828177706</v>
      </c>
      <c r="R1133" s="30" t="n">
        <f aca="true">RAND()</f>
        <v>0.376669036873366</v>
      </c>
      <c r="S1133" s="32" t="n">
        <f aca="false">IF($D$9=$B$9,$B$9,IF(R1133&lt;($C$9-$B$9)/($D$9-$B$9),$B$9+SQRT(R1133*($D$9-$B$9)*($C$9-$B$9)),$D$9-SQRT((1-R1133)*($D$9-$B$9)*($D$9-$C$9))))</f>
        <v>0</v>
      </c>
    </row>
    <row r="1134" customFormat="false" ht="15" hidden="false" customHeight="false" outlineLevel="0" collapsed="false">
      <c r="A1134" s="30" t="n">
        <v>1114</v>
      </c>
      <c r="F1134" s="31" t="n">
        <f aca="false">IF($D$4=$B$4,$B$4,IF(M1134&lt;($C$4-$B$4)/($D$4-$B$4),$B$4+SQRT(M1134*($D$4-$B$4)*($C$4-$B$4)),$D$4-SQRT((1-M1134)*($D$4-$B$4)*($D$4-$C$4))))</f>
        <v>0.934626432621668</v>
      </c>
      <c r="G1134" s="31" t="n">
        <f aca="false">IF($D$5=$B$5,$B$5,IF(N1134&lt;($C$5-$B$5)/($D$5-$B$5),$B$5+SQRT(N1134*($D$5-$B$5)*($C$5-$B$5)),$D$5-SQRT((1-N1134)*($D$5-$B$5)*($D$5-$C$5))))</f>
        <v>0.826790287064237</v>
      </c>
      <c r="H1134" s="30" t="n">
        <f aca="false">IF($D$6=$B$6,$B$6,IF(O1134&lt;($C$6-$B$6)/($D$6-$B$6),$B$6+SQRT(O1134*($D$6-$B$6)*($C$6-$B$6)),$D$6-SQRT((1-O1134)*($D$6-$B$6)*($D$6-$C$6))))</f>
        <v>1494104.76146928</v>
      </c>
      <c r="I1134" s="30" t="n">
        <f aca="false">IF($D$7=$B$7,$B$7,IF(P1134&lt;($C$7-$B$7)/($D$7-$B$7),$B$7+SQRT(P1134*($D$7-$B$7)*($C$7-$B$7)),$D$7-SQRT((1-P1134)*($D$7-$B$7)*($D$7-$C$7))))</f>
        <v>0.94964498901031</v>
      </c>
      <c r="J1134" s="30" t="n">
        <f aca="false">IF($D$8=$B$8,$B$8,IF(Q1134&lt;($C$8-$B$8)/($D$8-$B$8),$B$8+SQRT(Q1134*($D$8-$B$8)*($C$8-$B$8)),$D$8-SQRT((1-Q1134)*($D$8-$B$8)*($D$8-$C$8))))</f>
        <v>0.136363331196671</v>
      </c>
      <c r="K1134" s="30" t="n">
        <f aca="false">F1134*G1134*H1134*(1-I1134*J1134)+S1134*(1-J1134)</f>
        <v>1005043.5249174</v>
      </c>
      <c r="L1134" s="30" t="n">
        <f aca="false">K1134-F1134*G1134*H1134*(1-I1134)</f>
        <v>946905.915455367</v>
      </c>
      <c r="M1134" s="30" t="n">
        <f aca="true">RAND()</f>
        <v>0.981092274085112</v>
      </c>
      <c r="N1134" s="30" t="n">
        <f aca="true">RAND()</f>
        <v>0.82134459772877</v>
      </c>
      <c r="O1134" s="30" t="n">
        <f aca="true">RAND()</f>
        <v>0.829380005087961</v>
      </c>
      <c r="P1134" s="30" t="n">
        <f aca="true">RAND()</f>
        <v>0.763778756528057</v>
      </c>
      <c r="Q1134" s="30" t="n">
        <f aca="true">RAND()</f>
        <v>0.730024958907697</v>
      </c>
      <c r="R1134" s="30" t="n">
        <f aca="true">RAND()</f>
        <v>0.914551115841572</v>
      </c>
      <c r="S1134" s="32" t="n">
        <f aca="false">IF($D$9=$B$9,$B$9,IF(R1134&lt;($C$9-$B$9)/($D$9-$B$9),$B$9+SQRT(R1134*($D$9-$B$9)*($C$9-$B$9)),$D$9-SQRT((1-R1134)*($D$9-$B$9)*($D$9-$C$9))))</f>
        <v>0</v>
      </c>
    </row>
    <row r="1135" customFormat="false" ht="15" hidden="false" customHeight="false" outlineLevel="0" collapsed="false">
      <c r="A1135" s="30" t="n">
        <v>1115</v>
      </c>
      <c r="F1135" s="31" t="n">
        <f aca="false">IF($D$4=$B$4,$B$4,IF(M1135&lt;($C$4-$B$4)/($D$4-$B$4),$B$4+SQRT(M1135*($D$4-$B$4)*($C$4-$B$4)),$D$4-SQRT((1-M1135)*($D$4-$B$4)*($D$4-$C$4))))</f>
        <v>0.772063516303083</v>
      </c>
      <c r="G1135" s="31" t="n">
        <f aca="false">IF($D$5=$B$5,$B$5,IF(N1135&lt;($C$5-$B$5)/($D$5-$B$5),$B$5+SQRT(N1135*($D$5-$B$5)*($C$5-$B$5)),$D$5-SQRT((1-N1135)*($D$5-$B$5)*($D$5-$C$5))))</f>
        <v>0.865534713875045</v>
      </c>
      <c r="H1135" s="30" t="n">
        <f aca="false">IF($D$6=$B$6,$B$6,IF(O1135&lt;($C$6-$B$6)/($D$6-$B$6),$B$6+SQRT(O1135*($D$6-$B$6)*($C$6-$B$6)),$D$6-SQRT((1-O1135)*($D$6-$B$6)*($D$6-$C$6))))</f>
        <v>1105732.5789798</v>
      </c>
      <c r="I1135" s="30" t="n">
        <f aca="false">IF($D$7=$B$7,$B$7,IF(P1135&lt;($C$7-$B$7)/($D$7-$B$7),$B$7+SQRT(P1135*($D$7-$B$7)*($C$7-$B$7)),$D$7-SQRT((1-P1135)*($D$7-$B$7)*($D$7-$C$7))))</f>
        <v>0.949683940966089</v>
      </c>
      <c r="J1135" s="30" t="n">
        <f aca="false">IF($D$8=$B$8,$B$8,IF(Q1135&lt;($C$8-$B$8)/($D$8-$B$8),$B$8+SQRT(Q1135*($D$8-$B$8)*($C$8-$B$8)),$D$8-SQRT((1-Q1135)*($D$8-$B$8)*($D$8-$C$8))))</f>
        <v>0.0897966571521803</v>
      </c>
      <c r="K1135" s="30" t="n">
        <f aca="false">F1135*G1135*H1135*(1-I1135*J1135)+S1135*(1-J1135)</f>
        <v>675890.809145098</v>
      </c>
      <c r="L1135" s="30" t="n">
        <f aca="false">K1135-F1135*G1135*H1135*(1-I1135)</f>
        <v>638712.105306251</v>
      </c>
      <c r="M1135" s="30" t="n">
        <f aca="true">RAND()</f>
        <v>0.103863007639293</v>
      </c>
      <c r="N1135" s="30" t="n">
        <f aca="true">RAND()</f>
        <v>0.960404801744166</v>
      </c>
      <c r="O1135" s="30" t="n">
        <f aca="true">RAND()</f>
        <v>0.466857186467915</v>
      </c>
      <c r="P1135" s="30" t="n">
        <f aca="true">RAND()</f>
        <v>0.76437600665621</v>
      </c>
      <c r="Q1135" s="30" t="n">
        <f aca="true">RAND()</f>
        <v>0.211169856065091</v>
      </c>
      <c r="R1135" s="30" t="n">
        <f aca="true">RAND()</f>
        <v>0.0516322372011358</v>
      </c>
      <c r="S1135" s="32" t="n">
        <f aca="false">IF($D$9=$B$9,$B$9,IF(R1135&lt;($C$9-$B$9)/($D$9-$B$9),$B$9+SQRT(R1135*($D$9-$B$9)*($C$9-$B$9)),$D$9-SQRT((1-R1135)*($D$9-$B$9)*($D$9-$C$9))))</f>
        <v>0</v>
      </c>
    </row>
    <row r="1136" customFormat="false" ht="15" hidden="false" customHeight="false" outlineLevel="0" collapsed="false">
      <c r="A1136" s="30" t="n">
        <v>1116</v>
      </c>
      <c r="F1136" s="31" t="n">
        <f aca="false">IF($D$4=$B$4,$B$4,IF(M1136&lt;($C$4-$B$4)/($D$4-$B$4),$B$4+SQRT(M1136*($D$4-$B$4)*($C$4-$B$4)),$D$4-SQRT((1-M1136)*($D$4-$B$4)*($D$4-$C$4))))</f>
        <v>0.766614625864445</v>
      </c>
      <c r="G1136" s="31" t="n">
        <f aca="false">IF($D$5=$B$5,$B$5,IF(N1136&lt;($C$5-$B$5)/($D$5-$B$5),$B$5+SQRT(N1136*($D$5-$B$5)*($C$5-$B$5)),$D$5-SQRT((1-N1136)*($D$5-$B$5)*($D$5-$C$5))))</f>
        <v>0.78502608501406</v>
      </c>
      <c r="H1136" s="30" t="n">
        <f aca="false">IF($D$6=$B$6,$B$6,IF(O1136&lt;($C$6-$B$6)/($D$6-$B$6),$B$6+SQRT(O1136*($D$6-$B$6)*($C$6-$B$6)),$D$6-SQRT((1-O1136)*($D$6-$B$6)*($D$6-$C$6))))</f>
        <v>628633.163257747</v>
      </c>
      <c r="I1136" s="30" t="n">
        <f aca="false">IF($D$7=$B$7,$B$7,IF(P1136&lt;($C$7-$B$7)/($D$7-$B$7),$B$7+SQRT(P1136*($D$7-$B$7)*($C$7-$B$7)),$D$7-SQRT((1-P1136)*($D$7-$B$7)*($D$7-$C$7))))</f>
        <v>0.919014606260305</v>
      </c>
      <c r="J1136" s="30" t="n">
        <f aca="false">IF($D$8=$B$8,$B$8,IF(Q1136&lt;($C$8-$B$8)/($D$8-$B$8),$B$8+SQRT(Q1136*($D$8-$B$8)*($C$8-$B$8)),$D$8-SQRT((1-Q1136)*($D$8-$B$8)*($D$8-$C$8))))</f>
        <v>0.0744628872038737</v>
      </c>
      <c r="K1136" s="30" t="n">
        <f aca="false">F1136*G1136*H1136*(1-I1136*J1136)+S1136*(1-J1136)</f>
        <v>352429.95495491</v>
      </c>
      <c r="L1136" s="30" t="n">
        <f aca="false">K1136-F1136*G1136*H1136*(1-I1136)</f>
        <v>321791.618941175</v>
      </c>
      <c r="M1136" s="30" t="n">
        <f aca="true">RAND()</f>
        <v>0.0887501675812009</v>
      </c>
      <c r="N1136" s="30" t="n">
        <f aca="true">RAND()</f>
        <v>0.570577535593838</v>
      </c>
      <c r="O1136" s="30" t="n">
        <f aca="true">RAND()</f>
        <v>0.0220619875862589</v>
      </c>
      <c r="P1136" s="30" t="n">
        <f aca="true">RAND()</f>
        <v>0.366385836712691</v>
      </c>
      <c r="Q1136" s="30" t="n">
        <f aca="true">RAND()</f>
        <v>0.0797910467132593</v>
      </c>
      <c r="R1136" s="30" t="n">
        <f aca="true">RAND()</f>
        <v>0.857111182554153</v>
      </c>
      <c r="S1136" s="32" t="n">
        <f aca="false">IF($D$9=$B$9,$B$9,IF(R1136&lt;($C$9-$B$9)/($D$9-$B$9),$B$9+SQRT(R1136*($D$9-$B$9)*($C$9-$B$9)),$D$9-SQRT((1-R1136)*($D$9-$B$9)*($D$9-$C$9))))</f>
        <v>0</v>
      </c>
    </row>
    <row r="1137" customFormat="false" ht="15" hidden="false" customHeight="false" outlineLevel="0" collapsed="false">
      <c r="A1137" s="30" t="n">
        <v>1117</v>
      </c>
      <c r="F1137" s="31" t="n">
        <f aca="false">IF($D$4=$B$4,$B$4,IF(M1137&lt;($C$4-$B$4)/($D$4-$B$4),$B$4+SQRT(M1137*($D$4-$B$4)*($C$4-$B$4)),$D$4-SQRT((1-M1137)*($D$4-$B$4)*($D$4-$C$4))))</f>
        <v>0.713491928482267</v>
      </c>
      <c r="G1137" s="31" t="n">
        <f aca="false">IF($D$5=$B$5,$B$5,IF(N1137&lt;($C$5-$B$5)/($D$5-$B$5),$B$5+SQRT(N1137*($D$5-$B$5)*($C$5-$B$5)),$D$5-SQRT((1-N1137)*($D$5-$B$5)*($D$5-$C$5))))</f>
        <v>0.807042114248374</v>
      </c>
      <c r="H1137" s="30" t="n">
        <f aca="false">IF($D$6=$B$6,$B$6,IF(O1137&lt;($C$6-$B$6)/($D$6-$B$6),$B$6+SQRT(O1137*($D$6-$B$6)*($C$6-$B$6)),$D$6-SQRT((1-O1137)*($D$6-$B$6)*($D$6-$C$6))))</f>
        <v>1419273.47588706</v>
      </c>
      <c r="I1137" s="30" t="n">
        <f aca="false">IF($D$7=$B$7,$B$7,IF(P1137&lt;($C$7-$B$7)/($D$7-$B$7),$B$7+SQRT(P1137*($D$7-$B$7)*($C$7-$B$7)),$D$7-SQRT((1-P1137)*($D$7-$B$7)*($D$7-$C$7))))</f>
        <v>0.952486000858131</v>
      </c>
      <c r="J1137" s="30" t="n">
        <f aca="false">IF($D$8=$B$8,$B$8,IF(Q1137&lt;($C$8-$B$8)/($D$8-$B$8),$B$8+SQRT(Q1137*($D$8-$B$8)*($C$8-$B$8)),$D$8-SQRT((1-Q1137)*($D$8-$B$8)*($D$8-$C$8))))</f>
        <v>0.117701221696715</v>
      </c>
      <c r="K1137" s="30" t="n">
        <f aca="false">F1137*G1137*H1137*(1-I1137*J1137)+S1137*(1-J1137)</f>
        <v>725623.129524827</v>
      </c>
      <c r="L1137" s="30" t="n">
        <f aca="false">K1137-F1137*G1137*H1137*(1-I1137)</f>
        <v>686792.633816135</v>
      </c>
      <c r="M1137" s="30" t="n">
        <f aca="true">RAND()</f>
        <v>0.00364064268341212</v>
      </c>
      <c r="N1137" s="30" t="n">
        <f aca="true">RAND()</f>
        <v>0.711961049219587</v>
      </c>
      <c r="O1137" s="30" t="n">
        <f aca="true">RAND()</f>
        <v>0.775171136127798</v>
      </c>
      <c r="P1137" s="30" t="n">
        <f aca="true">RAND()</f>
        <v>0.805892269543911</v>
      </c>
      <c r="Q1137" s="30" t="n">
        <f aca="true">RAND()</f>
        <v>0.54846073931912</v>
      </c>
      <c r="R1137" s="30" t="n">
        <f aca="true">RAND()</f>
        <v>0.178384585588114</v>
      </c>
      <c r="S1137" s="32" t="n">
        <f aca="false">IF($D$9=$B$9,$B$9,IF(R1137&lt;($C$9-$B$9)/($D$9-$B$9),$B$9+SQRT(R1137*($D$9-$B$9)*($C$9-$B$9)),$D$9-SQRT((1-R1137)*($D$9-$B$9)*($D$9-$C$9))))</f>
        <v>0</v>
      </c>
    </row>
    <row r="1138" customFormat="false" ht="15" hidden="false" customHeight="false" outlineLevel="0" collapsed="false">
      <c r="A1138" s="30" t="n">
        <v>1118</v>
      </c>
      <c r="F1138" s="31" t="n">
        <f aca="false">IF($D$4=$B$4,$B$4,IF(M1138&lt;($C$4-$B$4)/($D$4-$B$4),$B$4+SQRT(M1138*($D$4-$B$4)*($C$4-$B$4)),$D$4-SQRT((1-M1138)*($D$4-$B$4)*($D$4-$C$4))))</f>
        <v>0.848006514018716</v>
      </c>
      <c r="G1138" s="31" t="n">
        <f aca="false">IF($D$5=$B$5,$B$5,IF(N1138&lt;($C$5-$B$5)/($D$5-$B$5),$B$5+SQRT(N1138*($D$5-$B$5)*($C$5-$B$5)),$D$5-SQRT((1-N1138)*($D$5-$B$5)*($D$5-$C$5))))</f>
        <v>0.716046179901312</v>
      </c>
      <c r="H1138" s="30" t="n">
        <f aca="false">IF($D$6=$B$6,$B$6,IF(O1138&lt;($C$6-$B$6)/($D$6-$B$6),$B$6+SQRT(O1138*($D$6-$B$6)*($C$6-$B$6)),$D$6-SQRT((1-O1138)*($D$6-$B$6)*($D$6-$C$6))))</f>
        <v>1090725.2671071</v>
      </c>
      <c r="I1138" s="30" t="n">
        <f aca="false">IF($D$7=$B$7,$B$7,IF(P1138&lt;($C$7-$B$7)/($D$7-$B$7),$B$7+SQRT(P1138*($D$7-$B$7)*($C$7-$B$7)),$D$7-SQRT((1-P1138)*($D$7-$B$7)*($D$7-$C$7))))</f>
        <v>0.876318003987504</v>
      </c>
      <c r="J1138" s="30" t="n">
        <f aca="false">IF($D$8=$B$8,$B$8,IF(Q1138&lt;($C$8-$B$8)/($D$8-$B$8),$B$8+SQRT(Q1138*($D$8-$B$8)*($C$8-$B$8)),$D$8-SQRT((1-Q1138)*($D$8-$B$8)*($D$8-$C$8))))</f>
        <v>0.0977077457632845</v>
      </c>
      <c r="K1138" s="30" t="n">
        <f aca="false">F1138*G1138*H1138*(1-I1138*J1138)+S1138*(1-J1138)</f>
        <v>605593.01983001</v>
      </c>
      <c r="L1138" s="30" t="n">
        <f aca="false">K1138-F1138*G1138*H1138*(1-I1138)</f>
        <v>523678.275570511</v>
      </c>
      <c r="M1138" s="30" t="n">
        <f aca="true">RAND()</f>
        <v>0.438118563839447</v>
      </c>
      <c r="N1138" s="30" t="n">
        <f aca="true">RAND()</f>
        <v>0.224445264494796</v>
      </c>
      <c r="O1138" s="30" t="n">
        <f aca="true">RAND()</f>
        <v>0.448812973415031</v>
      </c>
      <c r="P1138" s="30" t="n">
        <f aca="true">RAND()</f>
        <v>0.0532797949143291</v>
      </c>
      <c r="Q1138" s="30" t="n">
        <f aca="true">RAND()</f>
        <v>0.303470534108558</v>
      </c>
      <c r="R1138" s="30" t="n">
        <f aca="true">RAND()</f>
        <v>0.651010939706781</v>
      </c>
      <c r="S1138" s="32" t="n">
        <f aca="false">IF($D$9=$B$9,$B$9,IF(R1138&lt;($C$9-$B$9)/($D$9-$B$9),$B$9+SQRT(R1138*($D$9-$B$9)*($C$9-$B$9)),$D$9-SQRT((1-R1138)*($D$9-$B$9)*($D$9-$C$9))))</f>
        <v>0</v>
      </c>
    </row>
    <row r="1139" customFormat="false" ht="15" hidden="false" customHeight="false" outlineLevel="0" collapsed="false">
      <c r="A1139" s="30" t="n">
        <v>1119</v>
      </c>
      <c r="F1139" s="31" t="n">
        <f aca="false">IF($D$4=$B$4,$B$4,IF(M1139&lt;($C$4-$B$4)/($D$4-$B$4),$B$4+SQRT(M1139*($D$4-$B$4)*($C$4-$B$4)),$D$4-SQRT((1-M1139)*($D$4-$B$4)*($D$4-$C$4))))</f>
        <v>0.925812304800002</v>
      </c>
      <c r="G1139" s="31" t="n">
        <f aca="false">IF($D$5=$B$5,$B$5,IF(N1139&lt;($C$5-$B$5)/($D$5-$B$5),$B$5+SQRT(N1139*($D$5-$B$5)*($C$5-$B$5)),$D$5-SQRT((1-N1139)*($D$5-$B$5)*($D$5-$C$5))))</f>
        <v>0.807627367575112</v>
      </c>
      <c r="H1139" s="30" t="n">
        <f aca="false">IF($D$6=$B$6,$B$6,IF(O1139&lt;($C$6-$B$6)/($D$6-$B$6),$B$6+SQRT(O1139*($D$6-$B$6)*($C$6-$B$6)),$D$6-SQRT((1-O1139)*($D$6-$B$6)*($D$6-$C$6))))</f>
        <v>1178453.88291172</v>
      </c>
      <c r="I1139" s="30" t="n">
        <f aca="false">IF($D$7=$B$7,$B$7,IF(P1139&lt;($C$7-$B$7)/($D$7-$B$7),$B$7+SQRT(P1139*($D$7-$B$7)*($C$7-$B$7)),$D$7-SQRT((1-P1139)*($D$7-$B$7)*($D$7-$C$7))))</f>
        <v>0.955085883228004</v>
      </c>
      <c r="J1139" s="30" t="n">
        <f aca="false">IF($D$8=$B$8,$B$8,IF(Q1139&lt;($C$8-$B$8)/($D$8-$B$8),$B$8+SQRT(Q1139*($D$8-$B$8)*($C$8-$B$8)),$D$8-SQRT((1-Q1139)*($D$8-$B$8)*($D$8-$C$8))))</f>
        <v>0.0698452195899947</v>
      </c>
      <c r="K1139" s="30" t="n">
        <f aca="false">F1139*G1139*H1139*(1-I1139*J1139)+S1139*(1-J1139)</f>
        <v>822363.877123874</v>
      </c>
      <c r="L1139" s="30" t="n">
        <f aca="false">K1139-F1139*G1139*H1139*(1-I1139)</f>
        <v>782788.101848685</v>
      </c>
      <c r="M1139" s="30" t="n">
        <f aca="true">RAND()</f>
        <v>0.95319643207296</v>
      </c>
      <c r="N1139" s="30" t="n">
        <f aca="true">RAND()</f>
        <v>0.715576559296551</v>
      </c>
      <c r="O1139" s="30" t="n">
        <f aca="true">RAND()</f>
        <v>0.550041318331442</v>
      </c>
      <c r="P1139" s="30" t="n">
        <f aca="true">RAND()</f>
        <v>0.840842765505479</v>
      </c>
      <c r="Q1139" s="30" t="n">
        <f aca="true">RAND()</f>
        <v>0.0525110320766809</v>
      </c>
      <c r="R1139" s="30" t="n">
        <f aca="true">RAND()</f>
        <v>0.0423661142879565</v>
      </c>
      <c r="S1139" s="32" t="n">
        <f aca="false">IF($D$9=$B$9,$B$9,IF(R1139&lt;($C$9-$B$9)/($D$9-$B$9),$B$9+SQRT(R1139*($D$9-$B$9)*($C$9-$B$9)),$D$9-SQRT((1-R1139)*($D$9-$B$9)*($D$9-$C$9))))</f>
        <v>0</v>
      </c>
    </row>
    <row r="1140" customFormat="false" ht="15" hidden="false" customHeight="false" outlineLevel="0" collapsed="false">
      <c r="A1140" s="30" t="n">
        <v>1120</v>
      </c>
      <c r="F1140" s="31" t="n">
        <f aca="false">IF($D$4=$B$4,$B$4,IF(M1140&lt;($C$4-$B$4)/($D$4-$B$4),$B$4+SQRT(M1140*($D$4-$B$4)*($C$4-$B$4)),$D$4-SQRT((1-M1140)*($D$4-$B$4)*($D$4-$C$4))))</f>
        <v>0.922680220166166</v>
      </c>
      <c r="G1140" s="31" t="n">
        <f aca="false">IF($D$5=$B$5,$B$5,IF(N1140&lt;($C$5-$B$5)/($D$5-$B$5),$B$5+SQRT(N1140*($D$5-$B$5)*($C$5-$B$5)),$D$5-SQRT((1-N1140)*($D$5-$B$5)*($D$5-$C$5))))</f>
        <v>0.736950696929108</v>
      </c>
      <c r="H1140" s="30" t="n">
        <f aca="false">IF($D$6=$B$6,$B$6,IF(O1140&lt;($C$6-$B$6)/($D$6-$B$6),$B$6+SQRT(O1140*($D$6-$B$6)*($C$6-$B$6)),$D$6-SQRT((1-O1140)*($D$6-$B$6)*($D$6-$C$6))))</f>
        <v>1314605.76710753</v>
      </c>
      <c r="I1140" s="30" t="n">
        <f aca="false">IF($D$7=$B$7,$B$7,IF(P1140&lt;($C$7-$B$7)/($D$7-$B$7),$B$7+SQRT(P1140*($D$7-$B$7)*($C$7-$B$7)),$D$7-SQRT((1-P1140)*($D$7-$B$7)*($D$7-$C$7))))</f>
        <v>0.964131885616536</v>
      </c>
      <c r="J1140" s="30" t="n">
        <f aca="false">IF($D$8=$B$8,$B$8,IF(Q1140&lt;($C$8-$B$8)/($D$8-$B$8),$B$8+SQRT(Q1140*($D$8-$B$8)*($C$8-$B$8)),$D$8-SQRT((1-Q1140)*($D$8-$B$8)*($D$8-$C$8))))</f>
        <v>0.128521766809733</v>
      </c>
      <c r="K1140" s="30" t="n">
        <f aca="false">F1140*G1140*H1140*(1-I1140*J1140)+S1140*(1-J1140)</f>
        <v>783128.343303087</v>
      </c>
      <c r="L1140" s="30" t="n">
        <f aca="false">K1140-F1140*G1140*H1140*(1-I1140)</f>
        <v>751066.113414711</v>
      </c>
      <c r="M1140" s="30" t="n">
        <f aca="true">RAND()</f>
        <v>0.940290370386467</v>
      </c>
      <c r="N1140" s="30" t="n">
        <f aca="true">RAND()</f>
        <v>0.312591556489472</v>
      </c>
      <c r="O1140" s="30" t="n">
        <f aca="true">RAND()</f>
        <v>0.686823163678492</v>
      </c>
      <c r="P1140" s="30" t="n">
        <f aca="true">RAND()</f>
        <v>0.935436652798279</v>
      </c>
      <c r="Q1140" s="30" t="n">
        <f aca="true">RAND()</f>
        <v>0.659390811999852</v>
      </c>
      <c r="R1140" s="30" t="n">
        <f aca="true">RAND()</f>
        <v>0.714313879285348</v>
      </c>
      <c r="S1140" s="32" t="n">
        <f aca="false">IF($D$9=$B$9,$B$9,IF(R1140&lt;($C$9-$B$9)/($D$9-$B$9),$B$9+SQRT(R1140*($D$9-$B$9)*($C$9-$B$9)),$D$9-SQRT((1-R1140)*($D$9-$B$9)*($D$9-$C$9))))</f>
        <v>0</v>
      </c>
    </row>
    <row r="1141" customFormat="false" ht="15" hidden="false" customHeight="false" outlineLevel="0" collapsed="false">
      <c r="A1141" s="30" t="n">
        <v>1121</v>
      </c>
      <c r="F1141" s="31" t="n">
        <f aca="false">IF($D$4=$B$4,$B$4,IF(M1141&lt;($C$4-$B$4)/($D$4-$B$4),$B$4+SQRT(M1141*($D$4-$B$4)*($C$4-$B$4)),$D$4-SQRT((1-M1141)*($D$4-$B$4)*($D$4-$C$4))))</f>
        <v>0.819986810627637</v>
      </c>
      <c r="G1141" s="31" t="n">
        <f aca="false">IF($D$5=$B$5,$B$5,IF(N1141&lt;($C$5-$B$5)/($D$5-$B$5),$B$5+SQRT(N1141*($D$5-$B$5)*($C$5-$B$5)),$D$5-SQRT((1-N1141)*($D$5-$B$5)*($D$5-$C$5))))</f>
        <v>0.845450214584616</v>
      </c>
      <c r="H1141" s="30" t="n">
        <f aca="false">IF($D$6=$B$6,$B$6,IF(O1141&lt;($C$6-$B$6)/($D$6-$B$6),$B$6+SQRT(O1141*($D$6-$B$6)*($C$6-$B$6)),$D$6-SQRT((1-O1141)*($D$6-$B$6)*($D$6-$C$6))))</f>
        <v>913978.970499873</v>
      </c>
      <c r="I1141" s="30" t="n">
        <f aca="false">IF($D$7=$B$7,$B$7,IF(P1141&lt;($C$7-$B$7)/($D$7-$B$7),$B$7+SQRT(P1141*($D$7-$B$7)*($C$7-$B$7)),$D$7-SQRT((1-P1141)*($D$7-$B$7)*($D$7-$C$7))))</f>
        <v>0.958706227864895</v>
      </c>
      <c r="J1141" s="30" t="n">
        <f aca="false">IF($D$8=$B$8,$B$8,IF(Q1141&lt;($C$8-$B$8)/($D$8-$B$8),$B$8+SQRT(Q1141*($D$8-$B$8)*($C$8-$B$8)),$D$8-SQRT((1-Q1141)*($D$8-$B$8)*($D$8-$C$8))))</f>
        <v>0.102063766186556</v>
      </c>
      <c r="K1141" s="30" t="n">
        <f aca="false">F1141*G1141*H1141*(1-I1141*J1141)+S1141*(1-J1141)</f>
        <v>571623.747379615</v>
      </c>
      <c r="L1141" s="30" t="n">
        <f aca="false">K1141-F1141*G1141*H1141*(1-I1141)</f>
        <v>545459.053027598</v>
      </c>
      <c r="M1141" s="30" t="n">
        <f aca="true">RAND()</f>
        <v>0.28793669449185</v>
      </c>
      <c r="N1141" s="30" t="n">
        <f aca="true">RAND()</f>
        <v>0.900810697037851</v>
      </c>
      <c r="O1141" s="30" t="n">
        <f aca="true">RAND()</f>
        <v>0.228504784021513</v>
      </c>
      <c r="P1141" s="30" t="n">
        <f aca="true">RAND()</f>
        <v>0.883737248271343</v>
      </c>
      <c r="Q1141" s="30" t="n">
        <f aca="true">RAND()</f>
        <v>0.360566273762555</v>
      </c>
      <c r="R1141" s="30" t="n">
        <f aca="true">RAND()</f>
        <v>0.0410855421231611</v>
      </c>
      <c r="S1141" s="32" t="n">
        <f aca="false">IF($D$9=$B$9,$B$9,IF(R1141&lt;($C$9-$B$9)/($D$9-$B$9),$B$9+SQRT(R1141*($D$9-$B$9)*($C$9-$B$9)),$D$9-SQRT((1-R1141)*($D$9-$B$9)*($D$9-$C$9))))</f>
        <v>0</v>
      </c>
    </row>
    <row r="1142" customFormat="false" ht="15" hidden="false" customHeight="false" outlineLevel="0" collapsed="false">
      <c r="A1142" s="30" t="n">
        <v>1122</v>
      </c>
      <c r="F1142" s="31" t="n">
        <f aca="false">IF($D$4=$B$4,$B$4,IF(M1142&lt;($C$4-$B$4)/($D$4-$B$4),$B$4+SQRT(M1142*($D$4-$B$4)*($C$4-$B$4)),$D$4-SQRT((1-M1142)*($D$4-$B$4)*($D$4-$C$4))))</f>
        <v>0.848086255392202</v>
      </c>
      <c r="G1142" s="31" t="n">
        <f aca="false">IF($D$5=$B$5,$B$5,IF(N1142&lt;($C$5-$B$5)/($D$5-$B$5),$B$5+SQRT(N1142*($D$5-$B$5)*($C$5-$B$5)),$D$5-SQRT((1-N1142)*($D$5-$B$5)*($D$5-$C$5))))</f>
        <v>0.762125395701451</v>
      </c>
      <c r="H1142" s="30" t="n">
        <f aca="false">IF($D$6=$B$6,$B$6,IF(O1142&lt;($C$6-$B$6)/($D$6-$B$6),$B$6+SQRT(O1142*($D$6-$B$6)*($C$6-$B$6)),$D$6-SQRT((1-O1142)*($D$6-$B$6)*($D$6-$C$6))))</f>
        <v>1401949.10634714</v>
      </c>
      <c r="I1142" s="30" t="n">
        <f aca="false">IF($D$7=$B$7,$B$7,IF(P1142&lt;($C$7-$B$7)/($D$7-$B$7),$B$7+SQRT(P1142*($D$7-$B$7)*($C$7-$B$7)),$D$7-SQRT((1-P1142)*($D$7-$B$7)*($D$7-$C$7))))</f>
        <v>0.882928275773694</v>
      </c>
      <c r="J1142" s="30" t="n">
        <f aca="false">IF($D$8=$B$8,$B$8,IF(Q1142&lt;($C$8-$B$8)/($D$8-$B$8),$B$8+SQRT(Q1142*($D$8-$B$8)*($C$8-$B$8)),$D$8-SQRT((1-Q1142)*($D$8-$B$8)*($D$8-$C$8))))</f>
        <v>0.110121471933784</v>
      </c>
      <c r="K1142" s="30" t="n">
        <f aca="false">F1142*G1142*H1142*(1-I1142*J1142)+S1142*(1-J1142)</f>
        <v>818042.999168751</v>
      </c>
      <c r="L1142" s="30" t="n">
        <f aca="false">K1142-F1142*G1142*H1142*(1-I1142)</f>
        <v>711958.795382378</v>
      </c>
      <c r="M1142" s="30" t="n">
        <f aca="true">RAND()</f>
        <v>0.43859078072169</v>
      </c>
      <c r="N1142" s="30" t="n">
        <f aca="true">RAND()</f>
        <v>0.438077398855866</v>
      </c>
      <c r="O1142" s="30" t="n">
        <f aca="true">RAND()</f>
        <v>0.76155675240068</v>
      </c>
      <c r="P1142" s="30" t="n">
        <f aca="true">RAND()</f>
        <v>0.0834054881098791</v>
      </c>
      <c r="Q1142" s="30" t="n">
        <f aca="true">RAND()</f>
        <v>0.461456679510033</v>
      </c>
      <c r="R1142" s="30" t="n">
        <f aca="true">RAND()</f>
        <v>0.0665660776849445</v>
      </c>
      <c r="S1142" s="32" t="n">
        <f aca="false">IF($D$9=$B$9,$B$9,IF(R1142&lt;($C$9-$B$9)/($D$9-$B$9),$B$9+SQRT(R1142*($D$9-$B$9)*($C$9-$B$9)),$D$9-SQRT((1-R1142)*($D$9-$B$9)*($D$9-$C$9))))</f>
        <v>0</v>
      </c>
    </row>
    <row r="1143" customFormat="false" ht="15" hidden="false" customHeight="false" outlineLevel="0" collapsed="false">
      <c r="A1143" s="30" t="n">
        <v>1123</v>
      </c>
      <c r="F1143" s="31" t="n">
        <f aca="false">IF($D$4=$B$4,$B$4,IF(M1143&lt;($C$4-$B$4)/($D$4-$B$4),$B$4+SQRT(M1143*($D$4-$B$4)*($C$4-$B$4)),$D$4-SQRT((1-M1143)*($D$4-$B$4)*($D$4-$C$4))))</f>
        <v>0.828653656375706</v>
      </c>
      <c r="G1143" s="31" t="n">
        <f aca="false">IF($D$5=$B$5,$B$5,IF(N1143&lt;($C$5-$B$5)/($D$5-$B$5),$B$5+SQRT(N1143*($D$5-$B$5)*($C$5-$B$5)),$D$5-SQRT((1-N1143)*($D$5-$B$5)*($D$5-$C$5))))</f>
        <v>0.862446104456108</v>
      </c>
      <c r="H1143" s="30" t="n">
        <f aca="false">IF($D$6=$B$6,$B$6,IF(O1143&lt;($C$6-$B$6)/($D$6-$B$6),$B$6+SQRT(O1143*($D$6-$B$6)*($C$6-$B$6)),$D$6-SQRT((1-O1143)*($D$6-$B$6)*($D$6-$C$6))))</f>
        <v>1866702.92190747</v>
      </c>
      <c r="I1143" s="30" t="n">
        <f aca="false">IF($D$7=$B$7,$B$7,IF(P1143&lt;($C$7-$B$7)/($D$7-$B$7),$B$7+SQRT(P1143*($D$7-$B$7)*($C$7-$B$7)),$D$7-SQRT((1-P1143)*($D$7-$B$7)*($D$7-$C$7))))</f>
        <v>0.922219197418413</v>
      </c>
      <c r="J1143" s="30" t="n">
        <f aca="false">IF($D$8=$B$8,$B$8,IF(Q1143&lt;($C$8-$B$8)/($D$8-$B$8),$B$8+SQRT(Q1143*($D$8-$B$8)*($C$8-$B$8)),$D$8-SQRT((1-Q1143)*($D$8-$B$8)*($D$8-$C$8))))</f>
        <v>0.117339248013581</v>
      </c>
      <c r="K1143" s="30" t="n">
        <f aca="false">F1143*G1143*H1143*(1-I1143*J1143)+S1143*(1-J1143)</f>
        <v>1189711.33761942</v>
      </c>
      <c r="L1143" s="30" t="n">
        <f aca="false">K1143-F1143*G1143*H1143*(1-I1143)</f>
        <v>1085945.91881711</v>
      </c>
      <c r="M1143" s="30" t="n">
        <f aca="true">RAND()</f>
        <v>0.331035265976763</v>
      </c>
      <c r="N1143" s="30" t="n">
        <f aca="true">RAND()</f>
        <v>0.952990164315948</v>
      </c>
      <c r="O1143" s="30" t="n">
        <f aca="true">RAND()</f>
        <v>0.988154592647996</v>
      </c>
      <c r="P1143" s="30" t="n">
        <f aca="true">RAND()</f>
        <v>0.401200959673821</v>
      </c>
      <c r="Q1143" s="30" t="n">
        <f aca="true">RAND()</f>
        <v>0.544480005402654</v>
      </c>
      <c r="R1143" s="30" t="n">
        <f aca="true">RAND()</f>
        <v>0.524023523627548</v>
      </c>
      <c r="S1143" s="32" t="n">
        <f aca="false">IF($D$9=$B$9,$B$9,IF(R1143&lt;($C$9-$B$9)/($D$9-$B$9),$B$9+SQRT(R1143*($D$9-$B$9)*($C$9-$B$9)),$D$9-SQRT((1-R1143)*($D$9-$B$9)*($D$9-$C$9))))</f>
        <v>0</v>
      </c>
    </row>
    <row r="1144" customFormat="false" ht="15" hidden="false" customHeight="false" outlineLevel="0" collapsed="false">
      <c r="A1144" s="30" t="n">
        <v>1124</v>
      </c>
      <c r="F1144" s="31" t="n">
        <f aca="false">IF($D$4=$B$4,$B$4,IF(M1144&lt;($C$4-$B$4)/($D$4-$B$4),$B$4+SQRT(M1144*($D$4-$B$4)*($C$4-$B$4)),$D$4-SQRT((1-M1144)*($D$4-$B$4)*($D$4-$C$4))))</f>
        <v>0.834110283884576</v>
      </c>
      <c r="G1144" s="31" t="n">
        <f aca="false">IF($D$5=$B$5,$B$5,IF(N1144&lt;($C$5-$B$5)/($D$5-$B$5),$B$5+SQRT(N1144*($D$5-$B$5)*($C$5-$B$5)),$D$5-SQRT((1-N1144)*($D$5-$B$5)*($D$5-$C$5))))</f>
        <v>0.781972757795844</v>
      </c>
      <c r="H1144" s="30" t="n">
        <f aca="false">IF($D$6=$B$6,$B$6,IF(O1144&lt;($C$6-$B$6)/($D$6-$B$6),$B$6+SQRT(O1144*($D$6-$B$6)*($C$6-$B$6)),$D$6-SQRT((1-O1144)*($D$6-$B$6)*($D$6-$C$6))))</f>
        <v>980536.772650349</v>
      </c>
      <c r="I1144" s="30" t="n">
        <f aca="false">IF($D$7=$B$7,$B$7,IF(P1144&lt;($C$7-$B$7)/($D$7-$B$7),$B$7+SQRT(P1144*($D$7-$B$7)*($C$7-$B$7)),$D$7-SQRT((1-P1144)*($D$7-$B$7)*($D$7-$C$7))))</f>
        <v>0.880814866887473</v>
      </c>
      <c r="J1144" s="30" t="n">
        <f aca="false">IF($D$8=$B$8,$B$8,IF(Q1144&lt;($C$8-$B$8)/($D$8-$B$8),$B$8+SQRT(Q1144*($D$8-$B$8)*($C$8-$B$8)),$D$8-SQRT((1-Q1144)*($D$8-$B$8)*($D$8-$C$8))))</f>
        <v>0.0724728567441775</v>
      </c>
      <c r="K1144" s="30" t="n">
        <f aca="false">F1144*G1144*H1144*(1-I1144*J1144)+S1144*(1-J1144)</f>
        <v>598730.395358508</v>
      </c>
      <c r="L1144" s="30" t="n">
        <f aca="false">K1144-F1144*G1144*H1144*(1-I1144)</f>
        <v>522504.756927008</v>
      </c>
      <c r="M1144" s="30" t="n">
        <f aca="true">RAND()</f>
        <v>0.359711364872032</v>
      </c>
      <c r="N1144" s="30" t="n">
        <f aca="true">RAND()</f>
        <v>0.551901409663746</v>
      </c>
      <c r="O1144" s="30" t="n">
        <f aca="true">RAND()</f>
        <v>0.307887453158951</v>
      </c>
      <c r="P1144" s="30" t="n">
        <f aca="true">RAND()</f>
        <v>0.073042770868665</v>
      </c>
      <c r="Q1144" s="30" t="n">
        <f aca="true">RAND()</f>
        <v>0.0673372386992434</v>
      </c>
      <c r="R1144" s="30" t="n">
        <f aca="true">RAND()</f>
        <v>0.148126931674985</v>
      </c>
      <c r="S1144" s="32" t="n">
        <f aca="false">IF($D$9=$B$9,$B$9,IF(R1144&lt;($C$9-$B$9)/($D$9-$B$9),$B$9+SQRT(R1144*($D$9-$B$9)*($C$9-$B$9)),$D$9-SQRT((1-R1144)*($D$9-$B$9)*($D$9-$C$9))))</f>
        <v>0</v>
      </c>
    </row>
    <row r="1145" customFormat="false" ht="15" hidden="false" customHeight="false" outlineLevel="0" collapsed="false">
      <c r="A1145" s="30" t="n">
        <v>1125</v>
      </c>
      <c r="F1145" s="31" t="n">
        <f aca="false">IF($D$4=$B$4,$B$4,IF(M1145&lt;($C$4-$B$4)/($D$4-$B$4),$B$4+SQRT(M1145*($D$4-$B$4)*($C$4-$B$4)),$D$4-SQRT((1-M1145)*($D$4-$B$4)*($D$4-$C$4))))</f>
        <v>0.867077642035708</v>
      </c>
      <c r="G1145" s="31" t="n">
        <f aca="false">IF($D$5=$B$5,$B$5,IF(N1145&lt;($C$5-$B$5)/($D$5-$B$5),$B$5+SQRT(N1145*($D$5-$B$5)*($C$5-$B$5)),$D$5-SQRT((1-N1145)*($D$5-$B$5)*($D$5-$C$5))))</f>
        <v>0.841745743942874</v>
      </c>
      <c r="H1145" s="30" t="n">
        <f aca="false">IF($D$6=$B$6,$B$6,IF(O1145&lt;($C$6-$B$6)/($D$6-$B$6),$B$6+SQRT(O1145*($D$6-$B$6)*($C$6-$B$6)),$D$6-SQRT((1-O1145)*($D$6-$B$6)*($D$6-$C$6))))</f>
        <v>1641593.2810896</v>
      </c>
      <c r="I1145" s="30" t="n">
        <f aca="false">IF($D$7=$B$7,$B$7,IF(P1145&lt;($C$7-$B$7)/($D$7-$B$7),$B$7+SQRT(P1145*($D$7-$B$7)*($C$7-$B$7)),$D$7-SQRT((1-P1145)*($D$7-$B$7)*($D$7-$C$7))))</f>
        <v>0.888396370981841</v>
      </c>
      <c r="J1145" s="30" t="n">
        <f aca="false">IF($D$8=$B$8,$B$8,IF(Q1145&lt;($C$8-$B$8)/($D$8-$B$8),$B$8+SQRT(Q1145*($D$8-$B$8)*($C$8-$B$8)),$D$8-SQRT((1-Q1145)*($D$8-$B$8)*($D$8-$C$8))))</f>
        <v>0.0726403735470291</v>
      </c>
      <c r="K1145" s="30" t="n">
        <f aca="false">F1145*G1145*H1145*(1-I1145*J1145)+S1145*(1-J1145)</f>
        <v>1120811.93900519</v>
      </c>
      <c r="L1145" s="30" t="n">
        <f aca="false">K1145-F1145*G1145*H1145*(1-I1145)</f>
        <v>987096.116595024</v>
      </c>
      <c r="M1145" s="30" t="n">
        <f aca="true">RAND()</f>
        <v>0.558298769364243</v>
      </c>
      <c r="N1145" s="30" t="n">
        <f aca="true">RAND()</f>
        <v>0.886881388374359</v>
      </c>
      <c r="O1145" s="30" t="n">
        <f aca="true">RAND()</f>
        <v>0.914363082559922</v>
      </c>
      <c r="P1145" s="30" t="n">
        <f aca="true">RAND()</f>
        <v>0.113406254198088</v>
      </c>
      <c r="Q1145" s="30" t="n">
        <f aca="true">RAND()</f>
        <v>0.0683448685798687</v>
      </c>
      <c r="R1145" s="30" t="n">
        <f aca="true">RAND()</f>
        <v>0.00136444872643256</v>
      </c>
      <c r="S1145" s="32" t="n">
        <f aca="false">IF($D$9=$B$9,$B$9,IF(R1145&lt;($C$9-$B$9)/($D$9-$B$9),$B$9+SQRT(R1145*($D$9-$B$9)*($C$9-$B$9)),$D$9-SQRT((1-R1145)*($D$9-$B$9)*($D$9-$C$9))))</f>
        <v>0</v>
      </c>
    </row>
    <row r="1146" customFormat="false" ht="15" hidden="false" customHeight="false" outlineLevel="0" collapsed="false">
      <c r="A1146" s="30" t="n">
        <v>1126</v>
      </c>
      <c r="F1146" s="31" t="n">
        <f aca="false">IF($D$4=$B$4,$B$4,IF(M1146&lt;($C$4-$B$4)/($D$4-$B$4),$B$4+SQRT(M1146*($D$4-$B$4)*($C$4-$B$4)),$D$4-SQRT((1-M1146)*($D$4-$B$4)*($D$4-$C$4))))</f>
        <v>0.828666710176541</v>
      </c>
      <c r="G1146" s="31" t="n">
        <f aca="false">IF($D$5=$B$5,$B$5,IF(N1146&lt;($C$5-$B$5)/($D$5-$B$5),$B$5+SQRT(N1146*($D$5-$B$5)*($C$5-$B$5)),$D$5-SQRT((1-N1146)*($D$5-$B$5)*($D$5-$C$5))))</f>
        <v>0.826671879110035</v>
      </c>
      <c r="H1146" s="30" t="n">
        <f aca="false">IF($D$6=$B$6,$B$6,IF(O1146&lt;($C$6-$B$6)/($D$6-$B$6),$B$6+SQRT(O1146*($D$6-$B$6)*($C$6-$B$6)),$D$6-SQRT((1-O1146)*($D$6-$B$6)*($D$6-$C$6))))</f>
        <v>1210942.19818772</v>
      </c>
      <c r="I1146" s="30" t="n">
        <f aca="false">IF($D$7=$B$7,$B$7,IF(P1146&lt;($C$7-$B$7)/($D$7-$B$7),$B$7+SQRT(P1146*($D$7-$B$7)*($C$7-$B$7)),$D$7-SQRT((1-P1146)*($D$7-$B$7)*($D$7-$C$7))))</f>
        <v>0.951152057847727</v>
      </c>
      <c r="J1146" s="30" t="n">
        <f aca="false">IF($D$8=$B$8,$B$8,IF(Q1146&lt;($C$8-$B$8)/($D$8-$B$8),$B$8+SQRT(Q1146*($D$8-$B$8)*($C$8-$B$8)),$D$8-SQRT((1-Q1146)*($D$8-$B$8)*($D$8-$C$8))))</f>
        <v>0.132094664316338</v>
      </c>
      <c r="K1146" s="30" t="n">
        <f aca="false">F1146*G1146*H1146*(1-I1146*J1146)+S1146*(1-J1146)</f>
        <v>725313.403028697</v>
      </c>
      <c r="L1146" s="30" t="n">
        <f aca="false">K1146-F1146*G1146*H1146*(1-I1146)</f>
        <v>684792.161519505</v>
      </c>
      <c r="M1146" s="30" t="n">
        <f aca="true">RAND()</f>
        <v>0.331102446153079</v>
      </c>
      <c r="N1146" s="30" t="n">
        <f aca="true">RAND()</f>
        <v>0.820766222891555</v>
      </c>
      <c r="O1146" s="30" t="n">
        <f aca="true">RAND()</f>
        <v>0.584925190266118</v>
      </c>
      <c r="P1146" s="30" t="n">
        <f aca="true">RAND()</f>
        <v>0.786614418866438</v>
      </c>
      <c r="Q1146" s="30" t="n">
        <f aca="true">RAND()</f>
        <v>0.692591025712614</v>
      </c>
      <c r="R1146" s="30" t="n">
        <f aca="true">RAND()</f>
        <v>0.0911295126664557</v>
      </c>
      <c r="S1146" s="32" t="n">
        <f aca="false">IF($D$9=$B$9,$B$9,IF(R1146&lt;($C$9-$B$9)/($D$9-$B$9),$B$9+SQRT(R1146*($D$9-$B$9)*($C$9-$B$9)),$D$9-SQRT((1-R1146)*($D$9-$B$9)*($D$9-$C$9))))</f>
        <v>0</v>
      </c>
    </row>
    <row r="1147" customFormat="false" ht="15" hidden="false" customHeight="false" outlineLevel="0" collapsed="false">
      <c r="A1147" s="30" t="n">
        <v>1127</v>
      </c>
      <c r="F1147" s="31" t="n">
        <f aca="false">IF($D$4=$B$4,$B$4,IF(M1147&lt;($C$4-$B$4)/($D$4-$B$4),$B$4+SQRT(M1147*($D$4-$B$4)*($C$4-$B$4)),$D$4-SQRT((1-M1147)*($D$4-$B$4)*($D$4-$C$4))))</f>
        <v>0.777376815709449</v>
      </c>
      <c r="G1147" s="31" t="n">
        <f aca="false">IF($D$5=$B$5,$B$5,IF(N1147&lt;($C$5-$B$5)/($D$5-$B$5),$B$5+SQRT(N1147*($D$5-$B$5)*($C$5-$B$5)),$D$5-SQRT((1-N1147)*($D$5-$B$5)*($D$5-$C$5))))</f>
        <v>0.762229054926605</v>
      </c>
      <c r="H1147" s="30" t="n">
        <f aca="false">IF($D$6=$B$6,$B$6,IF(O1147&lt;($C$6-$B$6)/($D$6-$B$6),$B$6+SQRT(O1147*($D$6-$B$6)*($C$6-$B$6)),$D$6-SQRT((1-O1147)*($D$6-$B$6)*($D$6-$C$6))))</f>
        <v>932744.039965279</v>
      </c>
      <c r="I1147" s="30" t="n">
        <f aca="false">IF($D$7=$B$7,$B$7,IF(P1147&lt;($C$7-$B$7)/($D$7-$B$7),$B$7+SQRT(P1147*($D$7-$B$7)*($C$7-$B$7)),$D$7-SQRT((1-P1147)*($D$7-$B$7)*($D$7-$C$7))))</f>
        <v>0.928948298769154</v>
      </c>
      <c r="J1147" s="30" t="n">
        <f aca="false">IF($D$8=$B$8,$B$8,IF(Q1147&lt;($C$8-$B$8)/($D$8-$B$8),$B$8+SQRT(Q1147*($D$8-$B$8)*($C$8-$B$8)),$D$8-SQRT((1-Q1147)*($D$8-$B$8)*($D$8-$C$8))))</f>
        <v>0.0919524535173121</v>
      </c>
      <c r="K1147" s="30" t="n">
        <f aca="false">F1147*G1147*H1147*(1-I1147*J1147)+S1147*(1-J1147)</f>
        <v>505477.356222026</v>
      </c>
      <c r="L1147" s="30" t="n">
        <f aca="false">K1147-F1147*G1147*H1147*(1-I1147)</f>
        <v>466207.975982595</v>
      </c>
      <c r="M1147" s="30" t="n">
        <f aca="true">RAND()</f>
        <v>0.119743432186681</v>
      </c>
      <c r="N1147" s="30" t="n">
        <f aca="true">RAND()</f>
        <v>0.438637771039659</v>
      </c>
      <c r="O1147" s="30" t="n">
        <f aca="true">RAND()</f>
        <v>0.249689872167295</v>
      </c>
      <c r="P1147" s="30" t="n">
        <f aca="true">RAND()</f>
        <v>0.479448759887973</v>
      </c>
      <c r="Q1147" s="30" t="n">
        <f aca="true">RAND()</f>
        <v>0.234667780816298</v>
      </c>
      <c r="R1147" s="30" t="n">
        <f aca="true">RAND()</f>
        <v>0.727122787908861</v>
      </c>
      <c r="S1147" s="32" t="n">
        <f aca="false">IF($D$9=$B$9,$B$9,IF(R1147&lt;($C$9-$B$9)/($D$9-$B$9),$B$9+SQRT(R1147*($D$9-$B$9)*($C$9-$B$9)),$D$9-SQRT((1-R1147)*($D$9-$B$9)*($D$9-$C$9))))</f>
        <v>0</v>
      </c>
    </row>
    <row r="1148" customFormat="false" ht="15" hidden="false" customHeight="false" outlineLevel="0" collapsed="false">
      <c r="A1148" s="30" t="n">
        <v>1128</v>
      </c>
      <c r="F1148" s="31" t="n">
        <f aca="false">IF($D$4=$B$4,$B$4,IF(M1148&lt;($C$4-$B$4)/($D$4-$B$4),$B$4+SQRT(M1148*($D$4-$B$4)*($C$4-$B$4)),$D$4-SQRT((1-M1148)*($D$4-$B$4)*($D$4-$C$4))))</f>
        <v>0.894061851275952</v>
      </c>
      <c r="G1148" s="31" t="n">
        <f aca="false">IF($D$5=$B$5,$B$5,IF(N1148&lt;($C$5-$B$5)/($D$5-$B$5),$B$5+SQRT(N1148*($D$5-$B$5)*($C$5-$B$5)),$D$5-SQRT((1-N1148)*($D$5-$B$5)*($D$5-$C$5))))</f>
        <v>0.806438475976022</v>
      </c>
      <c r="H1148" s="30" t="n">
        <f aca="false">IF($D$6=$B$6,$B$6,IF(O1148&lt;($C$6-$B$6)/($D$6-$B$6),$B$6+SQRT(O1148*($D$6-$B$6)*($C$6-$B$6)),$D$6-SQRT((1-O1148)*($D$6-$B$6)*($D$6-$C$6))))</f>
        <v>941802.547275247</v>
      </c>
      <c r="I1148" s="30" t="n">
        <f aca="false">IF($D$7=$B$7,$B$7,IF(P1148&lt;($C$7-$B$7)/($D$7-$B$7),$B$7+SQRT(P1148*($D$7-$B$7)*($C$7-$B$7)),$D$7-SQRT((1-P1148)*($D$7-$B$7)*($D$7-$C$7))))</f>
        <v>0.908281452074198</v>
      </c>
      <c r="J1148" s="30" t="n">
        <f aca="false">IF($D$8=$B$8,$B$8,IF(Q1148&lt;($C$8-$B$8)/($D$8-$B$8),$B$8+SQRT(Q1148*($D$8-$B$8)*($C$8-$B$8)),$D$8-SQRT((1-Q1148)*($D$8-$B$8)*($D$8-$C$8))))</f>
        <v>0.0762990173210108</v>
      </c>
      <c r="K1148" s="30" t="n">
        <f aca="false">F1148*G1148*H1148*(1-I1148*J1148)+S1148*(1-J1148)</f>
        <v>631986.673981346</v>
      </c>
      <c r="L1148" s="30" t="n">
        <f aca="false">K1148-F1148*G1148*H1148*(1-I1148)</f>
        <v>569705.636889682</v>
      </c>
      <c r="M1148" s="30" t="n">
        <f aca="true">RAND()</f>
        <v>0.75320004241299</v>
      </c>
      <c r="N1148" s="30" t="n">
        <f aca="true">RAND()</f>
        <v>0.708208040743689</v>
      </c>
      <c r="O1148" s="30" t="n">
        <f aca="true">RAND()</f>
        <v>0.260252654371862</v>
      </c>
      <c r="P1148" s="30" t="n">
        <f aca="true">RAND()</f>
        <v>0.261286742759772</v>
      </c>
      <c r="Q1148" s="30" t="n">
        <f aca="true">RAND()</f>
        <v>0.0922184416067765</v>
      </c>
      <c r="R1148" s="30" t="n">
        <f aca="true">RAND()</f>
        <v>0.621560710034613</v>
      </c>
      <c r="S1148" s="32" t="n">
        <f aca="false">IF($D$9=$B$9,$B$9,IF(R1148&lt;($C$9-$B$9)/($D$9-$B$9),$B$9+SQRT(R1148*($D$9-$B$9)*($C$9-$B$9)),$D$9-SQRT((1-R1148)*($D$9-$B$9)*($D$9-$C$9))))</f>
        <v>0</v>
      </c>
    </row>
    <row r="1149" customFormat="false" ht="15" hidden="false" customHeight="false" outlineLevel="0" collapsed="false">
      <c r="A1149" s="30" t="n">
        <v>1129</v>
      </c>
      <c r="F1149" s="31" t="n">
        <f aca="false">IF($D$4=$B$4,$B$4,IF(M1149&lt;($C$4-$B$4)/($D$4-$B$4),$B$4+SQRT(M1149*($D$4-$B$4)*($C$4-$B$4)),$D$4-SQRT((1-M1149)*($D$4-$B$4)*($D$4-$C$4))))</f>
        <v>0.835579338359584</v>
      </c>
      <c r="G1149" s="31" t="n">
        <f aca="false">IF($D$5=$B$5,$B$5,IF(N1149&lt;($C$5-$B$5)/($D$5-$B$5),$B$5+SQRT(N1149*($D$5-$B$5)*($C$5-$B$5)),$D$5-SQRT((1-N1149)*($D$5-$B$5)*($D$5-$C$5))))</f>
        <v>0.71425446024791</v>
      </c>
      <c r="H1149" s="30" t="n">
        <f aca="false">IF($D$6=$B$6,$B$6,IF(O1149&lt;($C$6-$B$6)/($D$6-$B$6),$B$6+SQRT(O1149*($D$6-$B$6)*($C$6-$B$6)),$D$6-SQRT((1-O1149)*($D$6-$B$6)*($D$6-$C$6))))</f>
        <v>1256734.35475075</v>
      </c>
      <c r="I1149" s="30" t="n">
        <f aca="false">IF($D$7=$B$7,$B$7,IF(P1149&lt;($C$7-$B$7)/($D$7-$B$7),$B$7+SQRT(P1149*($D$7-$B$7)*($C$7-$B$7)),$D$7-SQRT((1-P1149)*($D$7-$B$7)*($D$7-$C$7))))</f>
        <v>0.868666521211111</v>
      </c>
      <c r="J1149" s="30" t="n">
        <f aca="false">IF($D$8=$B$8,$B$8,IF(Q1149&lt;($C$8-$B$8)/($D$8-$B$8),$B$8+SQRT(Q1149*($D$8-$B$8)*($C$8-$B$8)),$D$8-SQRT((1-Q1149)*($D$8-$B$8)*($D$8-$C$8))))</f>
        <v>0.111797087257013</v>
      </c>
      <c r="K1149" s="30" t="n">
        <f aca="false">F1149*G1149*H1149*(1-I1149*J1149)+S1149*(1-J1149)</f>
        <v>677199.882065574</v>
      </c>
      <c r="L1149" s="30" t="n">
        <f aca="false">K1149-F1149*G1149*H1149*(1-I1149)</f>
        <v>578694.584103537</v>
      </c>
      <c r="M1149" s="30" t="n">
        <f aca="true">RAND()</f>
        <v>0.367635139800451</v>
      </c>
      <c r="N1149" s="30" t="n">
        <f aca="true">RAND()</f>
        <v>0.21756802810902</v>
      </c>
      <c r="O1149" s="30" t="n">
        <f aca="true">RAND()</f>
        <v>0.631704120394814</v>
      </c>
      <c r="P1149" s="30" t="n">
        <f aca="true">RAND()</f>
        <v>0.0268030010865282</v>
      </c>
      <c r="Q1149" s="30" t="n">
        <f aca="true">RAND()</f>
        <v>0.481349745576865</v>
      </c>
      <c r="R1149" s="30" t="n">
        <f aca="true">RAND()</f>
        <v>0.695959555206003</v>
      </c>
      <c r="S1149" s="32" t="n">
        <f aca="false">IF($D$9=$B$9,$B$9,IF(R1149&lt;($C$9-$B$9)/($D$9-$B$9),$B$9+SQRT(R1149*($D$9-$B$9)*($C$9-$B$9)),$D$9-SQRT((1-R1149)*($D$9-$B$9)*($D$9-$C$9))))</f>
        <v>0</v>
      </c>
    </row>
    <row r="1150" customFormat="false" ht="15" hidden="false" customHeight="false" outlineLevel="0" collapsed="false">
      <c r="A1150" s="30" t="n">
        <v>1130</v>
      </c>
      <c r="F1150" s="31" t="n">
        <f aca="false">IF($D$4=$B$4,$B$4,IF(M1150&lt;($C$4-$B$4)/($D$4-$B$4),$B$4+SQRT(M1150*($D$4-$B$4)*($C$4-$B$4)),$D$4-SQRT((1-M1150)*($D$4-$B$4)*($D$4-$C$4))))</f>
        <v>0.935720462447883</v>
      </c>
      <c r="G1150" s="31" t="n">
        <f aca="false">IF($D$5=$B$5,$B$5,IF(N1150&lt;($C$5-$B$5)/($D$5-$B$5),$B$5+SQRT(N1150*($D$5-$B$5)*($C$5-$B$5)),$D$5-SQRT((1-N1150)*($D$5-$B$5)*($D$5-$C$5))))</f>
        <v>0.696549171003315</v>
      </c>
      <c r="H1150" s="30" t="n">
        <f aca="false">IF($D$6=$B$6,$B$6,IF(O1150&lt;($C$6-$B$6)/($D$6-$B$6),$B$6+SQRT(O1150*($D$6-$B$6)*($C$6-$B$6)),$D$6-SQRT((1-O1150)*($D$6-$B$6)*($D$6-$C$6))))</f>
        <v>1755507.76011449</v>
      </c>
      <c r="I1150" s="30" t="n">
        <f aca="false">IF($D$7=$B$7,$B$7,IF(P1150&lt;($C$7-$B$7)/($D$7-$B$7),$B$7+SQRT(P1150*($D$7-$B$7)*($C$7-$B$7)),$D$7-SQRT((1-P1150)*($D$7-$B$7)*($D$7-$C$7))))</f>
        <v>0.972242685302007</v>
      </c>
      <c r="J1150" s="30" t="n">
        <f aca="false">IF($D$8=$B$8,$B$8,IF(Q1150&lt;($C$8-$B$8)/($D$8-$B$8),$B$8+SQRT(Q1150*($D$8-$B$8)*($C$8-$B$8)),$D$8-SQRT((1-Q1150)*($D$8-$B$8)*($D$8-$C$8))))</f>
        <v>0.143331965307277</v>
      </c>
      <c r="K1150" s="30" t="n">
        <f aca="false">F1150*G1150*H1150*(1-I1150*J1150)+S1150*(1-J1150)</f>
        <v>984748.866941014</v>
      </c>
      <c r="L1150" s="30" t="n">
        <f aca="false">K1150-F1150*G1150*H1150*(1-I1150)</f>
        <v>952989.041317022</v>
      </c>
      <c r="M1150" s="30" t="n">
        <f aca="true">RAND()</f>
        <v>0.983687584583815</v>
      </c>
      <c r="N1150" s="30" t="n">
        <f aca="true">RAND()</f>
        <v>0.155362373690455</v>
      </c>
      <c r="O1150" s="30" t="n">
        <f aca="true">RAND()</f>
        <v>0.960149029757178</v>
      </c>
      <c r="P1150" s="30" t="n">
        <f aca="true">RAND()</f>
        <v>0.984570274019564</v>
      </c>
      <c r="Q1150" s="30" t="n">
        <f aca="true">RAND()</f>
        <v>0.785915589604287</v>
      </c>
      <c r="R1150" s="30" t="n">
        <f aca="true">RAND()</f>
        <v>0.0436308168130099</v>
      </c>
      <c r="S1150" s="32" t="n">
        <f aca="false">IF($D$9=$B$9,$B$9,IF(R1150&lt;($C$9-$B$9)/($D$9-$B$9),$B$9+SQRT(R1150*($D$9-$B$9)*($C$9-$B$9)),$D$9-SQRT((1-R1150)*($D$9-$B$9)*($D$9-$C$9))))</f>
        <v>0</v>
      </c>
    </row>
    <row r="1151" customFormat="false" ht="15" hidden="false" customHeight="false" outlineLevel="0" collapsed="false">
      <c r="A1151" s="30" t="n">
        <v>1131</v>
      </c>
      <c r="F1151" s="31" t="n">
        <f aca="false">IF($D$4=$B$4,$B$4,IF(M1151&lt;($C$4-$B$4)/($D$4-$B$4),$B$4+SQRT(M1151*($D$4-$B$4)*($C$4-$B$4)),$D$4-SQRT((1-M1151)*($D$4-$B$4)*($D$4-$C$4))))</f>
        <v>0.870755935696557</v>
      </c>
      <c r="G1151" s="31" t="n">
        <f aca="false">IF($D$5=$B$5,$B$5,IF(N1151&lt;($C$5-$B$5)/($D$5-$B$5),$B$5+SQRT(N1151*($D$5-$B$5)*($C$5-$B$5)),$D$5-SQRT((1-N1151)*($D$5-$B$5)*($D$5-$C$5))))</f>
        <v>0.788066763513858</v>
      </c>
      <c r="H1151" s="30" t="n">
        <f aca="false">IF($D$6=$B$6,$B$6,IF(O1151&lt;($C$6-$B$6)/($D$6-$B$6),$B$6+SQRT(O1151*($D$6-$B$6)*($C$6-$B$6)),$D$6-SQRT((1-O1151)*($D$6-$B$6)*($D$6-$C$6))))</f>
        <v>719086.219465469</v>
      </c>
      <c r="I1151" s="30" t="n">
        <f aca="false">IF($D$7=$B$7,$B$7,IF(P1151&lt;($C$7-$B$7)/($D$7-$B$7),$B$7+SQRT(P1151*($D$7-$B$7)*($C$7-$B$7)),$D$7-SQRT((1-P1151)*($D$7-$B$7)*($D$7-$C$7))))</f>
        <v>0.957142773063228</v>
      </c>
      <c r="J1151" s="30" t="n">
        <f aca="false">IF($D$8=$B$8,$B$8,IF(Q1151&lt;($C$8-$B$8)/($D$8-$B$8),$B$8+SQRT(Q1151*($D$8-$B$8)*($C$8-$B$8)),$D$8-SQRT((1-Q1151)*($D$8-$B$8)*($D$8-$C$8))))</f>
        <v>0.0927524779759259</v>
      </c>
      <c r="K1151" s="30" t="n">
        <f aca="false">F1151*G1151*H1151*(1-I1151*J1151)+S1151*(1-J1151)</f>
        <v>449639.981178163</v>
      </c>
      <c r="L1151" s="30" t="n">
        <f aca="false">K1151-F1151*G1151*H1151*(1-I1151)</f>
        <v>428492.215581237</v>
      </c>
      <c r="M1151" s="30" t="n">
        <f aca="true">RAND()</f>
        <v>0.583151791512134</v>
      </c>
      <c r="N1151" s="30" t="n">
        <f aca="true">RAND()</f>
        <v>0.589485125642956</v>
      </c>
      <c r="O1151" s="30" t="n">
        <f aca="true">RAND()</f>
        <v>0.0639983620795623</v>
      </c>
      <c r="P1151" s="30" t="n">
        <f aca="true">RAND()</f>
        <v>0.866037737631002</v>
      </c>
      <c r="Q1151" s="30" t="n">
        <f aca="true">RAND()</f>
        <v>0.24370324974427</v>
      </c>
      <c r="R1151" s="30" t="n">
        <f aca="true">RAND()</f>
        <v>0.476983344094574</v>
      </c>
      <c r="S1151" s="32" t="n">
        <f aca="false">IF($D$9=$B$9,$B$9,IF(R1151&lt;($C$9-$B$9)/($D$9-$B$9),$B$9+SQRT(R1151*($D$9-$B$9)*($C$9-$B$9)),$D$9-SQRT((1-R1151)*($D$9-$B$9)*($D$9-$C$9))))</f>
        <v>0</v>
      </c>
    </row>
    <row r="1152" customFormat="false" ht="15" hidden="false" customHeight="false" outlineLevel="0" collapsed="false">
      <c r="A1152" s="30" t="n">
        <v>1132</v>
      </c>
      <c r="F1152" s="31" t="n">
        <f aca="false">IF($D$4=$B$4,$B$4,IF(M1152&lt;($C$4-$B$4)/($D$4-$B$4),$B$4+SQRT(M1152*($D$4-$B$4)*($C$4-$B$4)),$D$4-SQRT((1-M1152)*($D$4-$B$4)*($D$4-$C$4))))</f>
        <v>0.879194816937092</v>
      </c>
      <c r="G1152" s="31" t="n">
        <f aca="false">IF($D$5=$B$5,$B$5,IF(N1152&lt;($C$5-$B$5)/($D$5-$B$5),$B$5+SQRT(N1152*($D$5-$B$5)*($C$5-$B$5)),$D$5-SQRT((1-N1152)*($D$5-$B$5)*($D$5-$C$5))))</f>
        <v>0.784152396385673</v>
      </c>
      <c r="H1152" s="30" t="n">
        <f aca="false">IF($D$6=$B$6,$B$6,IF(O1152&lt;($C$6-$B$6)/($D$6-$B$6),$B$6+SQRT(O1152*($D$6-$B$6)*($C$6-$B$6)),$D$6-SQRT((1-O1152)*($D$6-$B$6)*($D$6-$C$6))))</f>
        <v>990482.445703477</v>
      </c>
      <c r="I1152" s="30" t="n">
        <f aca="false">IF($D$7=$B$7,$B$7,IF(P1152&lt;($C$7-$B$7)/($D$7-$B$7),$B$7+SQRT(P1152*($D$7-$B$7)*($C$7-$B$7)),$D$7-SQRT((1-P1152)*($D$7-$B$7)*($D$7-$C$7))))</f>
        <v>0.904099578639696</v>
      </c>
      <c r="J1152" s="30" t="n">
        <f aca="false">IF($D$8=$B$8,$B$8,IF(Q1152&lt;($C$8-$B$8)/($D$8-$B$8),$B$8+SQRT(Q1152*($D$8-$B$8)*($C$8-$B$8)),$D$8-SQRT((1-Q1152)*($D$8-$B$8)*($D$8-$C$8))))</f>
        <v>0.167797459838629</v>
      </c>
      <c r="K1152" s="30" t="n">
        <f aca="false">F1152*G1152*H1152*(1-I1152*J1152)+S1152*(1-J1152)</f>
        <v>579267.24213903</v>
      </c>
      <c r="L1152" s="30" t="n">
        <f aca="false">K1152-F1152*G1152*H1152*(1-I1152)</f>
        <v>513780.574496933</v>
      </c>
      <c r="M1152" s="30" t="n">
        <f aca="true">RAND()</f>
        <v>0.642215648342361</v>
      </c>
      <c r="N1152" s="30" t="n">
        <f aca="true">RAND()</f>
        <v>0.565201751576433</v>
      </c>
      <c r="O1152" s="30" t="n">
        <f aca="true">RAND()</f>
        <v>0.32076403939102</v>
      </c>
      <c r="P1152" s="30" t="n">
        <f aca="true">RAND()</f>
        <v>0.225135723768663</v>
      </c>
      <c r="Q1152" s="30" t="n">
        <f aca="true">RAND()</f>
        <v>0.930866427143688</v>
      </c>
      <c r="R1152" s="30" t="n">
        <f aca="true">RAND()</f>
        <v>0.335517619608771</v>
      </c>
      <c r="S1152" s="32" t="n">
        <f aca="false">IF($D$9=$B$9,$B$9,IF(R1152&lt;($C$9-$B$9)/($D$9-$B$9),$B$9+SQRT(R1152*($D$9-$B$9)*($C$9-$B$9)),$D$9-SQRT((1-R1152)*($D$9-$B$9)*($D$9-$C$9))))</f>
        <v>0</v>
      </c>
    </row>
    <row r="1153" customFormat="false" ht="15" hidden="false" customHeight="false" outlineLevel="0" collapsed="false">
      <c r="A1153" s="30" t="n">
        <v>1133</v>
      </c>
      <c r="F1153" s="31" t="n">
        <f aca="false">IF($D$4=$B$4,$B$4,IF(M1153&lt;($C$4-$B$4)/($D$4-$B$4),$B$4+SQRT(M1153*($D$4-$B$4)*($C$4-$B$4)),$D$4-SQRT((1-M1153)*($D$4-$B$4)*($D$4-$C$4))))</f>
        <v>0.902560523861433</v>
      </c>
      <c r="G1153" s="31" t="n">
        <f aca="false">IF($D$5=$B$5,$B$5,IF(N1153&lt;($C$5-$B$5)/($D$5-$B$5),$B$5+SQRT(N1153*($D$5-$B$5)*($C$5-$B$5)),$D$5-SQRT((1-N1153)*($D$5-$B$5)*($D$5-$C$5))))</f>
        <v>0.784800480610596</v>
      </c>
      <c r="H1153" s="30" t="n">
        <f aca="false">IF($D$6=$B$6,$B$6,IF(O1153&lt;($C$6-$B$6)/($D$6-$B$6),$B$6+SQRT(O1153*($D$6-$B$6)*($C$6-$B$6)),$D$6-SQRT((1-O1153)*($D$6-$B$6)*($D$6-$C$6))))</f>
        <v>882918.28597287</v>
      </c>
      <c r="I1153" s="30" t="n">
        <f aca="false">IF($D$7=$B$7,$B$7,IF(P1153&lt;($C$7-$B$7)/($D$7-$B$7),$B$7+SQRT(P1153*($D$7-$B$7)*($C$7-$B$7)),$D$7-SQRT((1-P1153)*($D$7-$B$7)*($D$7-$C$7))))</f>
        <v>0.918728870207487</v>
      </c>
      <c r="J1153" s="30" t="n">
        <f aca="false">IF($D$8=$B$8,$B$8,IF(Q1153&lt;($C$8-$B$8)/($D$8-$B$8),$B$8+SQRT(Q1153*($D$8-$B$8)*($C$8-$B$8)),$D$8-SQRT((1-Q1153)*($D$8-$B$8)*($D$8-$C$8))))</f>
        <v>0.0917327051097809</v>
      </c>
      <c r="K1153" s="30" t="n">
        <f aca="false">F1153*G1153*H1153*(1-I1153*J1153)+S1153*(1-J1153)</f>
        <v>572690.526327487</v>
      </c>
      <c r="L1153" s="30" t="n">
        <f aca="false">K1153-F1153*G1153*H1153*(1-I1153)</f>
        <v>521863.768975079</v>
      </c>
      <c r="M1153" s="30" t="n">
        <f aca="true">RAND()</f>
        <v>0.819959688295868</v>
      </c>
      <c r="N1153" s="30" t="n">
        <f aca="true">RAND()</f>
        <v>0.569186960565122</v>
      </c>
      <c r="O1153" s="30" t="n">
        <f aca="true">RAND()</f>
        <v>0.195501884976534</v>
      </c>
      <c r="P1153" s="30" t="n">
        <f aca="true">RAND()</f>
        <v>0.363358276922889</v>
      </c>
      <c r="Q1153" s="30" t="n">
        <f aca="true">RAND()</f>
        <v>0.232215823437325</v>
      </c>
      <c r="R1153" s="30" t="n">
        <f aca="true">RAND()</f>
        <v>0.603453075515674</v>
      </c>
      <c r="S1153" s="32" t="n">
        <f aca="false">IF($D$9=$B$9,$B$9,IF(R1153&lt;($C$9-$B$9)/($D$9-$B$9),$B$9+SQRT(R1153*($D$9-$B$9)*($C$9-$B$9)),$D$9-SQRT((1-R1153)*($D$9-$B$9)*($D$9-$C$9))))</f>
        <v>0</v>
      </c>
    </row>
    <row r="1154" customFormat="false" ht="15" hidden="false" customHeight="false" outlineLevel="0" collapsed="false">
      <c r="A1154" s="30" t="n">
        <v>1134</v>
      </c>
      <c r="F1154" s="31" t="n">
        <f aca="false">IF($D$4=$B$4,$B$4,IF(M1154&lt;($C$4-$B$4)/($D$4-$B$4),$B$4+SQRT(M1154*($D$4-$B$4)*($C$4-$B$4)),$D$4-SQRT((1-M1154)*($D$4-$B$4)*($D$4-$C$4))))</f>
        <v>0.873173168788569</v>
      </c>
      <c r="G1154" s="31" t="n">
        <f aca="false">IF($D$5=$B$5,$B$5,IF(N1154&lt;($C$5-$B$5)/($D$5-$B$5),$B$5+SQRT(N1154*($D$5-$B$5)*($C$5-$B$5)),$D$5-SQRT((1-N1154)*($D$5-$B$5)*($D$5-$C$5))))</f>
        <v>0.644811495750827</v>
      </c>
      <c r="H1154" s="30" t="n">
        <f aca="false">IF($D$6=$B$6,$B$6,IF(O1154&lt;($C$6-$B$6)/($D$6-$B$6),$B$6+SQRT(O1154*($D$6-$B$6)*($C$6-$B$6)),$D$6-SQRT((1-O1154)*($D$6-$B$6)*($D$6-$C$6))))</f>
        <v>1134797.62458884</v>
      </c>
      <c r="I1154" s="30" t="n">
        <f aca="false">IF($D$7=$B$7,$B$7,IF(P1154&lt;($C$7-$B$7)/($D$7-$B$7),$B$7+SQRT(P1154*($D$7-$B$7)*($C$7-$B$7)),$D$7-SQRT((1-P1154)*($D$7-$B$7)*($D$7-$C$7))))</f>
        <v>0.892592279499536</v>
      </c>
      <c r="J1154" s="30" t="n">
        <f aca="false">IF($D$8=$B$8,$B$8,IF(Q1154&lt;($C$8-$B$8)/($D$8-$B$8),$B$8+SQRT(Q1154*($D$8-$B$8)*($C$8-$B$8)),$D$8-SQRT((1-Q1154)*($D$8-$B$8)*($D$8-$C$8))))</f>
        <v>0.138702050248439</v>
      </c>
      <c r="K1154" s="30" t="n">
        <f aca="false">F1154*G1154*H1154*(1-I1154*J1154)+S1154*(1-J1154)</f>
        <v>559825.465469105</v>
      </c>
      <c r="L1154" s="30" t="n">
        <f aca="false">K1154-F1154*G1154*H1154*(1-I1154)</f>
        <v>491199.720604711</v>
      </c>
      <c r="M1154" s="30" t="n">
        <f aca="true">RAND()</f>
        <v>0.599778927765482</v>
      </c>
      <c r="N1154" s="30" t="n">
        <f aca="true">RAND()</f>
        <v>0.0334678358571066</v>
      </c>
      <c r="O1154" s="30" t="n">
        <f aca="true">RAND()</f>
        <v>0.500949899721919</v>
      </c>
      <c r="P1154" s="30" t="n">
        <f aca="true">RAND()</f>
        <v>0.13954632868974</v>
      </c>
      <c r="Q1154" s="30" t="n">
        <f aca="true">RAND()</f>
        <v>0.749504090417008</v>
      </c>
      <c r="R1154" s="30" t="n">
        <f aca="true">RAND()</f>
        <v>0.340281451229444</v>
      </c>
      <c r="S1154" s="32" t="n">
        <f aca="false">IF($D$9=$B$9,$B$9,IF(R1154&lt;($C$9-$B$9)/($D$9-$B$9),$B$9+SQRT(R1154*($D$9-$B$9)*($C$9-$B$9)),$D$9-SQRT((1-R1154)*($D$9-$B$9)*($D$9-$C$9))))</f>
        <v>0</v>
      </c>
    </row>
    <row r="1155" customFormat="false" ht="15" hidden="false" customHeight="false" outlineLevel="0" collapsed="false">
      <c r="A1155" s="30" t="n">
        <v>1135</v>
      </c>
      <c r="F1155" s="31" t="n">
        <f aca="false">IF($D$4=$B$4,$B$4,IF(M1155&lt;($C$4-$B$4)/($D$4-$B$4),$B$4+SQRT(M1155*($D$4-$B$4)*($C$4-$B$4)),$D$4-SQRT((1-M1155)*($D$4-$B$4)*($D$4-$C$4))))</f>
        <v>0.778932998502796</v>
      </c>
      <c r="G1155" s="31" t="n">
        <f aca="false">IF($D$5=$B$5,$B$5,IF(N1155&lt;($C$5-$B$5)/($D$5-$B$5),$B$5+SQRT(N1155*($D$5-$B$5)*($C$5-$B$5)),$D$5-SQRT((1-N1155)*($D$5-$B$5)*($D$5-$C$5))))</f>
        <v>0.765070131656439</v>
      </c>
      <c r="H1155" s="30" t="n">
        <f aca="false">IF($D$6=$B$6,$B$6,IF(O1155&lt;($C$6-$B$6)/($D$6-$B$6),$B$6+SQRT(O1155*($D$6-$B$6)*($C$6-$B$6)),$D$6-SQRT((1-O1155)*($D$6-$B$6)*($D$6-$C$6))))</f>
        <v>1653872.72047222</v>
      </c>
      <c r="I1155" s="30" t="n">
        <f aca="false">IF($D$7=$B$7,$B$7,IF(P1155&lt;($C$7-$B$7)/($D$7-$B$7),$B$7+SQRT(P1155*($D$7-$B$7)*($C$7-$B$7)),$D$7-SQRT((1-P1155)*($D$7-$B$7)*($D$7-$C$7))))</f>
        <v>0.894166912782437</v>
      </c>
      <c r="J1155" s="30" t="n">
        <f aca="false">IF($D$8=$B$8,$B$8,IF(Q1155&lt;($C$8-$B$8)/($D$8-$B$8),$B$8+SQRT(Q1155*($D$8-$B$8)*($C$8-$B$8)),$D$8-SQRT((1-Q1155)*($D$8-$B$8)*($D$8-$C$8))))</f>
        <v>0.0631134140545139</v>
      </c>
      <c r="K1155" s="30" t="n">
        <f aca="false">F1155*G1155*H1155*(1-I1155*J1155)+S1155*(1-J1155)</f>
        <v>929984.587209722</v>
      </c>
      <c r="L1155" s="30" t="n">
        <f aca="false">K1155-F1155*G1155*H1155*(1-I1155)</f>
        <v>825674.838582864</v>
      </c>
      <c r="M1155" s="30" t="n">
        <f aca="true">RAND()</f>
        <v>0.124608365052848</v>
      </c>
      <c r="N1155" s="30" t="n">
        <f aca="true">RAND()</f>
        <v>0.454135806084566</v>
      </c>
      <c r="O1155" s="30" t="n">
        <f aca="true">RAND()</f>
        <v>0.920130604244464</v>
      </c>
      <c r="P1155" s="30" t="n">
        <f aca="true">RAND()</f>
        <v>0.150055091133186</v>
      </c>
      <c r="Q1155" s="30" t="n">
        <f aca="true">RAND()</f>
        <v>0.0229282170886829</v>
      </c>
      <c r="R1155" s="30" t="n">
        <f aca="true">RAND()</f>
        <v>0.963662311474039</v>
      </c>
      <c r="S1155" s="32" t="n">
        <f aca="false">IF($D$9=$B$9,$B$9,IF(R1155&lt;($C$9-$B$9)/($D$9-$B$9),$B$9+SQRT(R1155*($D$9-$B$9)*($C$9-$B$9)),$D$9-SQRT((1-R1155)*($D$9-$B$9)*($D$9-$C$9))))</f>
        <v>0</v>
      </c>
    </row>
    <row r="1156" customFormat="false" ht="15" hidden="false" customHeight="false" outlineLevel="0" collapsed="false">
      <c r="A1156" s="30" t="n">
        <v>1136</v>
      </c>
      <c r="F1156" s="31" t="n">
        <f aca="false">IF($D$4=$B$4,$B$4,IF(M1156&lt;($C$4-$B$4)/($D$4-$B$4),$B$4+SQRT(M1156*($D$4-$B$4)*($C$4-$B$4)),$D$4-SQRT((1-M1156)*($D$4-$B$4)*($D$4-$C$4))))</f>
        <v>0.908464879686097</v>
      </c>
      <c r="G1156" s="31" t="n">
        <f aca="false">IF($D$5=$B$5,$B$5,IF(N1156&lt;($C$5-$B$5)/($D$5-$B$5),$B$5+SQRT(N1156*($D$5-$B$5)*($C$5-$B$5)),$D$5-SQRT((1-N1156)*($D$5-$B$5)*($D$5-$C$5))))</f>
        <v>0.746947156142597</v>
      </c>
      <c r="H1156" s="30" t="n">
        <f aca="false">IF($D$6=$B$6,$B$6,IF(O1156&lt;($C$6-$B$6)/($D$6-$B$6),$B$6+SQRT(O1156*($D$6-$B$6)*($C$6-$B$6)),$D$6-SQRT((1-O1156)*($D$6-$B$6)*($D$6-$C$6))))</f>
        <v>1101660.65323542</v>
      </c>
      <c r="I1156" s="30" t="n">
        <f aca="false">IF($D$7=$B$7,$B$7,IF(P1156&lt;($C$7-$B$7)/($D$7-$B$7),$B$7+SQRT(P1156*($D$7-$B$7)*($C$7-$B$7)),$D$7-SQRT((1-P1156)*($D$7-$B$7)*($D$7-$C$7))))</f>
        <v>0.861108059279313</v>
      </c>
      <c r="J1156" s="30" t="n">
        <f aca="false">IF($D$8=$B$8,$B$8,IF(Q1156&lt;($C$8-$B$8)/($D$8-$B$8),$B$8+SQRT(Q1156*($D$8-$B$8)*($C$8-$B$8)),$D$8-SQRT((1-Q1156)*($D$8-$B$8)*($D$8-$C$8))))</f>
        <v>0.0595572382375194</v>
      </c>
      <c r="K1156" s="30" t="n">
        <f aca="false">F1156*G1156*H1156*(1-I1156*J1156)+S1156*(1-J1156)</f>
        <v>709220.902239827</v>
      </c>
      <c r="L1156" s="30" t="n">
        <f aca="false">K1156-F1156*G1156*H1156*(1-I1156)</f>
        <v>605390.889928911</v>
      </c>
      <c r="M1156" s="30" t="n">
        <f aca="true">RAND()</f>
        <v>0.861986702440768</v>
      </c>
      <c r="N1156" s="30" t="n">
        <f aca="true">RAND()</f>
        <v>0.359891111639944</v>
      </c>
      <c r="O1156" s="30" t="n">
        <f aca="true">RAND()</f>
        <v>0.461990945369724</v>
      </c>
      <c r="P1156" s="30" t="n">
        <f aca="true">RAND()</f>
        <v>0.00949146007328783</v>
      </c>
      <c r="Q1156" s="30" t="n">
        <f aca="true">RAND()</f>
        <v>0.0121787736971604</v>
      </c>
      <c r="R1156" s="30" t="n">
        <f aca="true">RAND()</f>
        <v>0.612373686664806</v>
      </c>
      <c r="S1156" s="32" t="n">
        <f aca="false">IF($D$9=$B$9,$B$9,IF(R1156&lt;($C$9-$B$9)/($D$9-$B$9),$B$9+SQRT(R1156*($D$9-$B$9)*($C$9-$B$9)),$D$9-SQRT((1-R1156)*($D$9-$B$9)*($D$9-$C$9))))</f>
        <v>0</v>
      </c>
    </row>
    <row r="1157" customFormat="false" ht="15" hidden="false" customHeight="false" outlineLevel="0" collapsed="false">
      <c r="A1157" s="30" t="n">
        <v>1137</v>
      </c>
      <c r="F1157" s="31" t="n">
        <f aca="false">IF($D$4=$B$4,$B$4,IF(M1157&lt;($C$4-$B$4)/($D$4-$B$4),$B$4+SQRT(M1157*($D$4-$B$4)*($C$4-$B$4)),$D$4-SQRT((1-M1157)*($D$4-$B$4)*($D$4-$C$4))))</f>
        <v>0.912230537593043</v>
      </c>
      <c r="G1157" s="31" t="n">
        <f aca="false">IF($D$5=$B$5,$B$5,IF(N1157&lt;($C$5-$B$5)/($D$5-$B$5),$B$5+SQRT(N1157*($D$5-$B$5)*($C$5-$B$5)),$D$5-SQRT((1-N1157)*($D$5-$B$5)*($D$5-$C$5))))</f>
        <v>0.840411186761564</v>
      </c>
      <c r="H1157" s="30" t="n">
        <f aca="false">IF($D$6=$B$6,$B$6,IF(O1157&lt;($C$6-$B$6)/($D$6-$B$6),$B$6+SQRT(O1157*($D$6-$B$6)*($C$6-$B$6)),$D$6-SQRT((1-O1157)*($D$6-$B$6)*($D$6-$C$6))))</f>
        <v>1303518.65000942</v>
      </c>
      <c r="I1157" s="30" t="n">
        <f aca="false">IF($D$7=$B$7,$B$7,IF(P1157&lt;($C$7-$B$7)/($D$7-$B$7),$B$7+SQRT(P1157*($D$7-$B$7)*($C$7-$B$7)),$D$7-SQRT((1-P1157)*($D$7-$B$7)*($D$7-$C$7))))</f>
        <v>0.941569462975275</v>
      </c>
      <c r="J1157" s="30" t="n">
        <f aca="false">IF($D$8=$B$8,$B$8,IF(Q1157&lt;($C$8-$B$8)/($D$8-$B$8),$B$8+SQRT(Q1157*($D$8-$B$8)*($C$8-$B$8)),$D$8-SQRT((1-Q1157)*($D$8-$B$8)*($D$8-$C$8))))</f>
        <v>0.11573286556827</v>
      </c>
      <c r="K1157" s="30" t="n">
        <f aca="false">F1157*G1157*H1157*(1-I1157*J1157)+S1157*(1-J1157)</f>
        <v>890442.227761443</v>
      </c>
      <c r="L1157" s="30" t="n">
        <f aca="false">K1157-F1157*G1157*H1157*(1-I1157)</f>
        <v>832050.199853378</v>
      </c>
      <c r="M1157" s="30" t="n">
        <f aca="true">RAND()</f>
        <v>0.885877416759157</v>
      </c>
      <c r="N1157" s="30" t="n">
        <f aca="true">RAND()</f>
        <v>0.881639111227828</v>
      </c>
      <c r="O1157" s="30" t="n">
        <f aca="true">RAND()</f>
        <v>0.676609152743529</v>
      </c>
      <c r="P1157" s="30" t="n">
        <f aca="true">RAND()</f>
        <v>0.644997426890788</v>
      </c>
      <c r="Q1157" s="30" t="n">
        <f aca="true">RAND()</f>
        <v>0.526603336977653</v>
      </c>
      <c r="R1157" s="30" t="n">
        <f aca="true">RAND()</f>
        <v>0.716482100775649</v>
      </c>
      <c r="S1157" s="32" t="n">
        <f aca="false">IF($D$9=$B$9,$B$9,IF(R1157&lt;($C$9-$B$9)/($D$9-$B$9),$B$9+SQRT(R1157*($D$9-$B$9)*($C$9-$B$9)),$D$9-SQRT((1-R1157)*($D$9-$B$9)*($D$9-$C$9))))</f>
        <v>0</v>
      </c>
    </row>
    <row r="1158" customFormat="false" ht="15" hidden="false" customHeight="false" outlineLevel="0" collapsed="false">
      <c r="A1158" s="30" t="n">
        <v>1138</v>
      </c>
      <c r="F1158" s="31" t="n">
        <f aca="false">IF($D$4=$B$4,$B$4,IF(M1158&lt;($C$4-$B$4)/($D$4-$B$4),$B$4+SQRT(M1158*($D$4-$B$4)*($C$4-$B$4)),$D$4-SQRT((1-M1158)*($D$4-$B$4)*($D$4-$C$4))))</f>
        <v>0.905674894811652</v>
      </c>
      <c r="G1158" s="31" t="n">
        <f aca="false">IF($D$5=$B$5,$B$5,IF(N1158&lt;($C$5-$B$5)/($D$5-$B$5),$B$5+SQRT(N1158*($D$5-$B$5)*($C$5-$B$5)),$D$5-SQRT((1-N1158)*($D$5-$B$5)*($D$5-$C$5))))</f>
        <v>0.758961477311536</v>
      </c>
      <c r="H1158" s="30" t="n">
        <f aca="false">IF($D$6=$B$6,$B$6,IF(O1158&lt;($C$6-$B$6)/($D$6-$B$6),$B$6+SQRT(O1158*($D$6-$B$6)*($C$6-$B$6)),$D$6-SQRT((1-O1158)*($D$6-$B$6)*($D$6-$C$6))))</f>
        <v>748238.209495836</v>
      </c>
      <c r="I1158" s="30" t="n">
        <f aca="false">IF($D$7=$B$7,$B$7,IF(P1158&lt;($C$7-$B$7)/($D$7-$B$7),$B$7+SQRT(P1158*($D$7-$B$7)*($C$7-$B$7)),$D$7-SQRT((1-P1158)*($D$7-$B$7)*($D$7-$C$7))))</f>
        <v>0.872647150609274</v>
      </c>
      <c r="J1158" s="30" t="n">
        <f aca="false">IF($D$8=$B$8,$B$8,IF(Q1158&lt;($C$8-$B$8)/($D$8-$B$8),$B$8+SQRT(Q1158*($D$8-$B$8)*($C$8-$B$8)),$D$8-SQRT((1-Q1158)*($D$8-$B$8)*($D$8-$C$8))))</f>
        <v>0.146086063125698</v>
      </c>
      <c r="K1158" s="30" t="n">
        <f aca="false">F1158*G1158*H1158*(1-I1158*J1158)+S1158*(1-J1158)</f>
        <v>448752.153010132</v>
      </c>
      <c r="L1158" s="30" t="n">
        <f aca="false">K1158-F1158*G1158*H1158*(1-I1158)</f>
        <v>383252.256977104</v>
      </c>
      <c r="M1158" s="30" t="n">
        <f aca="true">RAND()</f>
        <v>0.84282280400335</v>
      </c>
      <c r="N1158" s="30" t="n">
        <f aca="true">RAND()</f>
        <v>0.421145854484433</v>
      </c>
      <c r="O1158" s="30" t="n">
        <f aca="true">RAND()</f>
        <v>0.082162944871598</v>
      </c>
      <c r="P1158" s="30" t="n">
        <f aca="true">RAND()</f>
        <v>0.0394533408245487</v>
      </c>
      <c r="Q1158" s="30" t="n">
        <f aca="true">RAND()</f>
        <v>0.806219160714254</v>
      </c>
      <c r="R1158" s="30" t="n">
        <f aca="true">RAND()</f>
        <v>0.626587005208661</v>
      </c>
      <c r="S1158" s="32" t="n">
        <f aca="false">IF($D$9=$B$9,$B$9,IF(R1158&lt;($C$9-$B$9)/($D$9-$B$9),$B$9+SQRT(R1158*($D$9-$B$9)*($C$9-$B$9)),$D$9-SQRT((1-R1158)*($D$9-$B$9)*($D$9-$C$9))))</f>
        <v>0</v>
      </c>
    </row>
    <row r="1159" customFormat="false" ht="15" hidden="false" customHeight="false" outlineLevel="0" collapsed="false">
      <c r="A1159" s="30" t="n">
        <v>1139</v>
      </c>
      <c r="F1159" s="31" t="n">
        <f aca="false">IF($D$4=$B$4,$B$4,IF(M1159&lt;($C$4-$B$4)/($D$4-$B$4),$B$4+SQRT(M1159*($D$4-$B$4)*($C$4-$B$4)),$D$4-SQRT((1-M1159)*($D$4-$B$4)*($D$4-$C$4))))</f>
        <v>0.899683365945087</v>
      </c>
      <c r="G1159" s="31" t="n">
        <f aca="false">IF($D$5=$B$5,$B$5,IF(N1159&lt;($C$5-$B$5)/($D$5-$B$5),$B$5+SQRT(N1159*($D$5-$B$5)*($C$5-$B$5)),$D$5-SQRT((1-N1159)*($D$5-$B$5)*($D$5-$C$5))))</f>
        <v>0.782070531493245</v>
      </c>
      <c r="H1159" s="30" t="n">
        <f aca="false">IF($D$6=$B$6,$B$6,IF(O1159&lt;($C$6-$B$6)/($D$6-$B$6),$B$6+SQRT(O1159*($D$6-$B$6)*($C$6-$B$6)),$D$6-SQRT((1-O1159)*($D$6-$B$6)*($D$6-$C$6))))</f>
        <v>633205.830175159</v>
      </c>
      <c r="I1159" s="30" t="n">
        <f aca="false">IF($D$7=$B$7,$B$7,IF(P1159&lt;($C$7-$B$7)/($D$7-$B$7),$B$7+SQRT(P1159*($D$7-$B$7)*($C$7-$B$7)),$D$7-SQRT((1-P1159)*($D$7-$B$7)*($D$7-$C$7))))</f>
        <v>0.961552033800337</v>
      </c>
      <c r="J1159" s="30" t="n">
        <f aca="false">IF($D$8=$B$8,$B$8,IF(Q1159&lt;($C$8-$B$8)/($D$8-$B$8),$B$8+SQRT(Q1159*($D$8-$B$8)*($C$8-$B$8)),$D$8-SQRT((1-Q1159)*($D$8-$B$8)*($D$8-$C$8))))</f>
        <v>0.0572492321358158</v>
      </c>
      <c r="K1159" s="30" t="n">
        <f aca="false">F1159*G1159*H1159*(1-I1159*J1159)+S1159*(1-J1159)</f>
        <v>421007.869005048</v>
      </c>
      <c r="L1159" s="30" t="n">
        <f aca="false">K1159-F1159*G1159*H1159*(1-I1159)</f>
        <v>403878.006009465</v>
      </c>
      <c r="M1159" s="30" t="n">
        <f aca="true">RAND()</f>
        <v>0.797468932703192</v>
      </c>
      <c r="N1159" s="30" t="n">
        <f aca="true">RAND()</f>
        <v>0.552494640637211</v>
      </c>
      <c r="O1159" s="30" t="n">
        <f aca="true">RAND()</f>
        <v>0.0236583909235378</v>
      </c>
      <c r="P1159" s="30" t="n">
        <f aca="true">RAND()</f>
        <v>0.912736549511815</v>
      </c>
      <c r="Q1159" s="30" t="n">
        <f aca="true">RAND()</f>
        <v>0.00700684887452589</v>
      </c>
      <c r="R1159" s="30" t="n">
        <f aca="true">RAND()</f>
        <v>0.496963034917997</v>
      </c>
      <c r="S1159" s="32" t="n">
        <f aca="false">IF($D$9=$B$9,$B$9,IF(R1159&lt;($C$9-$B$9)/($D$9-$B$9),$B$9+SQRT(R1159*($D$9-$B$9)*($C$9-$B$9)),$D$9-SQRT((1-R1159)*($D$9-$B$9)*($D$9-$C$9))))</f>
        <v>0</v>
      </c>
    </row>
    <row r="1160" customFormat="false" ht="15" hidden="false" customHeight="false" outlineLevel="0" collapsed="false">
      <c r="A1160" s="30" t="n">
        <v>1140</v>
      </c>
      <c r="F1160" s="31" t="n">
        <f aca="false">IF($D$4=$B$4,$B$4,IF(M1160&lt;($C$4-$B$4)/($D$4-$B$4),$B$4+SQRT(M1160*($D$4-$B$4)*($C$4-$B$4)),$D$4-SQRT((1-M1160)*($D$4-$B$4)*($D$4-$C$4))))</f>
        <v>0.854192093607003</v>
      </c>
      <c r="G1160" s="31" t="n">
        <f aca="false">IF($D$5=$B$5,$B$5,IF(N1160&lt;($C$5-$B$5)/($D$5-$B$5),$B$5+SQRT(N1160*($D$5-$B$5)*($C$5-$B$5)),$D$5-SQRT((1-N1160)*($D$5-$B$5)*($D$5-$C$5))))</f>
        <v>0.810794789136468</v>
      </c>
      <c r="H1160" s="30" t="n">
        <f aca="false">IF($D$6=$B$6,$B$6,IF(O1160&lt;($C$6-$B$6)/($D$6-$B$6),$B$6+SQRT(O1160*($D$6-$B$6)*($C$6-$B$6)),$D$6-SQRT((1-O1160)*($D$6-$B$6)*($D$6-$C$6))))</f>
        <v>1548819.97284695</v>
      </c>
      <c r="I1160" s="30" t="n">
        <f aca="false">IF($D$7=$B$7,$B$7,IF(P1160&lt;($C$7-$B$7)/($D$7-$B$7),$B$7+SQRT(P1160*($D$7-$B$7)*($C$7-$B$7)),$D$7-SQRT((1-P1160)*($D$7-$B$7)*($D$7-$C$7))))</f>
        <v>0.965004826633077</v>
      </c>
      <c r="J1160" s="30" t="n">
        <f aca="false">IF($D$8=$B$8,$B$8,IF(Q1160&lt;($C$8-$B$8)/($D$8-$B$8),$B$8+SQRT(Q1160*($D$8-$B$8)*($C$8-$B$8)),$D$8-SQRT((1-Q1160)*($D$8-$B$8)*($D$8-$C$8))))</f>
        <v>0.0974690702213088</v>
      </c>
      <c r="K1160" s="30" t="n">
        <f aca="false">F1160*G1160*H1160*(1-I1160*J1160)+S1160*(1-J1160)</f>
        <v>971779.586334359</v>
      </c>
      <c r="L1160" s="30" t="n">
        <f aca="false">K1160-F1160*G1160*H1160*(1-I1160)</f>
        <v>934241.201180177</v>
      </c>
      <c r="M1160" s="30" t="n">
        <f aca="true">RAND()</f>
        <v>0.475504034618217</v>
      </c>
      <c r="N1160" s="30" t="n">
        <f aca="true">RAND()</f>
        <v>0.734747678493091</v>
      </c>
      <c r="O1160" s="30" t="n">
        <f aca="true">RAND()</f>
        <v>0.864291055398784</v>
      </c>
      <c r="P1160" s="30" t="n">
        <f aca="true">RAND()</f>
        <v>0.942344814281008</v>
      </c>
      <c r="Q1160" s="30" t="n">
        <f aca="true">RAND()</f>
        <v>0.300441683690072</v>
      </c>
      <c r="R1160" s="30" t="n">
        <f aca="true">RAND()</f>
        <v>0.623181306697171</v>
      </c>
      <c r="S1160" s="32" t="n">
        <f aca="false">IF($D$9=$B$9,$B$9,IF(R1160&lt;($C$9-$B$9)/($D$9-$B$9),$B$9+SQRT(R1160*($D$9-$B$9)*($C$9-$B$9)),$D$9-SQRT((1-R1160)*($D$9-$B$9)*($D$9-$C$9))))</f>
        <v>0</v>
      </c>
    </row>
    <row r="1161" customFormat="false" ht="15" hidden="false" customHeight="false" outlineLevel="0" collapsed="false">
      <c r="A1161" s="30" t="n">
        <v>1141</v>
      </c>
      <c r="F1161" s="31" t="n">
        <f aca="false">IF($D$4=$B$4,$B$4,IF(M1161&lt;($C$4-$B$4)/($D$4-$B$4),$B$4+SQRT(M1161*($D$4-$B$4)*($C$4-$B$4)),$D$4-SQRT((1-M1161)*($D$4-$B$4)*($D$4-$C$4))))</f>
        <v>0.76244773306675</v>
      </c>
      <c r="G1161" s="31" t="n">
        <f aca="false">IF($D$5=$B$5,$B$5,IF(N1161&lt;($C$5-$B$5)/($D$5-$B$5),$B$5+SQRT(N1161*($D$5-$B$5)*($C$5-$B$5)),$D$5-SQRT((1-N1161)*($D$5-$B$5)*($D$5-$C$5))))</f>
        <v>0.781271820472912</v>
      </c>
      <c r="H1161" s="30" t="n">
        <f aca="false">IF($D$6=$B$6,$B$6,IF(O1161&lt;($C$6-$B$6)/($D$6-$B$6),$B$6+SQRT(O1161*($D$6-$B$6)*($C$6-$B$6)),$D$6-SQRT((1-O1161)*($D$6-$B$6)*($D$6-$C$6))))</f>
        <v>1486370.6423499</v>
      </c>
      <c r="I1161" s="30" t="n">
        <f aca="false">IF($D$7=$B$7,$B$7,IF(P1161&lt;($C$7-$B$7)/($D$7-$B$7),$B$7+SQRT(P1161*($D$7-$B$7)*($C$7-$B$7)),$D$7-SQRT((1-P1161)*($D$7-$B$7)*($D$7-$C$7))))</f>
        <v>0.940506550168872</v>
      </c>
      <c r="J1161" s="30" t="n">
        <f aca="false">IF($D$8=$B$8,$B$8,IF(Q1161&lt;($C$8-$B$8)/($D$8-$B$8),$B$8+SQRT(Q1161*($D$8-$B$8)*($C$8-$B$8)),$D$8-SQRT((1-Q1161)*($D$8-$B$8)*($D$8-$C$8))))</f>
        <v>0.120813627906357</v>
      </c>
      <c r="K1161" s="30" t="n">
        <f aca="false">F1161*G1161*H1161*(1-I1161*J1161)+S1161*(1-J1161)</f>
        <v>784795.240977243</v>
      </c>
      <c r="L1161" s="30" t="n">
        <f aca="false">K1161-F1161*G1161*H1161*(1-I1161)</f>
        <v>732119.760041396</v>
      </c>
      <c r="M1161" s="30" t="n">
        <f aca="true">RAND()</f>
        <v>0.0779943873035212</v>
      </c>
      <c r="N1161" s="30" t="n">
        <f aca="true">RAND()</f>
        <v>0.547657881626059</v>
      </c>
      <c r="O1161" s="30" t="n">
        <f aca="true">RAND()</f>
        <v>0.824123255306632</v>
      </c>
      <c r="P1161" s="30" t="n">
        <f aca="true">RAND()</f>
        <v>0.630110432574654</v>
      </c>
      <c r="Q1161" s="30" t="n">
        <f aca="true">RAND()</f>
        <v>0.581967898309809</v>
      </c>
      <c r="R1161" s="30" t="n">
        <f aca="true">RAND()</f>
        <v>0.0391924153761328</v>
      </c>
      <c r="S1161" s="32" t="n">
        <f aca="false">IF($D$9=$B$9,$B$9,IF(R1161&lt;($C$9-$B$9)/($D$9-$B$9),$B$9+SQRT(R1161*($D$9-$B$9)*($C$9-$B$9)),$D$9-SQRT((1-R1161)*($D$9-$B$9)*($D$9-$C$9))))</f>
        <v>0</v>
      </c>
    </row>
    <row r="1162" customFormat="false" ht="15" hidden="false" customHeight="false" outlineLevel="0" collapsed="false">
      <c r="A1162" s="30" t="n">
        <v>1142</v>
      </c>
      <c r="F1162" s="31" t="n">
        <f aca="false">IF($D$4=$B$4,$B$4,IF(M1162&lt;($C$4-$B$4)/($D$4-$B$4),$B$4+SQRT(M1162*($D$4-$B$4)*($C$4-$B$4)),$D$4-SQRT((1-M1162)*($D$4-$B$4)*($D$4-$C$4))))</f>
        <v>0.765551563527706</v>
      </c>
      <c r="G1162" s="31" t="n">
        <f aca="false">IF($D$5=$B$5,$B$5,IF(N1162&lt;($C$5-$B$5)/($D$5-$B$5),$B$5+SQRT(N1162*($D$5-$B$5)*($C$5-$B$5)),$D$5-SQRT((1-N1162)*($D$5-$B$5)*($D$5-$C$5))))</f>
        <v>0.850684655557505</v>
      </c>
      <c r="H1162" s="30" t="n">
        <f aca="false">IF($D$6=$B$6,$B$6,IF(O1162&lt;($C$6-$B$6)/($D$6-$B$6),$B$6+SQRT(O1162*($D$6-$B$6)*($C$6-$B$6)),$D$6-SQRT((1-O1162)*($D$6-$B$6)*($D$6-$C$6))))</f>
        <v>1713903.61657946</v>
      </c>
      <c r="I1162" s="30" t="n">
        <f aca="false">IF($D$7=$B$7,$B$7,IF(P1162&lt;($C$7-$B$7)/($D$7-$B$7),$B$7+SQRT(P1162*($D$7-$B$7)*($C$7-$B$7)),$D$7-SQRT((1-P1162)*($D$7-$B$7)*($D$7-$C$7))))</f>
        <v>0.937476243916209</v>
      </c>
      <c r="J1162" s="30" t="n">
        <f aca="false">IF($D$8=$B$8,$B$8,IF(Q1162&lt;($C$8-$B$8)/($D$8-$B$8),$B$8+SQRT(Q1162*($D$8-$B$8)*($C$8-$B$8)),$D$8-SQRT((1-Q1162)*($D$8-$B$8)*($D$8-$C$8))))</f>
        <v>0.104002442894377</v>
      </c>
      <c r="K1162" s="30" t="n">
        <f aca="false">F1162*G1162*H1162*(1-I1162*J1162)+S1162*(1-J1162)</f>
        <v>1007341.53115539</v>
      </c>
      <c r="L1162" s="30" t="n">
        <f aca="false">K1162-F1162*G1162*H1162*(1-I1162)</f>
        <v>937554.535485509</v>
      </c>
      <c r="M1162" s="30" t="n">
        <f aca="true">RAND()</f>
        <v>0.0859401496185384</v>
      </c>
      <c r="N1162" s="30" t="n">
        <f aca="true">RAND()</f>
        <v>0.918933226750602</v>
      </c>
      <c r="O1162" s="30" t="n">
        <f aca="true">RAND()</f>
        <v>0.945432572929125</v>
      </c>
      <c r="P1162" s="30" t="n">
        <f aca="true">RAND()</f>
        <v>0.588622557668316</v>
      </c>
      <c r="Q1162" s="30" t="n">
        <f aca="true">RAND()</f>
        <v>0.38563126865018</v>
      </c>
      <c r="R1162" s="30" t="n">
        <f aca="true">RAND()</f>
        <v>0.304434826658636</v>
      </c>
      <c r="S1162" s="32" t="n">
        <f aca="false">IF($D$9=$B$9,$B$9,IF(R1162&lt;($C$9-$B$9)/($D$9-$B$9),$B$9+SQRT(R1162*($D$9-$B$9)*($C$9-$B$9)),$D$9-SQRT((1-R1162)*($D$9-$B$9)*($D$9-$C$9))))</f>
        <v>0</v>
      </c>
    </row>
    <row r="1163" customFormat="false" ht="15" hidden="false" customHeight="false" outlineLevel="0" collapsed="false">
      <c r="A1163" s="30" t="n">
        <v>1143</v>
      </c>
      <c r="F1163" s="31" t="n">
        <f aca="false">IF($D$4=$B$4,$B$4,IF(M1163&lt;($C$4-$B$4)/($D$4-$B$4),$B$4+SQRT(M1163*($D$4-$B$4)*($C$4-$B$4)),$D$4-SQRT((1-M1163)*($D$4-$B$4)*($D$4-$C$4))))</f>
        <v>0.842386764647341</v>
      </c>
      <c r="G1163" s="31" t="n">
        <f aca="false">IF($D$5=$B$5,$B$5,IF(N1163&lt;($C$5-$B$5)/($D$5-$B$5),$B$5+SQRT(N1163*($D$5-$B$5)*($C$5-$B$5)),$D$5-SQRT((1-N1163)*($D$5-$B$5)*($D$5-$C$5))))</f>
        <v>0.766067609226787</v>
      </c>
      <c r="H1163" s="30" t="n">
        <f aca="false">IF($D$6=$B$6,$B$6,IF(O1163&lt;($C$6-$B$6)/($D$6-$B$6),$B$6+SQRT(O1163*($D$6-$B$6)*($C$6-$B$6)),$D$6-SQRT((1-O1163)*($D$6-$B$6)*($D$6-$C$6))))</f>
        <v>1031256.27894508</v>
      </c>
      <c r="I1163" s="30" t="n">
        <f aca="false">IF($D$7=$B$7,$B$7,IF(P1163&lt;($C$7-$B$7)/($D$7-$B$7),$B$7+SQRT(P1163*($D$7-$B$7)*($C$7-$B$7)),$D$7-SQRT((1-P1163)*($D$7-$B$7)*($D$7-$C$7))))</f>
        <v>0.925317720369518</v>
      </c>
      <c r="J1163" s="30" t="n">
        <f aca="false">IF($D$8=$B$8,$B$8,IF(Q1163&lt;($C$8-$B$8)/($D$8-$B$8),$B$8+SQRT(Q1163*($D$8-$B$8)*($C$8-$B$8)),$D$8-SQRT((1-Q1163)*($D$8-$B$8)*($D$8-$C$8))))</f>
        <v>0.089523240733628</v>
      </c>
      <c r="K1163" s="30" t="n">
        <f aca="false">F1163*G1163*H1163*(1-I1163*J1163)+S1163*(1-J1163)</f>
        <v>610367.72063104</v>
      </c>
      <c r="L1163" s="30" t="n">
        <f aca="false">K1163-F1163*G1163*H1163*(1-I1163)</f>
        <v>560666.986182107</v>
      </c>
      <c r="M1163" s="30" t="n">
        <f aca="true">RAND()</f>
        <v>0.405479814934748</v>
      </c>
      <c r="N1163" s="30" t="n">
        <f aca="true">RAND()</f>
        <v>0.459640847238346</v>
      </c>
      <c r="O1163" s="30" t="n">
        <f aca="true">RAND()</f>
        <v>0.374357068611113</v>
      </c>
      <c r="P1163" s="30" t="n">
        <f aca="true">RAND()</f>
        <v>0.43636607705084</v>
      </c>
      <c r="Q1163" s="30" t="n">
        <f aca="true">RAND()</f>
        <v>0.208278207745108</v>
      </c>
      <c r="R1163" s="30" t="n">
        <f aca="true">RAND()</f>
        <v>0.640273030533605</v>
      </c>
      <c r="S1163" s="32" t="n">
        <f aca="false">IF($D$9=$B$9,$B$9,IF(R1163&lt;($C$9-$B$9)/($D$9-$B$9),$B$9+SQRT(R1163*($D$9-$B$9)*($C$9-$B$9)),$D$9-SQRT((1-R1163)*($D$9-$B$9)*($D$9-$C$9))))</f>
        <v>0</v>
      </c>
    </row>
    <row r="1164" customFormat="false" ht="15" hidden="false" customHeight="false" outlineLevel="0" collapsed="false">
      <c r="A1164" s="30" t="n">
        <v>1144</v>
      </c>
      <c r="F1164" s="31" t="n">
        <f aca="false">IF($D$4=$B$4,$B$4,IF(M1164&lt;($C$4-$B$4)/($D$4-$B$4),$B$4+SQRT(M1164*($D$4-$B$4)*($C$4-$B$4)),$D$4-SQRT((1-M1164)*($D$4-$B$4)*($D$4-$C$4))))</f>
        <v>0.924176230909789</v>
      </c>
      <c r="G1164" s="31" t="n">
        <f aca="false">IF($D$5=$B$5,$B$5,IF(N1164&lt;($C$5-$B$5)/($D$5-$B$5),$B$5+SQRT(N1164*($D$5-$B$5)*($C$5-$B$5)),$D$5-SQRT((1-N1164)*($D$5-$B$5)*($D$5-$C$5))))</f>
        <v>0.767255762277195</v>
      </c>
      <c r="H1164" s="30" t="n">
        <f aca="false">IF($D$6=$B$6,$B$6,IF(O1164&lt;($C$6-$B$6)/($D$6-$B$6),$B$6+SQRT(O1164*($D$6-$B$6)*($C$6-$B$6)),$D$6-SQRT((1-O1164)*($D$6-$B$6)*($D$6-$C$6))))</f>
        <v>1151346.35917747</v>
      </c>
      <c r="I1164" s="30" t="n">
        <f aca="false">IF($D$7=$B$7,$B$7,IF(P1164&lt;($C$7-$B$7)/($D$7-$B$7),$B$7+SQRT(P1164*($D$7-$B$7)*($C$7-$B$7)),$D$7-SQRT((1-P1164)*($D$7-$B$7)*($D$7-$C$7))))</f>
        <v>0.952950697386991</v>
      </c>
      <c r="J1164" s="30" t="n">
        <f aca="false">IF($D$8=$B$8,$B$8,IF(Q1164&lt;($C$8-$B$8)/($D$8-$B$8),$B$8+SQRT(Q1164*($D$8-$B$8)*($C$8-$B$8)),$D$8-SQRT((1-Q1164)*($D$8-$B$8)*($D$8-$C$8))))</f>
        <v>0.0983338369339586</v>
      </c>
      <c r="K1164" s="30" t="n">
        <f aca="false">F1164*G1164*H1164*(1-I1164*J1164)+S1164*(1-J1164)</f>
        <v>739893.867803814</v>
      </c>
      <c r="L1164" s="30" t="n">
        <f aca="false">K1164-F1164*G1164*H1164*(1-I1164)</f>
        <v>701482.998523348</v>
      </c>
      <c r="M1164" s="30" t="n">
        <f aca="true">RAND()</f>
        <v>0.946650635998037</v>
      </c>
      <c r="N1164" s="30" t="n">
        <f aca="true">RAND()</f>
        <v>0.46624150024876</v>
      </c>
      <c r="O1164" s="30" t="n">
        <f aca="true">RAND()</f>
        <v>0.519857998612441</v>
      </c>
      <c r="P1164" s="30" t="n">
        <f aca="true">RAND()</f>
        <v>0.812393648243551</v>
      </c>
      <c r="Q1164" s="30" t="n">
        <f aca="true">RAND()</f>
        <v>0.3114879723678</v>
      </c>
      <c r="R1164" s="30" t="n">
        <f aca="true">RAND()</f>
        <v>0.806893414507485</v>
      </c>
      <c r="S1164" s="32" t="n">
        <f aca="false">IF($D$9=$B$9,$B$9,IF(R1164&lt;($C$9-$B$9)/($D$9-$B$9),$B$9+SQRT(R1164*($D$9-$B$9)*($C$9-$B$9)),$D$9-SQRT((1-R1164)*($D$9-$B$9)*($D$9-$C$9))))</f>
        <v>0</v>
      </c>
    </row>
    <row r="1165" customFormat="false" ht="15" hidden="false" customHeight="false" outlineLevel="0" collapsed="false">
      <c r="A1165" s="30" t="n">
        <v>1145</v>
      </c>
      <c r="F1165" s="31" t="n">
        <f aca="false">IF($D$4=$B$4,$B$4,IF(M1165&lt;($C$4-$B$4)/($D$4-$B$4),$B$4+SQRT(M1165*($D$4-$B$4)*($C$4-$B$4)),$D$4-SQRT((1-M1165)*($D$4-$B$4)*($D$4-$C$4))))</f>
        <v>0.852107806780381</v>
      </c>
      <c r="G1165" s="31" t="n">
        <f aca="false">IF($D$5=$B$5,$B$5,IF(N1165&lt;($C$5-$B$5)/($D$5-$B$5),$B$5+SQRT(N1165*($D$5-$B$5)*($C$5-$B$5)),$D$5-SQRT((1-N1165)*($D$5-$B$5)*($D$5-$C$5))))</f>
        <v>0.820644773818607</v>
      </c>
      <c r="H1165" s="30" t="n">
        <f aca="false">IF($D$6=$B$6,$B$6,IF(O1165&lt;($C$6-$B$6)/($D$6-$B$6),$B$6+SQRT(O1165*($D$6-$B$6)*($C$6-$B$6)),$D$6-SQRT((1-O1165)*($D$6-$B$6)*($D$6-$C$6))))</f>
        <v>761646.156029709</v>
      </c>
      <c r="I1165" s="30" t="n">
        <f aca="false">IF($D$7=$B$7,$B$7,IF(P1165&lt;($C$7-$B$7)/($D$7-$B$7),$B$7+SQRT(P1165*($D$7-$B$7)*($C$7-$B$7)),$D$7-SQRT((1-P1165)*($D$7-$B$7)*($D$7-$C$7))))</f>
        <v>0.927042755186069</v>
      </c>
      <c r="J1165" s="30" t="n">
        <f aca="false">IF($D$8=$B$8,$B$8,IF(Q1165&lt;($C$8-$B$8)/($D$8-$B$8),$B$8+SQRT(Q1165*($D$8-$B$8)*($C$8-$B$8)),$D$8-SQRT((1-Q1165)*($D$8-$B$8)*($D$8-$C$8))))</f>
        <v>0.111869283514737</v>
      </c>
      <c r="K1165" s="30" t="n">
        <f aca="false">F1165*G1165*H1165*(1-I1165*J1165)+S1165*(1-J1165)</f>
        <v>477367.355278414</v>
      </c>
      <c r="L1165" s="30" t="n">
        <f aca="false">K1165-F1165*G1165*H1165*(1-I1165)</f>
        <v>438510.161635396</v>
      </c>
      <c r="M1165" s="30" t="n">
        <f aca="true">RAND()</f>
        <v>0.462735697670757</v>
      </c>
      <c r="N1165" s="30" t="n">
        <f aca="true">RAND()</f>
        <v>0.790091602589997</v>
      </c>
      <c r="O1165" s="30" t="n">
        <f aca="true">RAND()</f>
        <v>0.0912782812868301</v>
      </c>
      <c r="P1165" s="30" t="n">
        <f aca="true">RAND()</f>
        <v>0.456583548204652</v>
      </c>
      <c r="Q1165" s="30" t="n">
        <f aca="true">RAND()</f>
        <v>0.48219845411961</v>
      </c>
      <c r="R1165" s="30" t="n">
        <f aca="true">RAND()</f>
        <v>0.368618004569367</v>
      </c>
      <c r="S1165" s="32" t="n">
        <f aca="false">IF($D$9=$B$9,$B$9,IF(R1165&lt;($C$9-$B$9)/($D$9-$B$9),$B$9+SQRT(R1165*($D$9-$B$9)*($C$9-$B$9)),$D$9-SQRT((1-R1165)*($D$9-$B$9)*($D$9-$C$9))))</f>
        <v>0</v>
      </c>
    </row>
    <row r="1166" customFormat="false" ht="15" hidden="false" customHeight="false" outlineLevel="0" collapsed="false">
      <c r="A1166" s="30" t="n">
        <v>1146</v>
      </c>
      <c r="F1166" s="31" t="n">
        <f aca="false">IF($D$4=$B$4,$B$4,IF(M1166&lt;($C$4-$B$4)/($D$4-$B$4),$B$4+SQRT(M1166*($D$4-$B$4)*($C$4-$B$4)),$D$4-SQRT((1-M1166)*($D$4-$B$4)*($D$4-$C$4))))</f>
        <v>0.90869446566328</v>
      </c>
      <c r="G1166" s="31" t="n">
        <f aca="false">IF($D$5=$B$5,$B$5,IF(N1166&lt;($C$5-$B$5)/($D$5-$B$5),$B$5+SQRT(N1166*($D$5-$B$5)*($C$5-$B$5)),$D$5-SQRT((1-N1166)*($D$5-$B$5)*($D$5-$C$5))))</f>
        <v>0.693150948371934</v>
      </c>
      <c r="H1166" s="30" t="n">
        <f aca="false">IF($D$6=$B$6,$B$6,IF(O1166&lt;($C$6-$B$6)/($D$6-$B$6),$B$6+SQRT(O1166*($D$6-$B$6)*($C$6-$B$6)),$D$6-SQRT((1-O1166)*($D$6-$B$6)*($D$6-$C$6))))</f>
        <v>1012457.05810785</v>
      </c>
      <c r="I1166" s="30" t="n">
        <f aca="false">IF($D$7=$B$7,$B$7,IF(P1166&lt;($C$7-$B$7)/($D$7-$B$7),$B$7+SQRT(P1166*($D$7-$B$7)*($C$7-$B$7)),$D$7-SQRT((1-P1166)*($D$7-$B$7)*($D$7-$C$7))))</f>
        <v>0.915901376007609</v>
      </c>
      <c r="J1166" s="30" t="n">
        <f aca="false">IF($D$8=$B$8,$B$8,IF(Q1166&lt;($C$8-$B$8)/($D$8-$B$8),$B$8+SQRT(Q1166*($D$8-$B$8)*($C$8-$B$8)),$D$8-SQRT((1-Q1166)*($D$8-$B$8)*($D$8-$C$8))))</f>
        <v>0.138480760540519</v>
      </c>
      <c r="K1166" s="30" t="n">
        <f aca="false">F1166*G1166*H1166*(1-I1166*J1166)+S1166*(1-J1166)</f>
        <v>556825.064325108</v>
      </c>
      <c r="L1166" s="30" t="n">
        <f aca="false">K1166-F1166*G1166*H1166*(1-I1166)</f>
        <v>503194.643212236</v>
      </c>
      <c r="M1166" s="30" t="n">
        <f aca="true">RAND()</f>
        <v>0.863508226652641</v>
      </c>
      <c r="N1166" s="30" t="n">
        <f aca="true">RAND()</f>
        <v>0.144618319709846</v>
      </c>
      <c r="O1166" s="30" t="n">
        <f aca="true">RAND()</f>
        <v>0.349839291945997</v>
      </c>
      <c r="P1166" s="30" t="n">
        <f aca="true">RAND()</f>
        <v>0.334076258438171</v>
      </c>
      <c r="Q1166" s="30" t="n">
        <f aca="true">RAND()</f>
        <v>0.747692211755133</v>
      </c>
      <c r="R1166" s="30" t="n">
        <f aca="true">RAND()</f>
        <v>0.812203324804163</v>
      </c>
      <c r="S1166" s="32" t="n">
        <f aca="false">IF($D$9=$B$9,$B$9,IF(R1166&lt;($C$9-$B$9)/($D$9-$B$9),$B$9+SQRT(R1166*($D$9-$B$9)*($C$9-$B$9)),$D$9-SQRT((1-R1166)*($D$9-$B$9)*($D$9-$C$9))))</f>
        <v>0</v>
      </c>
    </row>
    <row r="1167" customFormat="false" ht="15" hidden="false" customHeight="false" outlineLevel="0" collapsed="false">
      <c r="A1167" s="30" t="n">
        <v>1147</v>
      </c>
      <c r="F1167" s="31" t="n">
        <f aca="false">IF($D$4=$B$4,$B$4,IF(M1167&lt;($C$4-$B$4)/($D$4-$B$4),$B$4+SQRT(M1167*($D$4-$B$4)*($C$4-$B$4)),$D$4-SQRT((1-M1167)*($D$4-$B$4)*($D$4-$C$4))))</f>
        <v>0.911122826528336</v>
      </c>
      <c r="G1167" s="31" t="n">
        <f aca="false">IF($D$5=$B$5,$B$5,IF(N1167&lt;($C$5-$B$5)/($D$5-$B$5),$B$5+SQRT(N1167*($D$5-$B$5)*($C$5-$B$5)),$D$5-SQRT((1-N1167)*($D$5-$B$5)*($D$5-$C$5))))</f>
        <v>0.764407016694835</v>
      </c>
      <c r="H1167" s="30" t="n">
        <f aca="false">IF($D$6=$B$6,$B$6,IF(O1167&lt;($C$6-$B$6)/($D$6-$B$6),$B$6+SQRT(O1167*($D$6-$B$6)*($C$6-$B$6)),$D$6-SQRT((1-O1167)*($D$6-$B$6)*($D$6-$C$6))))</f>
        <v>749422.311729417</v>
      </c>
      <c r="I1167" s="30" t="n">
        <f aca="false">IF($D$7=$B$7,$B$7,IF(P1167&lt;($C$7-$B$7)/($D$7-$B$7),$B$7+SQRT(P1167*($D$7-$B$7)*($C$7-$B$7)),$D$7-SQRT((1-P1167)*($D$7-$B$7)*($D$7-$C$7))))</f>
        <v>0.898471955550944</v>
      </c>
      <c r="J1167" s="30" t="n">
        <f aca="false">IF($D$8=$B$8,$B$8,IF(Q1167&lt;($C$8-$B$8)/($D$8-$B$8),$B$8+SQRT(Q1167*($D$8-$B$8)*($C$8-$B$8)),$D$8-SQRT((1-Q1167)*($D$8-$B$8)*($D$8-$C$8))))</f>
        <v>0.150877030143543</v>
      </c>
      <c r="K1167" s="30" t="n">
        <f aca="false">F1167*G1167*H1167*(1-I1167*J1167)+S1167*(1-J1167)</f>
        <v>451194.376661657</v>
      </c>
      <c r="L1167" s="30" t="n">
        <f aca="false">K1167-F1167*G1167*H1167*(1-I1167)</f>
        <v>398201.89818421</v>
      </c>
      <c r="M1167" s="30" t="n">
        <f aca="true">RAND()</f>
        <v>0.879085230628329</v>
      </c>
      <c r="N1167" s="30" t="n">
        <f aca="true">RAND()</f>
        <v>0.450494452308264</v>
      </c>
      <c r="O1167" s="30" t="n">
        <f aca="true">RAND()</f>
        <v>0.0829486527845951</v>
      </c>
      <c r="P1167" s="30" t="n">
        <f aca="true">RAND()</f>
        <v>0.180733113456359</v>
      </c>
      <c r="Q1167" s="30" t="n">
        <f aca="true">RAND()</f>
        <v>0.839128922165442</v>
      </c>
      <c r="R1167" s="30" t="n">
        <f aca="true">RAND()</f>
        <v>0.794369090940856</v>
      </c>
      <c r="S1167" s="32" t="n">
        <f aca="false">IF($D$9=$B$9,$B$9,IF(R1167&lt;($C$9-$B$9)/($D$9-$B$9),$B$9+SQRT(R1167*($D$9-$B$9)*($C$9-$B$9)),$D$9-SQRT((1-R1167)*($D$9-$B$9)*($D$9-$C$9))))</f>
        <v>0</v>
      </c>
    </row>
    <row r="1168" customFormat="false" ht="15" hidden="false" customHeight="false" outlineLevel="0" collapsed="false">
      <c r="A1168" s="30" t="n">
        <v>1148</v>
      </c>
      <c r="F1168" s="31" t="n">
        <f aca="false">IF($D$4=$B$4,$B$4,IF(M1168&lt;($C$4-$B$4)/($D$4-$B$4),$B$4+SQRT(M1168*($D$4-$B$4)*($C$4-$B$4)),$D$4-SQRT((1-M1168)*($D$4-$B$4)*($D$4-$C$4))))</f>
        <v>0.815126572696981</v>
      </c>
      <c r="G1168" s="31" t="n">
        <f aca="false">IF($D$5=$B$5,$B$5,IF(N1168&lt;($C$5-$B$5)/($D$5-$B$5),$B$5+SQRT(N1168*($D$5-$B$5)*($C$5-$B$5)),$D$5-SQRT((1-N1168)*($D$5-$B$5)*($D$5-$C$5))))</f>
        <v>0.820697253216682</v>
      </c>
      <c r="H1168" s="30" t="n">
        <f aca="false">IF($D$6=$B$6,$B$6,IF(O1168&lt;($C$6-$B$6)/($D$6-$B$6),$B$6+SQRT(O1168*($D$6-$B$6)*($C$6-$B$6)),$D$6-SQRT((1-O1168)*($D$6-$B$6)*($D$6-$C$6))))</f>
        <v>880240.872846508</v>
      </c>
      <c r="I1168" s="30" t="n">
        <f aca="false">IF($D$7=$B$7,$B$7,IF(P1168&lt;($C$7-$B$7)/($D$7-$B$7),$B$7+SQRT(P1168*($D$7-$B$7)*($C$7-$B$7)),$D$7-SQRT((1-P1168)*($D$7-$B$7)*($D$7-$C$7))))</f>
        <v>0.885768247146273</v>
      </c>
      <c r="J1168" s="30" t="n">
        <f aca="false">IF($D$8=$B$8,$B$8,IF(Q1168&lt;($C$8-$B$8)/($D$8-$B$8),$B$8+SQRT(Q1168*($D$8-$B$8)*($C$8-$B$8)),$D$8-SQRT((1-Q1168)*($D$8-$B$8)*($D$8-$C$8))))</f>
        <v>0.125428479433471</v>
      </c>
      <c r="K1168" s="30" t="n">
        <f aca="false">F1168*G1168*H1168*(1-I1168*J1168)+S1168*(1-J1168)</f>
        <v>523434.316963997</v>
      </c>
      <c r="L1168" s="30" t="n">
        <f aca="false">K1168-F1168*G1168*H1168*(1-I1168)</f>
        <v>456168.193110275</v>
      </c>
      <c r="M1168" s="30" t="n">
        <f aca="true">RAND()</f>
        <v>0.265082554819065</v>
      </c>
      <c r="N1168" s="30" t="n">
        <f aca="true">RAND()</f>
        <v>0.790369145087363</v>
      </c>
      <c r="O1168" s="30" t="n">
        <f aca="true">RAND()</f>
        <v>0.192777495177432</v>
      </c>
      <c r="P1168" s="30" t="n">
        <f aca="true">RAND()</f>
        <v>0.0984128849166809</v>
      </c>
      <c r="Q1168" s="30" t="n">
        <f aca="true">RAND()</f>
        <v>0.629272554693054</v>
      </c>
      <c r="R1168" s="30" t="n">
        <f aca="true">RAND()</f>
        <v>0.293447501874841</v>
      </c>
      <c r="S1168" s="32" t="n">
        <f aca="false">IF($D$9=$B$9,$B$9,IF(R1168&lt;($C$9-$B$9)/($D$9-$B$9),$B$9+SQRT(R1168*($D$9-$B$9)*($C$9-$B$9)),$D$9-SQRT((1-R1168)*($D$9-$B$9)*($D$9-$C$9))))</f>
        <v>0</v>
      </c>
    </row>
    <row r="1169" customFormat="false" ht="15" hidden="false" customHeight="false" outlineLevel="0" collapsed="false">
      <c r="A1169" s="30" t="n">
        <v>1149</v>
      </c>
      <c r="F1169" s="31" t="n">
        <f aca="false">IF($D$4=$B$4,$B$4,IF(M1169&lt;($C$4-$B$4)/($D$4-$B$4),$B$4+SQRT(M1169*($D$4-$B$4)*($C$4-$B$4)),$D$4-SQRT((1-M1169)*($D$4-$B$4)*($D$4-$C$4))))</f>
        <v>0.87076712433826</v>
      </c>
      <c r="G1169" s="31" t="n">
        <f aca="false">IF($D$5=$B$5,$B$5,IF(N1169&lt;($C$5-$B$5)/($D$5-$B$5),$B$5+SQRT(N1169*($D$5-$B$5)*($C$5-$B$5)),$D$5-SQRT((1-N1169)*($D$5-$B$5)*($D$5-$C$5))))</f>
        <v>0.648904699229906</v>
      </c>
      <c r="H1169" s="30" t="n">
        <f aca="false">IF($D$6=$B$6,$B$6,IF(O1169&lt;($C$6-$B$6)/($D$6-$B$6),$B$6+SQRT(O1169*($D$6-$B$6)*($C$6-$B$6)),$D$6-SQRT((1-O1169)*($D$6-$B$6)*($D$6-$C$6))))</f>
        <v>965243.437100626</v>
      </c>
      <c r="I1169" s="30" t="n">
        <f aca="false">IF($D$7=$B$7,$B$7,IF(P1169&lt;($C$7-$B$7)/($D$7-$B$7),$B$7+SQRT(P1169*($D$7-$B$7)*($C$7-$B$7)),$D$7-SQRT((1-P1169)*($D$7-$B$7)*($D$7-$C$7))))</f>
        <v>0.937772257591898</v>
      </c>
      <c r="J1169" s="30" t="n">
        <f aca="false">IF($D$8=$B$8,$B$8,IF(Q1169&lt;($C$8-$B$8)/($D$8-$B$8),$B$8+SQRT(Q1169*($D$8-$B$8)*($C$8-$B$8)),$D$8-SQRT((1-Q1169)*($D$8-$B$8)*($D$8-$C$8))))</f>
        <v>0.0900178510256091</v>
      </c>
      <c r="K1169" s="30" t="n">
        <f aca="false">F1169*G1169*H1169*(1-I1169*J1169)+S1169*(1-J1169)</f>
        <v>499364.747136326</v>
      </c>
      <c r="L1169" s="30" t="n">
        <f aca="false">K1169-F1169*G1169*H1169*(1-I1169)</f>
        <v>465425.371707477</v>
      </c>
      <c r="M1169" s="30" t="n">
        <f aca="true">RAND()</f>
        <v>0.583228215095177</v>
      </c>
      <c r="N1169" s="30" t="n">
        <f aca="true">RAND()</f>
        <v>0.0398611601127922</v>
      </c>
      <c r="O1169" s="30" t="n">
        <f aca="true">RAND()</f>
        <v>0.288601941020272</v>
      </c>
      <c r="P1169" s="30" t="n">
        <f aca="true">RAND()</f>
        <v>0.592613015598341</v>
      </c>
      <c r="Q1169" s="30" t="n">
        <f aca="true">RAND()</f>
        <v>0.213523786761046</v>
      </c>
      <c r="R1169" s="30" t="n">
        <f aca="true">RAND()</f>
        <v>0.0834300177157639</v>
      </c>
      <c r="S1169" s="32" t="n">
        <f aca="false">IF($D$9=$B$9,$B$9,IF(R1169&lt;($C$9-$B$9)/($D$9-$B$9),$B$9+SQRT(R1169*($D$9-$B$9)*($C$9-$B$9)),$D$9-SQRT((1-R1169)*($D$9-$B$9)*($D$9-$C$9))))</f>
        <v>0</v>
      </c>
    </row>
    <row r="1170" customFormat="false" ht="15" hidden="false" customHeight="false" outlineLevel="0" collapsed="false">
      <c r="A1170" s="30" t="n">
        <v>1150</v>
      </c>
      <c r="F1170" s="31" t="n">
        <f aca="false">IF($D$4=$B$4,$B$4,IF(M1170&lt;($C$4-$B$4)/($D$4-$B$4),$B$4+SQRT(M1170*($D$4-$B$4)*($C$4-$B$4)),$D$4-SQRT((1-M1170)*($D$4-$B$4)*($D$4-$C$4))))</f>
        <v>0.796634253559154</v>
      </c>
      <c r="G1170" s="31" t="n">
        <f aca="false">IF($D$5=$B$5,$B$5,IF(N1170&lt;($C$5-$B$5)/($D$5-$B$5),$B$5+SQRT(N1170*($D$5-$B$5)*($C$5-$B$5)),$D$5-SQRT((1-N1170)*($D$5-$B$5)*($D$5-$C$5))))</f>
        <v>0.770590698176409</v>
      </c>
      <c r="H1170" s="30" t="n">
        <f aca="false">IF($D$6=$B$6,$B$6,IF(O1170&lt;($C$6-$B$6)/($D$6-$B$6),$B$6+SQRT(O1170*($D$6-$B$6)*($C$6-$B$6)),$D$6-SQRT((1-O1170)*($D$6-$B$6)*($D$6-$C$6))))</f>
        <v>898374.205639753</v>
      </c>
      <c r="I1170" s="30" t="n">
        <f aca="false">IF($D$7=$B$7,$B$7,IF(P1170&lt;($C$7-$B$7)/($D$7-$B$7),$B$7+SQRT(P1170*($D$7-$B$7)*($C$7-$B$7)),$D$7-SQRT((1-P1170)*($D$7-$B$7)*($D$7-$C$7))))</f>
        <v>0.904969551313816</v>
      </c>
      <c r="J1170" s="30" t="n">
        <f aca="false">IF($D$8=$B$8,$B$8,IF(Q1170&lt;($C$8-$B$8)/($D$8-$B$8),$B$8+SQRT(Q1170*($D$8-$B$8)*($C$8-$B$8)),$D$8-SQRT((1-Q1170)*($D$8-$B$8)*($D$8-$C$8))))</f>
        <v>0.102924707790492</v>
      </c>
      <c r="K1170" s="30" t="n">
        <f aca="false">F1170*G1170*H1170*(1-I1170*J1170)+S1170*(1-J1170)</f>
        <v>500124.895974783</v>
      </c>
      <c r="L1170" s="30" t="n">
        <f aca="false">K1170-F1170*G1170*H1170*(1-I1170)</f>
        <v>447716.267772977</v>
      </c>
      <c r="M1170" s="30" t="n">
        <f aca="true">RAND()</f>
        <v>0.186763579218696</v>
      </c>
      <c r="N1170" s="30" t="n">
        <f aca="true">RAND()</f>
        <v>0.485019771738576</v>
      </c>
      <c r="O1170" s="30" t="n">
        <f aca="true">RAND()</f>
        <v>0.211602676958805</v>
      </c>
      <c r="P1170" s="30" t="n">
        <f aca="true">RAND()</f>
        <v>0.232434736280177</v>
      </c>
      <c r="Q1170" s="30" t="n">
        <f aca="true">RAND()</f>
        <v>0.371759176162581</v>
      </c>
      <c r="R1170" s="30" t="n">
        <f aca="true">RAND()</f>
        <v>0.0304369589823544</v>
      </c>
      <c r="S1170" s="32" t="n">
        <f aca="false">IF($D$9=$B$9,$B$9,IF(R1170&lt;($C$9-$B$9)/($D$9-$B$9),$B$9+SQRT(R1170*($D$9-$B$9)*($C$9-$B$9)),$D$9-SQRT((1-R1170)*($D$9-$B$9)*($D$9-$C$9))))</f>
        <v>0</v>
      </c>
    </row>
    <row r="1171" customFormat="false" ht="15" hidden="false" customHeight="false" outlineLevel="0" collapsed="false">
      <c r="A1171" s="30" t="n">
        <v>1151</v>
      </c>
      <c r="F1171" s="31" t="n">
        <f aca="false">IF($D$4=$B$4,$B$4,IF(M1171&lt;($C$4-$B$4)/($D$4-$B$4),$B$4+SQRT(M1171*($D$4-$B$4)*($C$4-$B$4)),$D$4-SQRT((1-M1171)*($D$4-$B$4)*($D$4-$C$4))))</f>
        <v>0.778189743561056</v>
      </c>
      <c r="G1171" s="31" t="n">
        <f aca="false">IF($D$5=$B$5,$B$5,IF(N1171&lt;($C$5-$B$5)/($D$5-$B$5),$B$5+SQRT(N1171*($D$5-$B$5)*($C$5-$B$5)),$D$5-SQRT((1-N1171)*($D$5-$B$5)*($D$5-$C$5))))</f>
        <v>0.766860615253895</v>
      </c>
      <c r="H1171" s="30" t="n">
        <f aca="false">IF($D$6=$B$6,$B$6,IF(O1171&lt;($C$6-$B$6)/($D$6-$B$6),$B$6+SQRT(O1171*($D$6-$B$6)*($C$6-$B$6)),$D$6-SQRT((1-O1171)*($D$6-$B$6)*($D$6-$C$6))))</f>
        <v>1490727.98402028</v>
      </c>
      <c r="I1171" s="30" t="n">
        <f aca="false">IF($D$7=$B$7,$B$7,IF(P1171&lt;($C$7-$B$7)/($D$7-$B$7),$B$7+SQRT(P1171*($D$7-$B$7)*($C$7-$B$7)),$D$7-SQRT((1-P1171)*($D$7-$B$7)*($D$7-$C$7))))</f>
        <v>0.906759238840569</v>
      </c>
      <c r="J1171" s="30" t="n">
        <f aca="false">IF($D$8=$B$8,$B$8,IF(Q1171&lt;($C$8-$B$8)/($D$8-$B$8),$B$8+SQRT(Q1171*($D$8-$B$8)*($C$8-$B$8)),$D$8-SQRT((1-Q1171)*($D$8-$B$8)*($D$8-$C$8))))</f>
        <v>0.19137972411413</v>
      </c>
      <c r="K1171" s="30" t="n">
        <f aca="false">F1171*G1171*H1171*(1-I1171*J1171)+S1171*(1-J1171)</f>
        <v>735232.39082638</v>
      </c>
      <c r="L1171" s="30" t="n">
        <f aca="false">K1171-F1171*G1171*H1171*(1-I1171)</f>
        <v>652284.346603453</v>
      </c>
      <c r="M1171" s="30" t="n">
        <f aca="true">RAND()</f>
        <v>0.122272719962875</v>
      </c>
      <c r="N1171" s="30" t="n">
        <f aca="true">RAND()</f>
        <v>0.464041082048475</v>
      </c>
      <c r="O1171" s="30" t="n">
        <f aca="true">RAND()</f>
        <v>0.827094675826634</v>
      </c>
      <c r="P1171" s="30" t="n">
        <f aca="true">RAND()</f>
        <v>0.247816245673904</v>
      </c>
      <c r="Q1171" s="30" t="n">
        <f aca="true">RAND()</f>
        <v>0.995046056243433</v>
      </c>
      <c r="R1171" s="30" t="n">
        <f aca="true">RAND()</f>
        <v>0.951785332979736</v>
      </c>
      <c r="S1171" s="32" t="n">
        <f aca="false">IF($D$9=$B$9,$B$9,IF(R1171&lt;($C$9-$B$9)/($D$9-$B$9),$B$9+SQRT(R1171*($D$9-$B$9)*($C$9-$B$9)),$D$9-SQRT((1-R1171)*($D$9-$B$9)*($D$9-$C$9))))</f>
        <v>0</v>
      </c>
    </row>
    <row r="1172" customFormat="false" ht="15" hidden="false" customHeight="false" outlineLevel="0" collapsed="false">
      <c r="A1172" s="30" t="n">
        <v>1152</v>
      </c>
      <c r="F1172" s="31" t="n">
        <f aca="false">IF($D$4=$B$4,$B$4,IF(M1172&lt;($C$4-$B$4)/($D$4-$B$4),$B$4+SQRT(M1172*($D$4-$B$4)*($C$4-$B$4)),$D$4-SQRT((1-M1172)*($D$4-$B$4)*($D$4-$C$4))))</f>
        <v>0.750322230979316</v>
      </c>
      <c r="G1172" s="31" t="n">
        <f aca="false">IF($D$5=$B$5,$B$5,IF(N1172&lt;($C$5-$B$5)/($D$5-$B$5),$B$5+SQRT(N1172*($D$5-$B$5)*($C$5-$B$5)),$D$5-SQRT((1-N1172)*($D$5-$B$5)*($D$5-$C$5))))</f>
        <v>0.710400571058004</v>
      </c>
      <c r="H1172" s="30" t="n">
        <f aca="false">IF($D$6=$B$6,$B$6,IF(O1172&lt;($C$6-$B$6)/($D$6-$B$6),$B$6+SQRT(O1172*($D$6-$B$6)*($C$6-$B$6)),$D$6-SQRT((1-O1172)*($D$6-$B$6)*($D$6-$C$6))))</f>
        <v>1175857.77961174</v>
      </c>
      <c r="I1172" s="30" t="n">
        <f aca="false">IF($D$7=$B$7,$B$7,IF(P1172&lt;($C$7-$B$7)/($D$7-$B$7),$B$7+SQRT(P1172*($D$7-$B$7)*($C$7-$B$7)),$D$7-SQRT((1-P1172)*($D$7-$B$7)*($D$7-$C$7))))</f>
        <v>0.954856642730628</v>
      </c>
      <c r="J1172" s="30" t="n">
        <f aca="false">IF($D$8=$B$8,$B$8,IF(Q1172&lt;($C$8-$B$8)/($D$8-$B$8),$B$8+SQRT(Q1172*($D$8-$B$8)*($C$8-$B$8)),$D$8-SQRT((1-Q1172)*($D$8-$B$8)*($D$8-$C$8))))</f>
        <v>0.105984304027644</v>
      </c>
      <c r="K1172" s="30" t="n">
        <f aca="false">F1172*G1172*H1172*(1-I1172*J1172)+S1172*(1-J1172)</f>
        <v>563338.022857744</v>
      </c>
      <c r="L1172" s="30" t="n">
        <f aca="false">K1172-F1172*G1172*H1172*(1-I1172)</f>
        <v>535043.669894161</v>
      </c>
      <c r="M1172" s="30" t="n">
        <f aca="true">RAND()</f>
        <v>0.0506465386147125</v>
      </c>
      <c r="N1172" s="30" t="n">
        <f aca="true">RAND()</f>
        <v>0.203138101498888</v>
      </c>
      <c r="O1172" s="30" t="n">
        <f aca="true">RAND()</f>
        <v>0.54719306704901</v>
      </c>
      <c r="P1172" s="30" t="n">
        <f aca="true">RAND()</f>
        <v>0.837900406467881</v>
      </c>
      <c r="Q1172" s="30" t="n">
        <f aca="true">RAND()</f>
        <v>0.410736594055567</v>
      </c>
      <c r="R1172" s="30" t="n">
        <f aca="true">RAND()</f>
        <v>0.632089586441024</v>
      </c>
      <c r="S1172" s="32" t="n">
        <f aca="false">IF($D$9=$B$9,$B$9,IF(R1172&lt;($C$9-$B$9)/($D$9-$B$9),$B$9+SQRT(R1172*($D$9-$B$9)*($C$9-$B$9)),$D$9-SQRT((1-R1172)*($D$9-$B$9)*($D$9-$C$9))))</f>
        <v>0</v>
      </c>
    </row>
    <row r="1173" customFormat="false" ht="15" hidden="false" customHeight="false" outlineLevel="0" collapsed="false">
      <c r="A1173" s="30" t="n">
        <v>1153</v>
      </c>
      <c r="F1173" s="31" t="n">
        <f aca="false">IF($D$4=$B$4,$B$4,IF(M1173&lt;($C$4-$B$4)/($D$4-$B$4),$B$4+SQRT(M1173*($D$4-$B$4)*($C$4-$B$4)),$D$4-SQRT((1-M1173)*($D$4-$B$4)*($D$4-$C$4))))</f>
        <v>0.762989038151203</v>
      </c>
      <c r="G1173" s="31" t="n">
        <f aca="false">IF($D$5=$B$5,$B$5,IF(N1173&lt;($C$5-$B$5)/($D$5-$B$5),$B$5+SQRT(N1173*($D$5-$B$5)*($C$5-$B$5)),$D$5-SQRT((1-N1173)*($D$5-$B$5)*($D$5-$C$5))))</f>
        <v>0.616239528103536</v>
      </c>
      <c r="H1173" s="30" t="n">
        <f aca="false">IF($D$6=$B$6,$B$6,IF(O1173&lt;($C$6-$B$6)/($D$6-$B$6),$B$6+SQRT(O1173*($D$6-$B$6)*($C$6-$B$6)),$D$6-SQRT((1-O1173)*($D$6-$B$6)*($D$6-$C$6))))</f>
        <v>627818.535158588</v>
      </c>
      <c r="I1173" s="30" t="n">
        <f aca="false">IF($D$7=$B$7,$B$7,IF(P1173&lt;($C$7-$B$7)/($D$7-$B$7),$B$7+SQRT(P1173*($D$7-$B$7)*($C$7-$B$7)),$D$7-SQRT((1-P1173)*($D$7-$B$7)*($D$7-$C$7))))</f>
        <v>0.887122705754968</v>
      </c>
      <c r="J1173" s="30" t="n">
        <f aca="false">IF($D$8=$B$8,$B$8,IF(Q1173&lt;($C$8-$B$8)/($D$8-$B$8),$B$8+SQRT(Q1173*($D$8-$B$8)*($C$8-$B$8)),$D$8-SQRT((1-Q1173)*($D$8-$B$8)*($D$8-$C$8))))</f>
        <v>0.114973922780331</v>
      </c>
      <c r="K1173" s="30" t="n">
        <f aca="false">F1173*G1173*H1173*(1-I1173*J1173)+S1173*(1-J1173)</f>
        <v>265082.016789911</v>
      </c>
      <c r="L1173" s="30" t="n">
        <f aca="false">K1173-F1173*G1173*H1173*(1-I1173)</f>
        <v>231761.741983235</v>
      </c>
      <c r="M1173" s="30" t="n">
        <f aca="true">RAND()</f>
        <v>0.0793523785442733</v>
      </c>
      <c r="N1173" s="30" t="n">
        <f aca="true">RAND()</f>
        <v>0.00439537121709207</v>
      </c>
      <c r="O1173" s="30" t="n">
        <f aca="true">RAND()</f>
        <v>0.0217834372401164</v>
      </c>
      <c r="P1173" s="30" t="n">
        <f aca="true">RAND()</f>
        <v>0.106007329428455</v>
      </c>
      <c r="Q1173" s="30" t="n">
        <f aca="true">RAND()</f>
        <v>0.518037746175654</v>
      </c>
      <c r="R1173" s="30" t="n">
        <f aca="true">RAND()</f>
        <v>0.731294461464624</v>
      </c>
      <c r="S1173" s="32" t="n">
        <f aca="false">IF($D$9=$B$9,$B$9,IF(R1173&lt;($C$9-$B$9)/($D$9-$B$9),$B$9+SQRT(R1173*($D$9-$B$9)*($C$9-$B$9)),$D$9-SQRT((1-R1173)*($D$9-$B$9)*($D$9-$C$9))))</f>
        <v>0</v>
      </c>
    </row>
    <row r="1174" customFormat="false" ht="15" hidden="false" customHeight="false" outlineLevel="0" collapsed="false">
      <c r="A1174" s="30" t="n">
        <v>1154</v>
      </c>
      <c r="F1174" s="31" t="n">
        <f aca="false">IF($D$4=$B$4,$B$4,IF(M1174&lt;($C$4-$B$4)/($D$4-$B$4),$B$4+SQRT(M1174*($D$4-$B$4)*($C$4-$B$4)),$D$4-SQRT((1-M1174)*($D$4-$B$4)*($D$4-$C$4))))</f>
        <v>0.772638768093166</v>
      </c>
      <c r="G1174" s="31" t="n">
        <f aca="false">IF($D$5=$B$5,$B$5,IF(N1174&lt;($C$5-$B$5)/($D$5-$B$5),$B$5+SQRT(N1174*($D$5-$B$5)*($C$5-$B$5)),$D$5-SQRT((1-N1174)*($D$5-$B$5)*($D$5-$C$5))))</f>
        <v>0.794488539789487</v>
      </c>
      <c r="H1174" s="30" t="n">
        <f aca="false">IF($D$6=$B$6,$B$6,IF(O1174&lt;($C$6-$B$6)/($D$6-$B$6),$B$6+SQRT(O1174*($D$6-$B$6)*($C$6-$B$6)),$D$6-SQRT((1-O1174)*($D$6-$B$6)*($D$6-$C$6))))</f>
        <v>1292748.4388399</v>
      </c>
      <c r="I1174" s="30" t="n">
        <f aca="false">IF($D$7=$B$7,$B$7,IF(P1174&lt;($C$7-$B$7)/($D$7-$B$7),$B$7+SQRT(P1174*($D$7-$B$7)*($C$7-$B$7)),$D$7-SQRT((1-P1174)*($D$7-$B$7)*($D$7-$C$7))))</f>
        <v>0.93249122462914</v>
      </c>
      <c r="J1174" s="30" t="n">
        <f aca="false">IF($D$8=$B$8,$B$8,IF(Q1174&lt;($C$8-$B$8)/($D$8-$B$8),$B$8+SQRT(Q1174*($D$8-$B$8)*($C$8-$B$8)),$D$8-SQRT((1-Q1174)*($D$8-$B$8)*($D$8-$C$8))))</f>
        <v>0.117523818389427</v>
      </c>
      <c r="K1174" s="30" t="n">
        <f aca="false">F1174*G1174*H1174*(1-I1174*J1174)+S1174*(1-J1174)</f>
        <v>706591.189530394</v>
      </c>
      <c r="L1174" s="30" t="n">
        <f aca="false">K1174-F1174*G1174*H1174*(1-I1174)</f>
        <v>653019.124855399</v>
      </c>
      <c r="M1174" s="30" t="n">
        <f aca="true">RAND()</f>
        <v>0.105527812601854</v>
      </c>
      <c r="N1174" s="30" t="n">
        <f aca="true">RAND()</f>
        <v>0.63042986849078</v>
      </c>
      <c r="O1174" s="30" t="n">
        <f aca="true">RAND()</f>
        <v>0.6665301528244</v>
      </c>
      <c r="P1174" s="30" t="n">
        <f aca="true">RAND()</f>
        <v>0.523446318524244</v>
      </c>
      <c r="Q1174" s="30" t="n">
        <f aca="true">RAND()</f>
        <v>0.546511964462651</v>
      </c>
      <c r="R1174" s="30" t="n">
        <f aca="true">RAND()</f>
        <v>0.996877394755387</v>
      </c>
      <c r="S1174" s="32" t="n">
        <f aca="false">IF($D$9=$B$9,$B$9,IF(R1174&lt;($C$9-$B$9)/($D$9-$B$9),$B$9+SQRT(R1174*($D$9-$B$9)*($C$9-$B$9)),$D$9-SQRT((1-R1174)*($D$9-$B$9)*($D$9-$C$9))))</f>
        <v>0</v>
      </c>
    </row>
    <row r="1175" customFormat="false" ht="15" hidden="false" customHeight="false" outlineLevel="0" collapsed="false">
      <c r="A1175" s="30" t="n">
        <v>1155</v>
      </c>
      <c r="F1175" s="31" t="n">
        <f aca="false">IF($D$4=$B$4,$B$4,IF(M1175&lt;($C$4-$B$4)/($D$4-$B$4),$B$4+SQRT(M1175*($D$4-$B$4)*($C$4-$B$4)),$D$4-SQRT((1-M1175)*($D$4-$B$4)*($D$4-$C$4))))</f>
        <v>0.849402529720586</v>
      </c>
      <c r="G1175" s="31" t="n">
        <f aca="false">IF($D$5=$B$5,$B$5,IF(N1175&lt;($C$5-$B$5)/($D$5-$B$5),$B$5+SQRT(N1175*($D$5-$B$5)*($C$5-$B$5)),$D$5-SQRT((1-N1175)*($D$5-$B$5)*($D$5-$C$5))))</f>
        <v>0.858676244656475</v>
      </c>
      <c r="H1175" s="30" t="n">
        <f aca="false">IF($D$6=$B$6,$B$6,IF(O1175&lt;($C$6-$B$6)/($D$6-$B$6),$B$6+SQRT(O1175*($D$6-$B$6)*($C$6-$B$6)),$D$6-SQRT((1-O1175)*($D$6-$B$6)*($D$6-$C$6))))</f>
        <v>1012618.30843716</v>
      </c>
      <c r="I1175" s="30" t="n">
        <f aca="false">IF($D$7=$B$7,$B$7,IF(P1175&lt;($C$7-$B$7)/($D$7-$B$7),$B$7+SQRT(P1175*($D$7-$B$7)*($C$7-$B$7)),$D$7-SQRT((1-P1175)*($D$7-$B$7)*($D$7-$C$7))))</f>
        <v>0.938102015077455</v>
      </c>
      <c r="J1175" s="30" t="n">
        <f aca="false">IF($D$8=$B$8,$B$8,IF(Q1175&lt;($C$8-$B$8)/($D$8-$B$8),$B$8+SQRT(Q1175*($D$8-$B$8)*($C$8-$B$8)),$D$8-SQRT((1-Q1175)*($D$8-$B$8)*($D$8-$C$8))))</f>
        <v>0.0858880521092213</v>
      </c>
      <c r="K1175" s="30" t="n">
        <f aca="false">F1175*G1175*H1175*(1-I1175*J1175)+S1175*(1-J1175)</f>
        <v>679057.601254036</v>
      </c>
      <c r="L1175" s="30" t="n">
        <f aca="false">K1175-F1175*G1175*H1175*(1-I1175)</f>
        <v>633341.910680761</v>
      </c>
      <c r="M1175" s="30" t="n">
        <f aca="true">RAND()</f>
        <v>0.44642231773821</v>
      </c>
      <c r="N1175" s="30" t="n">
        <f aca="true">RAND()</f>
        <v>0.943078241476949</v>
      </c>
      <c r="O1175" s="30" t="n">
        <f aca="true">RAND()</f>
        <v>0.350051596777667</v>
      </c>
      <c r="P1175" s="30" t="n">
        <f aca="true">RAND()</f>
        <v>0.59707423543909</v>
      </c>
      <c r="Q1175" s="30" t="n">
        <f aca="true">RAND()</f>
        <v>0.171726971225891</v>
      </c>
      <c r="R1175" s="30" t="n">
        <f aca="true">RAND()</f>
        <v>0.466408890464867</v>
      </c>
      <c r="S1175" s="32" t="n">
        <f aca="false">IF($D$9=$B$9,$B$9,IF(R1175&lt;($C$9-$B$9)/($D$9-$B$9),$B$9+SQRT(R1175*($D$9-$B$9)*($C$9-$B$9)),$D$9-SQRT((1-R1175)*($D$9-$B$9)*($D$9-$C$9))))</f>
        <v>0</v>
      </c>
    </row>
    <row r="1176" customFormat="false" ht="15" hidden="false" customHeight="false" outlineLevel="0" collapsed="false">
      <c r="A1176" s="30" t="n">
        <v>1156</v>
      </c>
      <c r="F1176" s="31" t="n">
        <f aca="false">IF($D$4=$B$4,$B$4,IF(M1176&lt;($C$4-$B$4)/($D$4-$B$4),$B$4+SQRT(M1176*($D$4-$B$4)*($C$4-$B$4)),$D$4-SQRT((1-M1176)*($D$4-$B$4)*($D$4-$C$4))))</f>
        <v>0.772079921200456</v>
      </c>
      <c r="G1176" s="31" t="n">
        <f aca="false">IF($D$5=$B$5,$B$5,IF(N1176&lt;($C$5-$B$5)/($D$5-$B$5),$B$5+SQRT(N1176*($D$5-$B$5)*($C$5-$B$5)),$D$5-SQRT((1-N1176)*($D$5-$B$5)*($D$5-$C$5))))</f>
        <v>0.781370440401342</v>
      </c>
      <c r="H1176" s="30" t="n">
        <f aca="false">IF($D$6=$B$6,$B$6,IF(O1176&lt;($C$6-$B$6)/($D$6-$B$6),$B$6+SQRT(O1176*($D$6-$B$6)*($C$6-$B$6)),$D$6-SQRT((1-O1176)*($D$6-$B$6)*($D$6-$C$6))))</f>
        <v>1671341.35608521</v>
      </c>
      <c r="I1176" s="30" t="n">
        <f aca="false">IF($D$7=$B$7,$B$7,IF(P1176&lt;($C$7-$B$7)/($D$7-$B$7),$B$7+SQRT(P1176*($D$7-$B$7)*($C$7-$B$7)),$D$7-SQRT((1-P1176)*($D$7-$B$7)*($D$7-$C$7))))</f>
        <v>0.959509267249067</v>
      </c>
      <c r="J1176" s="30" t="n">
        <f aca="false">IF($D$8=$B$8,$B$8,IF(Q1176&lt;($C$8-$B$8)/($D$8-$B$8),$B$8+SQRT(Q1176*($D$8-$B$8)*($C$8-$B$8)),$D$8-SQRT((1-Q1176)*($D$8-$B$8)*($D$8-$C$8))))</f>
        <v>0.11697713535645</v>
      </c>
      <c r="K1176" s="30" t="n">
        <f aca="false">F1176*G1176*H1176*(1-I1176*J1176)+S1176*(1-J1176)</f>
        <v>895116.685718892</v>
      </c>
      <c r="L1176" s="30" t="n">
        <f aca="false">K1176-F1176*G1176*H1176*(1-I1176)</f>
        <v>854290.384857291</v>
      </c>
      <c r="M1176" s="30" t="n">
        <f aca="true">RAND()</f>
        <v>0.103910300805279</v>
      </c>
      <c r="N1176" s="30" t="n">
        <f aca="true">RAND()</f>
        <v>0.548253944189615</v>
      </c>
      <c r="O1176" s="30" t="n">
        <f aca="true">RAND()</f>
        <v>0.927988997186727</v>
      </c>
      <c r="P1176" s="30" t="n">
        <f aca="true">RAND()</f>
        <v>0.892340992648678</v>
      </c>
      <c r="Q1176" s="30" t="n">
        <f aca="true">RAND()</f>
        <v>0.540480263091915</v>
      </c>
      <c r="R1176" s="30" t="n">
        <f aca="true">RAND()</f>
        <v>0.0850991865195581</v>
      </c>
      <c r="S1176" s="32" t="n">
        <f aca="false">IF($D$9=$B$9,$B$9,IF(R1176&lt;($C$9-$B$9)/($D$9-$B$9),$B$9+SQRT(R1176*($D$9-$B$9)*($C$9-$B$9)),$D$9-SQRT((1-R1176)*($D$9-$B$9)*($D$9-$C$9))))</f>
        <v>0</v>
      </c>
    </row>
    <row r="1177" customFormat="false" ht="15" hidden="false" customHeight="false" outlineLevel="0" collapsed="false">
      <c r="A1177" s="30" t="n">
        <v>1157</v>
      </c>
      <c r="F1177" s="31" t="n">
        <f aca="false">IF($D$4=$B$4,$B$4,IF(M1177&lt;($C$4-$B$4)/($D$4-$B$4),$B$4+SQRT(M1177*($D$4-$B$4)*($C$4-$B$4)),$D$4-SQRT((1-M1177)*($D$4-$B$4)*($D$4-$C$4))))</f>
        <v>0.900727323647304</v>
      </c>
      <c r="G1177" s="31" t="n">
        <f aca="false">IF($D$5=$B$5,$B$5,IF(N1177&lt;($C$5-$B$5)/($D$5-$B$5),$B$5+SQRT(N1177*($D$5-$B$5)*($C$5-$B$5)),$D$5-SQRT((1-N1177)*($D$5-$B$5)*($D$5-$C$5))))</f>
        <v>0.706890921968208</v>
      </c>
      <c r="H1177" s="30" t="n">
        <f aca="false">IF($D$6=$B$6,$B$6,IF(O1177&lt;($C$6-$B$6)/($D$6-$B$6),$B$6+SQRT(O1177*($D$6-$B$6)*($C$6-$B$6)),$D$6-SQRT((1-O1177)*($D$6-$B$6)*($D$6-$C$6))))</f>
        <v>849330.434405711</v>
      </c>
      <c r="I1177" s="30" t="n">
        <f aca="false">IF($D$7=$B$7,$B$7,IF(P1177&lt;($C$7-$B$7)/($D$7-$B$7),$B$7+SQRT(P1177*($D$7-$B$7)*($C$7-$B$7)),$D$7-SQRT((1-P1177)*($D$7-$B$7)*($D$7-$C$7))))</f>
        <v>0.865386660293989</v>
      </c>
      <c r="J1177" s="30" t="n">
        <f aca="false">IF($D$8=$B$8,$B$8,IF(Q1177&lt;($C$8-$B$8)/($D$8-$B$8),$B$8+SQRT(Q1177*($D$8-$B$8)*($C$8-$B$8)),$D$8-SQRT((1-Q1177)*($D$8-$B$8)*($D$8-$C$8))))</f>
        <v>0.109587742234706</v>
      </c>
      <c r="K1177" s="30" t="n">
        <f aca="false">F1177*G1177*H1177*(1-I1177*J1177)+S1177*(1-J1177)</f>
        <v>489496.748696926</v>
      </c>
      <c r="L1177" s="30" t="n">
        <f aca="false">K1177-F1177*G1177*H1177*(1-I1177)</f>
        <v>416700.243982666</v>
      </c>
      <c r="M1177" s="30" t="n">
        <f aca="true">RAND()</f>
        <v>0.805776269203395</v>
      </c>
      <c r="N1177" s="30" t="n">
        <f aca="true">RAND()</f>
        <v>0.190427819986892</v>
      </c>
      <c r="O1177" s="30" t="n">
        <f aca="true">RAND()</f>
        <v>0.162709003202777</v>
      </c>
      <c r="P1177" s="30" t="n">
        <f aca="true">RAND()</f>
        <v>0.0182114857694323</v>
      </c>
      <c r="Q1177" s="30" t="n">
        <f aca="true">RAND()</f>
        <v>0.455041576385472</v>
      </c>
      <c r="R1177" s="30" t="n">
        <f aca="true">RAND()</f>
        <v>0.40405718017919</v>
      </c>
      <c r="S1177" s="32" t="n">
        <f aca="false">IF($D$9=$B$9,$B$9,IF(R1177&lt;($C$9-$B$9)/($D$9-$B$9),$B$9+SQRT(R1177*($D$9-$B$9)*($C$9-$B$9)),$D$9-SQRT((1-R1177)*($D$9-$B$9)*($D$9-$C$9))))</f>
        <v>0</v>
      </c>
    </row>
    <row r="1178" customFormat="false" ht="15" hidden="false" customHeight="false" outlineLevel="0" collapsed="false">
      <c r="A1178" s="30" t="n">
        <v>1158</v>
      </c>
      <c r="F1178" s="31" t="n">
        <f aca="false">IF($D$4=$B$4,$B$4,IF(M1178&lt;($C$4-$B$4)/($D$4-$B$4),$B$4+SQRT(M1178*($D$4-$B$4)*($C$4-$B$4)),$D$4-SQRT((1-M1178)*($D$4-$B$4)*($D$4-$C$4))))</f>
        <v>0.875756504358426</v>
      </c>
      <c r="G1178" s="31" t="n">
        <f aca="false">IF($D$5=$B$5,$B$5,IF(N1178&lt;($C$5-$B$5)/($D$5-$B$5),$B$5+SQRT(N1178*($D$5-$B$5)*($C$5-$B$5)),$D$5-SQRT((1-N1178)*($D$5-$B$5)*($D$5-$C$5))))</f>
        <v>0.786198551639075</v>
      </c>
      <c r="H1178" s="30" t="n">
        <f aca="false">IF($D$6=$B$6,$B$6,IF(O1178&lt;($C$6-$B$6)/($D$6-$B$6),$B$6+SQRT(O1178*($D$6-$B$6)*($C$6-$B$6)),$D$6-SQRT((1-O1178)*($D$6-$B$6)*($D$6-$C$6))))</f>
        <v>1610537.77161445</v>
      </c>
      <c r="I1178" s="30" t="n">
        <f aca="false">IF($D$7=$B$7,$B$7,IF(P1178&lt;($C$7-$B$7)/($D$7-$B$7),$B$7+SQRT(P1178*($D$7-$B$7)*($C$7-$B$7)),$D$7-SQRT((1-P1178)*($D$7-$B$7)*($D$7-$C$7))))</f>
        <v>0.949015399121118</v>
      </c>
      <c r="J1178" s="30" t="n">
        <f aca="false">IF($D$8=$B$8,$B$8,IF(Q1178&lt;($C$8-$B$8)/($D$8-$B$8),$B$8+SQRT(Q1178*($D$8-$B$8)*($C$8-$B$8)),$D$8-SQRT((1-Q1178)*($D$8-$B$8)*($D$8-$C$8))))</f>
        <v>0.0956387025909378</v>
      </c>
      <c r="K1178" s="30" t="n">
        <f aca="false">F1178*G1178*H1178*(1-I1178*J1178)+S1178*(1-J1178)</f>
        <v>1008239.75186652</v>
      </c>
      <c r="L1178" s="30" t="n">
        <f aca="false">K1178-F1178*G1178*H1178*(1-I1178)</f>
        <v>951703.69052044</v>
      </c>
      <c r="M1178" s="30" t="n">
        <f aca="true">RAND()</f>
        <v>0.617806976485868</v>
      </c>
      <c r="N1178" s="30" t="n">
        <f aca="true">RAND()</f>
        <v>0.577831677208155</v>
      </c>
      <c r="O1178" s="30" t="n">
        <f aca="true">RAND()</f>
        <v>0.898879448440642</v>
      </c>
      <c r="P1178" s="30" t="n">
        <f aca="true">RAND()</f>
        <v>0.754157635624184</v>
      </c>
      <c r="Q1178" s="30" t="n">
        <f aca="true">RAND()</f>
        <v>0.277718823224542</v>
      </c>
      <c r="R1178" s="30" t="n">
        <f aca="true">RAND()</f>
        <v>0.746095050715421</v>
      </c>
      <c r="S1178" s="32" t="n">
        <f aca="false">IF($D$9=$B$9,$B$9,IF(R1178&lt;($C$9-$B$9)/($D$9-$B$9),$B$9+SQRT(R1178*($D$9-$B$9)*($C$9-$B$9)),$D$9-SQRT((1-R1178)*($D$9-$B$9)*($D$9-$C$9))))</f>
        <v>0</v>
      </c>
    </row>
    <row r="1179" customFormat="false" ht="15" hidden="false" customHeight="false" outlineLevel="0" collapsed="false">
      <c r="A1179" s="30" t="n">
        <v>1159</v>
      </c>
      <c r="F1179" s="31" t="n">
        <f aca="false">IF($D$4=$B$4,$B$4,IF(M1179&lt;($C$4-$B$4)/($D$4-$B$4),$B$4+SQRT(M1179*($D$4-$B$4)*($C$4-$B$4)),$D$4-SQRT((1-M1179)*($D$4-$B$4)*($D$4-$C$4))))</f>
        <v>0.936978165663188</v>
      </c>
      <c r="G1179" s="31" t="n">
        <f aca="false">IF($D$5=$B$5,$B$5,IF(N1179&lt;($C$5-$B$5)/($D$5-$B$5),$B$5+SQRT(N1179*($D$5-$B$5)*($C$5-$B$5)),$D$5-SQRT((1-N1179)*($D$5-$B$5)*($D$5-$C$5))))</f>
        <v>0.69378041162761</v>
      </c>
      <c r="H1179" s="30" t="n">
        <f aca="false">IF($D$6=$B$6,$B$6,IF(O1179&lt;($C$6-$B$6)/($D$6-$B$6),$B$6+SQRT(O1179*($D$6-$B$6)*($C$6-$B$6)),$D$6-SQRT((1-O1179)*($D$6-$B$6)*($D$6-$C$6))))</f>
        <v>1357873.61402305</v>
      </c>
      <c r="I1179" s="30" t="n">
        <f aca="false">IF($D$7=$B$7,$B$7,IF(P1179&lt;($C$7-$B$7)/($D$7-$B$7),$B$7+SQRT(P1179*($D$7-$B$7)*($C$7-$B$7)),$D$7-SQRT((1-P1179)*($D$7-$B$7)*($D$7-$C$7))))</f>
        <v>0.90159212462726</v>
      </c>
      <c r="J1179" s="30" t="n">
        <f aca="false">IF($D$8=$B$8,$B$8,IF(Q1179&lt;($C$8-$B$8)/($D$8-$B$8),$B$8+SQRT(Q1179*($D$8-$B$8)*($C$8-$B$8)),$D$8-SQRT((1-Q1179)*($D$8-$B$8)*($D$8-$C$8))))</f>
        <v>0.148553350622502</v>
      </c>
      <c r="K1179" s="30" t="n">
        <f aca="false">F1179*G1179*H1179*(1-I1179*J1179)+S1179*(1-J1179)</f>
        <v>764471.98847238</v>
      </c>
      <c r="L1179" s="30" t="n">
        <f aca="false">K1179-F1179*G1179*H1179*(1-I1179)</f>
        <v>677607.811500724</v>
      </c>
      <c r="M1179" s="30" t="n">
        <f aca="true">RAND()</f>
        <v>0.986434546440371</v>
      </c>
      <c r="N1179" s="30" t="n">
        <f aca="true">RAND()</f>
        <v>0.146579426750734</v>
      </c>
      <c r="O1179" s="30" t="n">
        <f aca="true">RAND()</f>
        <v>0.725115802954788</v>
      </c>
      <c r="P1179" s="30" t="n">
        <f aca="true">RAND()</f>
        <v>0.204749794119595</v>
      </c>
      <c r="Q1179" s="30" t="n">
        <f aca="true">RAND()</f>
        <v>0.823549484521918</v>
      </c>
      <c r="R1179" s="30" t="n">
        <f aca="true">RAND()</f>
        <v>0.224234303845069</v>
      </c>
      <c r="S1179" s="32" t="n">
        <f aca="false">IF($D$9=$B$9,$B$9,IF(R1179&lt;($C$9-$B$9)/($D$9-$B$9),$B$9+SQRT(R1179*($D$9-$B$9)*($C$9-$B$9)),$D$9-SQRT((1-R1179)*($D$9-$B$9)*($D$9-$C$9))))</f>
        <v>0</v>
      </c>
    </row>
    <row r="1180" customFormat="false" ht="15" hidden="false" customHeight="false" outlineLevel="0" collapsed="false">
      <c r="A1180" s="30" t="n">
        <v>1160</v>
      </c>
      <c r="F1180" s="31" t="n">
        <f aca="false">IF($D$4=$B$4,$B$4,IF(M1180&lt;($C$4-$B$4)/($D$4-$B$4),$B$4+SQRT(M1180*($D$4-$B$4)*($C$4-$B$4)),$D$4-SQRT((1-M1180)*($D$4-$B$4)*($D$4-$C$4))))</f>
        <v>0.88484830841397</v>
      </c>
      <c r="G1180" s="31" t="n">
        <f aca="false">IF($D$5=$B$5,$B$5,IF(N1180&lt;($C$5-$B$5)/($D$5-$B$5),$B$5+SQRT(N1180*($D$5-$B$5)*($C$5-$B$5)),$D$5-SQRT((1-N1180)*($D$5-$B$5)*($D$5-$C$5))))</f>
        <v>0.699915649230992</v>
      </c>
      <c r="H1180" s="30" t="n">
        <f aca="false">IF($D$6=$B$6,$B$6,IF(O1180&lt;($C$6-$B$6)/($D$6-$B$6),$B$6+SQRT(O1180*($D$6-$B$6)*($C$6-$B$6)),$D$6-SQRT((1-O1180)*($D$6-$B$6)*($D$6-$C$6))))</f>
        <v>1372590.46001531</v>
      </c>
      <c r="I1180" s="30" t="n">
        <f aca="false">IF($D$7=$B$7,$B$7,IF(P1180&lt;($C$7-$B$7)/($D$7-$B$7),$B$7+SQRT(P1180*($D$7-$B$7)*($C$7-$B$7)),$D$7-SQRT((1-P1180)*($D$7-$B$7)*($D$7-$C$7))))</f>
        <v>0.94562301232098</v>
      </c>
      <c r="J1180" s="30" t="n">
        <f aca="false">IF($D$8=$B$8,$B$8,IF(Q1180&lt;($C$8-$B$8)/($D$8-$B$8),$B$8+SQRT(Q1180*($D$8-$B$8)*($C$8-$B$8)),$D$8-SQRT((1-Q1180)*($D$8-$B$8)*($D$8-$C$8))))</f>
        <v>0.119203694123555</v>
      </c>
      <c r="K1180" s="30" t="n">
        <f aca="false">F1180*G1180*H1180*(1-I1180*J1180)+S1180*(1-J1180)</f>
        <v>754250.0325056</v>
      </c>
      <c r="L1180" s="30" t="n">
        <f aca="false">K1180-F1180*G1180*H1180*(1-I1180)</f>
        <v>708025.699815768</v>
      </c>
      <c r="M1180" s="30" t="n">
        <f aca="true">RAND()</f>
        <v>0.683377942470125</v>
      </c>
      <c r="N1180" s="30" t="n">
        <f aca="true">RAND()</f>
        <v>0.166385616020845</v>
      </c>
      <c r="O1180" s="30" t="n">
        <f aca="true">RAND()</f>
        <v>0.737571512757464</v>
      </c>
      <c r="P1180" s="30" t="n">
        <f aca="true">RAND()</f>
        <v>0.703366191179864</v>
      </c>
      <c r="Q1180" s="30" t="n">
        <f aca="true">RAND()</f>
        <v>0.564797130447994</v>
      </c>
      <c r="R1180" s="30" t="n">
        <f aca="true">RAND()</f>
        <v>0.588460834366118</v>
      </c>
      <c r="S1180" s="32" t="n">
        <f aca="false">IF($D$9=$B$9,$B$9,IF(R1180&lt;($C$9-$B$9)/($D$9-$B$9),$B$9+SQRT(R1180*($D$9-$B$9)*($C$9-$B$9)),$D$9-SQRT((1-R1180)*($D$9-$B$9)*($D$9-$C$9))))</f>
        <v>0</v>
      </c>
    </row>
    <row r="1181" customFormat="false" ht="15" hidden="false" customHeight="false" outlineLevel="0" collapsed="false">
      <c r="A1181" s="30" t="n">
        <v>1161</v>
      </c>
      <c r="F1181" s="31" t="n">
        <f aca="false">IF($D$4=$B$4,$B$4,IF(M1181&lt;($C$4-$B$4)/($D$4-$B$4),$B$4+SQRT(M1181*($D$4-$B$4)*($C$4-$B$4)),$D$4-SQRT((1-M1181)*($D$4-$B$4)*($D$4-$C$4))))</f>
        <v>0.851870153838031</v>
      </c>
      <c r="G1181" s="31" t="n">
        <f aca="false">IF($D$5=$B$5,$B$5,IF(N1181&lt;($C$5-$B$5)/($D$5-$B$5),$B$5+SQRT(N1181*($D$5-$B$5)*($C$5-$B$5)),$D$5-SQRT((1-N1181)*($D$5-$B$5)*($D$5-$C$5))))</f>
        <v>0.739711901259305</v>
      </c>
      <c r="H1181" s="30" t="n">
        <f aca="false">IF($D$6=$B$6,$B$6,IF(O1181&lt;($C$6-$B$6)/($D$6-$B$6),$B$6+SQRT(O1181*($D$6-$B$6)*($C$6-$B$6)),$D$6-SQRT((1-O1181)*($D$6-$B$6)*($D$6-$C$6))))</f>
        <v>1052734.29195743</v>
      </c>
      <c r="I1181" s="30" t="n">
        <f aca="false">IF($D$7=$B$7,$B$7,IF(P1181&lt;($C$7-$B$7)/($D$7-$B$7),$B$7+SQRT(P1181*($D$7-$B$7)*($C$7-$B$7)),$D$7-SQRT((1-P1181)*($D$7-$B$7)*($D$7-$C$7))))</f>
        <v>0.942438119161431</v>
      </c>
      <c r="J1181" s="30" t="n">
        <f aca="false">IF($D$8=$B$8,$B$8,IF(Q1181&lt;($C$8-$B$8)/($D$8-$B$8),$B$8+SQRT(Q1181*($D$8-$B$8)*($C$8-$B$8)),$D$8-SQRT((1-Q1181)*($D$8-$B$8)*($D$8-$C$8))))</f>
        <v>0.117296462804697</v>
      </c>
      <c r="K1181" s="30" t="n">
        <f aca="false">F1181*G1181*H1181*(1-I1181*J1181)+S1181*(1-J1181)</f>
        <v>590036.565708815</v>
      </c>
      <c r="L1181" s="30" t="n">
        <f aca="false">K1181-F1181*G1181*H1181*(1-I1181)</f>
        <v>551851.833014603</v>
      </c>
      <c r="M1181" s="30" t="n">
        <f aca="true">RAND()</f>
        <v>0.461290872535743</v>
      </c>
      <c r="N1181" s="30" t="n">
        <f aca="true">RAND()</f>
        <v>0.32532358922483</v>
      </c>
      <c r="O1181" s="30" t="n">
        <f aca="true">RAND()</f>
        <v>0.401791785577739</v>
      </c>
      <c r="P1181" s="30" t="n">
        <f aca="true">RAND()</f>
        <v>0.657292759546376</v>
      </c>
      <c r="Q1181" s="30" t="n">
        <f aca="true">RAND()</f>
        <v>0.544008329025671</v>
      </c>
      <c r="R1181" s="30" t="n">
        <f aca="true">RAND()</f>
        <v>0.910207784703167</v>
      </c>
      <c r="S1181" s="32" t="n">
        <f aca="false">IF($D$9=$B$9,$B$9,IF(R1181&lt;($C$9-$B$9)/($D$9-$B$9),$B$9+SQRT(R1181*($D$9-$B$9)*($C$9-$B$9)),$D$9-SQRT((1-R1181)*($D$9-$B$9)*($D$9-$C$9))))</f>
        <v>0</v>
      </c>
    </row>
    <row r="1182" customFormat="false" ht="15" hidden="false" customHeight="false" outlineLevel="0" collapsed="false">
      <c r="A1182" s="30" t="n">
        <v>1162</v>
      </c>
      <c r="F1182" s="31" t="n">
        <f aca="false">IF($D$4=$B$4,$B$4,IF(M1182&lt;($C$4-$B$4)/($D$4-$B$4),$B$4+SQRT(M1182*($D$4-$B$4)*($C$4-$B$4)),$D$4-SQRT((1-M1182)*($D$4-$B$4)*($D$4-$C$4))))</f>
        <v>0.913417294672862</v>
      </c>
      <c r="G1182" s="31" t="n">
        <f aca="false">IF($D$5=$B$5,$B$5,IF(N1182&lt;($C$5-$B$5)/($D$5-$B$5),$B$5+SQRT(N1182*($D$5-$B$5)*($C$5-$B$5)),$D$5-SQRT((1-N1182)*($D$5-$B$5)*($D$5-$C$5))))</f>
        <v>0.749004572641282</v>
      </c>
      <c r="H1182" s="30" t="n">
        <f aca="false">IF($D$6=$B$6,$B$6,IF(O1182&lt;($C$6-$B$6)/($D$6-$B$6),$B$6+SQRT(O1182*($D$6-$B$6)*($C$6-$B$6)),$D$6-SQRT((1-O1182)*($D$6-$B$6)*($D$6-$C$6))))</f>
        <v>1585156.31679828</v>
      </c>
      <c r="I1182" s="30" t="n">
        <f aca="false">IF($D$7=$B$7,$B$7,IF(P1182&lt;($C$7-$B$7)/($D$7-$B$7),$B$7+SQRT(P1182*($D$7-$B$7)*($C$7-$B$7)),$D$7-SQRT((1-P1182)*($D$7-$B$7)*($D$7-$C$7))))</f>
        <v>0.964442413350954</v>
      </c>
      <c r="J1182" s="30" t="n">
        <f aca="false">IF($D$8=$B$8,$B$8,IF(Q1182&lt;($C$8-$B$8)/($D$8-$B$8),$B$8+SQRT(Q1182*($D$8-$B$8)*($C$8-$B$8)),$D$8-SQRT((1-Q1182)*($D$8-$B$8)*($D$8-$C$8))))</f>
        <v>0.0997290272526098</v>
      </c>
      <c r="K1182" s="30" t="n">
        <f aca="false">F1182*G1182*H1182*(1-I1182*J1182)+S1182*(1-J1182)</f>
        <v>980181.151779113</v>
      </c>
      <c r="L1182" s="30" t="n">
        <f aca="false">K1182-F1182*G1182*H1182*(1-I1182)</f>
        <v>941619.283034013</v>
      </c>
      <c r="M1182" s="30" t="n">
        <f aca="true">RAND()</f>
        <v>0.892936453675821</v>
      </c>
      <c r="N1182" s="30" t="n">
        <f aca="true">RAND()</f>
        <v>0.370039377800187</v>
      </c>
      <c r="O1182" s="30" t="n">
        <f aca="true">RAND()</f>
        <v>0.885269812338418</v>
      </c>
      <c r="P1182" s="30" t="n">
        <f aca="true">RAND()</f>
        <v>0.937938845553182</v>
      </c>
      <c r="Q1182" s="30" t="n">
        <f aca="true">RAND()</f>
        <v>0.329730153532108</v>
      </c>
      <c r="R1182" s="30" t="n">
        <f aca="true">RAND()</f>
        <v>0.223365529125107</v>
      </c>
      <c r="S1182" s="32" t="n">
        <f aca="false">IF($D$9=$B$9,$B$9,IF(R1182&lt;($C$9-$B$9)/($D$9-$B$9),$B$9+SQRT(R1182*($D$9-$B$9)*($C$9-$B$9)),$D$9-SQRT((1-R1182)*($D$9-$B$9)*($D$9-$C$9))))</f>
        <v>0</v>
      </c>
    </row>
    <row r="1183" customFormat="false" ht="15" hidden="false" customHeight="false" outlineLevel="0" collapsed="false">
      <c r="A1183" s="30" t="n">
        <v>1163</v>
      </c>
      <c r="F1183" s="31" t="n">
        <f aca="false">IF($D$4=$B$4,$B$4,IF(M1183&lt;($C$4-$B$4)/($D$4-$B$4),$B$4+SQRT(M1183*($D$4-$B$4)*($C$4-$B$4)),$D$4-SQRT((1-M1183)*($D$4-$B$4)*($D$4-$C$4))))</f>
        <v>0.763201863417985</v>
      </c>
      <c r="G1183" s="31" t="n">
        <f aca="false">IF($D$5=$B$5,$B$5,IF(N1183&lt;($C$5-$B$5)/($D$5-$B$5),$B$5+SQRT(N1183*($D$5-$B$5)*($C$5-$B$5)),$D$5-SQRT((1-N1183)*($D$5-$B$5)*($D$5-$C$5))))</f>
        <v>0.794248300869653</v>
      </c>
      <c r="H1183" s="30" t="n">
        <f aca="false">IF($D$6=$B$6,$B$6,IF(O1183&lt;($C$6-$B$6)/($D$6-$B$6),$B$6+SQRT(O1183*($D$6-$B$6)*($C$6-$B$6)),$D$6-SQRT((1-O1183)*($D$6-$B$6)*($D$6-$C$6))))</f>
        <v>1823622.11836626</v>
      </c>
      <c r="I1183" s="30" t="n">
        <f aca="false">IF($D$7=$B$7,$B$7,IF(P1183&lt;($C$7-$B$7)/($D$7-$B$7),$B$7+SQRT(P1183*($D$7-$B$7)*($C$7-$B$7)),$D$7-SQRT((1-P1183)*($D$7-$B$7)*($D$7-$C$7))))</f>
        <v>0.936301857745161</v>
      </c>
      <c r="J1183" s="30" t="n">
        <f aca="false">IF($D$8=$B$8,$B$8,IF(Q1183&lt;($C$8-$B$8)/($D$8-$B$8),$B$8+SQRT(Q1183*($D$8-$B$8)*($C$8-$B$8)),$D$8-SQRT((1-Q1183)*($D$8-$B$8)*($D$8-$C$8))))</f>
        <v>0.103084063864512</v>
      </c>
      <c r="K1183" s="30" t="n">
        <f aca="false">F1183*G1183*H1183*(1-I1183*J1183)+S1183*(1-J1183)</f>
        <v>998734.766075683</v>
      </c>
      <c r="L1183" s="30" t="n">
        <f aca="false">K1183-F1183*G1183*H1183*(1-I1183)</f>
        <v>928321.038788563</v>
      </c>
      <c r="M1183" s="30" t="n">
        <f aca="true">RAND()</f>
        <v>0.079889510790112</v>
      </c>
      <c r="N1183" s="30" t="n">
        <f aca="true">RAND()</f>
        <v>0.628873373179117</v>
      </c>
      <c r="O1183" s="30" t="n">
        <f aca="true">RAND()</f>
        <v>0.979260561913597</v>
      </c>
      <c r="P1183" s="30" t="n">
        <f aca="true">RAND()</f>
        <v>0.572923896174309</v>
      </c>
      <c r="Q1183" s="30" t="n">
        <f aca="true">RAND()</f>
        <v>0.373820088198797</v>
      </c>
      <c r="R1183" s="30" t="n">
        <f aca="true">RAND()</f>
        <v>0.128281115308381</v>
      </c>
      <c r="S1183" s="32" t="n">
        <f aca="false">IF($D$9=$B$9,$B$9,IF(R1183&lt;($C$9-$B$9)/($D$9-$B$9),$B$9+SQRT(R1183*($D$9-$B$9)*($C$9-$B$9)),$D$9-SQRT((1-R1183)*($D$9-$B$9)*($D$9-$C$9))))</f>
        <v>0</v>
      </c>
    </row>
    <row r="1184" customFormat="false" ht="15" hidden="false" customHeight="false" outlineLevel="0" collapsed="false">
      <c r="A1184" s="30" t="n">
        <v>1164</v>
      </c>
      <c r="F1184" s="31" t="n">
        <f aca="false">IF($D$4=$B$4,$B$4,IF(M1184&lt;($C$4-$B$4)/($D$4-$B$4),$B$4+SQRT(M1184*($D$4-$B$4)*($C$4-$B$4)),$D$4-SQRT((1-M1184)*($D$4-$B$4)*($D$4-$C$4))))</f>
        <v>0.864084464607562</v>
      </c>
      <c r="G1184" s="31" t="n">
        <f aca="false">IF($D$5=$B$5,$B$5,IF(N1184&lt;($C$5-$B$5)/($D$5-$B$5),$B$5+SQRT(N1184*($D$5-$B$5)*($C$5-$B$5)),$D$5-SQRT((1-N1184)*($D$5-$B$5)*($D$5-$C$5))))</f>
        <v>0.784982484027239</v>
      </c>
      <c r="H1184" s="30" t="n">
        <f aca="false">IF($D$6=$B$6,$B$6,IF(O1184&lt;($C$6-$B$6)/($D$6-$B$6),$B$6+SQRT(O1184*($D$6-$B$6)*($C$6-$B$6)),$D$6-SQRT((1-O1184)*($D$6-$B$6)*($D$6-$C$6))))</f>
        <v>803081.995431854</v>
      </c>
      <c r="I1184" s="30" t="n">
        <f aca="false">IF($D$7=$B$7,$B$7,IF(P1184&lt;($C$7-$B$7)/($D$7-$B$7),$B$7+SQRT(P1184*($D$7-$B$7)*($C$7-$B$7)),$D$7-SQRT((1-P1184)*($D$7-$B$7)*($D$7-$C$7))))</f>
        <v>0.911949048496105</v>
      </c>
      <c r="J1184" s="30" t="n">
        <f aca="false">IF($D$8=$B$8,$B$8,IF(Q1184&lt;($C$8-$B$8)/($D$8-$B$8),$B$8+SQRT(Q1184*($D$8-$B$8)*($C$8-$B$8)),$D$8-SQRT((1-Q1184)*($D$8-$B$8)*($D$8-$C$8))))</f>
        <v>0.121600950025735</v>
      </c>
      <c r="K1184" s="30" t="n">
        <f aca="false">F1184*G1184*H1184*(1-I1184*J1184)+S1184*(1-J1184)</f>
        <v>484316.936698575</v>
      </c>
      <c r="L1184" s="30" t="n">
        <f aca="false">K1184-F1184*G1184*H1184*(1-I1184)</f>
        <v>436353.520747319</v>
      </c>
      <c r="M1184" s="30" t="n">
        <f aca="true">RAND()</f>
        <v>0.538474230511006</v>
      </c>
      <c r="N1184" s="30" t="n">
        <f aca="true">RAND()</f>
        <v>0.570308656614793</v>
      </c>
      <c r="O1184" s="30" t="n">
        <f aca="true">RAND()</f>
        <v>0.122478261273273</v>
      </c>
      <c r="P1184" s="30" t="n">
        <f aca="true">RAND()</f>
        <v>0.295206508428673</v>
      </c>
      <c r="Q1184" s="30" t="n">
        <f aca="true">RAND()</f>
        <v>0.590239264208848</v>
      </c>
      <c r="R1184" s="30" t="n">
        <f aca="true">RAND()</f>
        <v>0.285828976274754</v>
      </c>
      <c r="S1184" s="32" t="n">
        <f aca="false">IF($D$9=$B$9,$B$9,IF(R1184&lt;($C$9-$B$9)/($D$9-$B$9),$B$9+SQRT(R1184*($D$9-$B$9)*($C$9-$B$9)),$D$9-SQRT((1-R1184)*($D$9-$B$9)*($D$9-$C$9))))</f>
        <v>0</v>
      </c>
    </row>
    <row r="1185" customFormat="false" ht="15" hidden="false" customHeight="false" outlineLevel="0" collapsed="false">
      <c r="A1185" s="30" t="n">
        <v>1165</v>
      </c>
      <c r="F1185" s="31" t="n">
        <f aca="false">IF($D$4=$B$4,$B$4,IF(M1185&lt;($C$4-$B$4)/($D$4-$B$4),$B$4+SQRT(M1185*($D$4-$B$4)*($C$4-$B$4)),$D$4-SQRT((1-M1185)*($D$4-$B$4)*($D$4-$C$4))))</f>
        <v>0.831540472431227</v>
      </c>
      <c r="G1185" s="31" t="n">
        <f aca="false">IF($D$5=$B$5,$B$5,IF(N1185&lt;($C$5-$B$5)/($D$5-$B$5),$B$5+SQRT(N1185*($D$5-$B$5)*($C$5-$B$5)),$D$5-SQRT((1-N1185)*($D$5-$B$5)*($D$5-$C$5))))</f>
        <v>0.810856080212187</v>
      </c>
      <c r="H1185" s="30" t="n">
        <f aca="false">IF($D$6=$B$6,$B$6,IF(O1185&lt;($C$6-$B$6)/($D$6-$B$6),$B$6+SQRT(O1185*($D$6-$B$6)*($C$6-$B$6)),$D$6-SQRT((1-O1185)*($D$6-$B$6)*($D$6-$C$6))))</f>
        <v>767841.268548269</v>
      </c>
      <c r="I1185" s="30" t="n">
        <f aca="false">IF($D$7=$B$7,$B$7,IF(P1185&lt;($C$7-$B$7)/($D$7-$B$7),$B$7+SQRT(P1185*($D$7-$B$7)*($C$7-$B$7)),$D$7-SQRT((1-P1185)*($D$7-$B$7)*($D$7-$C$7))))</f>
        <v>0.871839420293768</v>
      </c>
      <c r="J1185" s="30" t="n">
        <f aca="false">IF($D$8=$B$8,$B$8,IF(Q1185&lt;($C$8-$B$8)/($D$8-$B$8),$B$8+SQRT(Q1185*($D$8-$B$8)*($C$8-$B$8)),$D$8-SQRT((1-Q1185)*($D$8-$B$8)*($D$8-$C$8))))</f>
        <v>0.135005022789295</v>
      </c>
      <c r="K1185" s="30" t="n">
        <f aca="false">F1185*G1185*H1185*(1-I1185*J1185)+S1185*(1-J1185)</f>
        <v>456786.825255287</v>
      </c>
      <c r="L1185" s="30" t="n">
        <f aca="false">K1185-F1185*G1185*H1185*(1-I1185)</f>
        <v>390434.96814281</v>
      </c>
      <c r="M1185" s="30" t="n">
        <f aca="true">RAND()</f>
        <v>0.34605791774861</v>
      </c>
      <c r="N1185" s="30" t="n">
        <f aca="true">RAND()</f>
        <v>0.73511205216213</v>
      </c>
      <c r="O1185" s="30" t="n">
        <f aca="true">RAND()</f>
        <v>0.095651926850061</v>
      </c>
      <c r="P1185" s="30" t="n">
        <f aca="true">RAND()</f>
        <v>0.0366892522129107</v>
      </c>
      <c r="Q1185" s="30" t="n">
        <f aca="true">RAND()</f>
        <v>0.718376862491998</v>
      </c>
      <c r="R1185" s="30" t="n">
        <f aca="true">RAND()</f>
        <v>0.606612961576411</v>
      </c>
      <c r="S1185" s="32" t="n">
        <f aca="false">IF($D$9=$B$9,$B$9,IF(R1185&lt;($C$9-$B$9)/($D$9-$B$9),$B$9+SQRT(R1185*($D$9-$B$9)*($C$9-$B$9)),$D$9-SQRT((1-R1185)*($D$9-$B$9)*($D$9-$C$9))))</f>
        <v>0</v>
      </c>
    </row>
    <row r="1186" customFormat="false" ht="15" hidden="false" customHeight="false" outlineLevel="0" collapsed="false">
      <c r="A1186" s="30" t="n">
        <v>1166</v>
      </c>
      <c r="F1186" s="31" t="n">
        <f aca="false">IF($D$4=$B$4,$B$4,IF(M1186&lt;($C$4-$B$4)/($D$4-$B$4),$B$4+SQRT(M1186*($D$4-$B$4)*($C$4-$B$4)),$D$4-SQRT((1-M1186)*($D$4-$B$4)*($D$4-$C$4))))</f>
        <v>0.877040358029384</v>
      </c>
      <c r="G1186" s="31" t="n">
        <f aca="false">IF($D$5=$B$5,$B$5,IF(N1186&lt;($C$5-$B$5)/($D$5-$B$5),$B$5+SQRT(N1186*($D$5-$B$5)*($C$5-$B$5)),$D$5-SQRT((1-N1186)*($D$5-$B$5)*($D$5-$C$5))))</f>
        <v>0.830853242229299</v>
      </c>
      <c r="H1186" s="30" t="n">
        <f aca="false">IF($D$6=$B$6,$B$6,IF(O1186&lt;($C$6-$B$6)/($D$6-$B$6),$B$6+SQRT(O1186*($D$6-$B$6)*($C$6-$B$6)),$D$6-SQRT((1-O1186)*($D$6-$B$6)*($D$6-$C$6))))</f>
        <v>959939.679972014</v>
      </c>
      <c r="I1186" s="30" t="n">
        <f aca="false">IF($D$7=$B$7,$B$7,IF(P1186&lt;($C$7-$B$7)/($D$7-$B$7),$B$7+SQRT(P1186*($D$7-$B$7)*($C$7-$B$7)),$D$7-SQRT((1-P1186)*($D$7-$B$7)*($D$7-$C$7))))</f>
        <v>0.901087957686366</v>
      </c>
      <c r="J1186" s="30" t="n">
        <f aca="false">IF($D$8=$B$8,$B$8,IF(Q1186&lt;($C$8-$B$8)/($D$8-$B$8),$B$8+SQRT(Q1186*($D$8-$B$8)*($C$8-$B$8)),$D$8-SQRT((1-Q1186)*($D$8-$B$8)*($D$8-$C$8))))</f>
        <v>0.145190428774386</v>
      </c>
      <c r="K1186" s="30" t="n">
        <f aca="false">F1186*G1186*H1186*(1-I1186*J1186)+S1186*(1-J1186)</f>
        <v>607985.043322013</v>
      </c>
      <c r="L1186" s="30" t="n">
        <f aca="false">K1186-F1186*G1186*H1186*(1-I1186)</f>
        <v>538796.050206104</v>
      </c>
      <c r="M1186" s="30" t="n">
        <f aca="true">RAND()</f>
        <v>0.626865767423452</v>
      </c>
      <c r="N1186" s="30" t="n">
        <f aca="true">RAND()</f>
        <v>0.840624196326668</v>
      </c>
      <c r="O1186" s="30" t="n">
        <f aca="true">RAND()</f>
        <v>0.282059345617012</v>
      </c>
      <c r="P1186" s="30" t="n">
        <f aca="true">RAND()</f>
        <v>0.200767647735685</v>
      </c>
      <c r="Q1186" s="30" t="n">
        <f aca="true">RAND()</f>
        <v>0.799727393470957</v>
      </c>
      <c r="R1186" s="30" t="n">
        <f aca="true">RAND()</f>
        <v>0.255260530615734</v>
      </c>
      <c r="S1186" s="32" t="n">
        <f aca="false">IF($D$9=$B$9,$B$9,IF(R1186&lt;($C$9-$B$9)/($D$9-$B$9),$B$9+SQRT(R1186*($D$9-$B$9)*($C$9-$B$9)),$D$9-SQRT((1-R1186)*($D$9-$B$9)*($D$9-$C$9))))</f>
        <v>0</v>
      </c>
    </row>
    <row r="1187" customFormat="false" ht="15" hidden="false" customHeight="false" outlineLevel="0" collapsed="false">
      <c r="A1187" s="30" t="n">
        <v>1167</v>
      </c>
      <c r="F1187" s="31" t="n">
        <f aca="false">IF($D$4=$B$4,$B$4,IF(M1187&lt;($C$4-$B$4)/($D$4-$B$4),$B$4+SQRT(M1187*($D$4-$B$4)*($C$4-$B$4)),$D$4-SQRT((1-M1187)*($D$4-$B$4)*($D$4-$C$4))))</f>
        <v>0.902842238510563</v>
      </c>
      <c r="G1187" s="31" t="n">
        <f aca="false">IF($D$5=$B$5,$B$5,IF(N1187&lt;($C$5-$B$5)/($D$5-$B$5),$B$5+SQRT(N1187*($D$5-$B$5)*($C$5-$B$5)),$D$5-SQRT((1-N1187)*($D$5-$B$5)*($D$5-$C$5))))</f>
        <v>0.841534173893163</v>
      </c>
      <c r="H1187" s="30" t="n">
        <f aca="false">IF($D$6=$B$6,$B$6,IF(O1187&lt;($C$6-$B$6)/($D$6-$B$6),$B$6+SQRT(O1187*($D$6-$B$6)*($C$6-$B$6)),$D$6-SQRT((1-O1187)*($D$6-$B$6)*($D$6-$C$6))))</f>
        <v>1247717.82712941</v>
      </c>
      <c r="I1187" s="30" t="n">
        <f aca="false">IF($D$7=$B$7,$B$7,IF(P1187&lt;($C$7-$B$7)/($D$7-$B$7),$B$7+SQRT(P1187*($D$7-$B$7)*($C$7-$B$7)),$D$7-SQRT((1-P1187)*($D$7-$B$7)*($D$7-$C$7))))</f>
        <v>0.905789409438003</v>
      </c>
      <c r="J1187" s="30" t="n">
        <f aca="false">IF($D$8=$B$8,$B$8,IF(Q1187&lt;($C$8-$B$8)/($D$8-$B$8),$B$8+SQRT(Q1187*($D$8-$B$8)*($C$8-$B$8)),$D$8-SQRT((1-Q1187)*($D$8-$B$8)*($D$8-$C$8))))</f>
        <v>0.141274066877861</v>
      </c>
      <c r="K1187" s="30" t="n">
        <f aca="false">F1187*G1187*H1187*(1-I1187*J1187)+S1187*(1-J1187)</f>
        <v>826673.744577162</v>
      </c>
      <c r="L1187" s="30" t="n">
        <f aca="false">K1187-F1187*G1187*H1187*(1-I1187)</f>
        <v>737363.818013073</v>
      </c>
      <c r="M1187" s="30" t="n">
        <f aca="true">RAND()</f>
        <v>0.822091642504432</v>
      </c>
      <c r="N1187" s="30" t="n">
        <f aca="true">RAND()</f>
        <v>0.886058239254838</v>
      </c>
      <c r="O1187" s="30" t="n">
        <f aca="true">RAND()</f>
        <v>0.622714354920737</v>
      </c>
      <c r="P1187" s="30" t="n">
        <f aca="true">RAND()</f>
        <v>0.239419861957009</v>
      </c>
      <c r="Q1187" s="30" t="n">
        <f aca="true">RAND()</f>
        <v>0.770084318595606</v>
      </c>
      <c r="R1187" s="30" t="n">
        <f aca="true">RAND()</f>
        <v>0.779448751514836</v>
      </c>
      <c r="S1187" s="32" t="n">
        <f aca="false">IF($D$9=$B$9,$B$9,IF(R1187&lt;($C$9-$B$9)/($D$9-$B$9),$B$9+SQRT(R1187*($D$9-$B$9)*($C$9-$B$9)),$D$9-SQRT((1-R1187)*($D$9-$B$9)*($D$9-$C$9))))</f>
        <v>0</v>
      </c>
    </row>
    <row r="1188" customFormat="false" ht="15" hidden="false" customHeight="false" outlineLevel="0" collapsed="false">
      <c r="A1188" s="30" t="n">
        <v>1168</v>
      </c>
      <c r="F1188" s="31" t="n">
        <f aca="false">IF($D$4=$B$4,$B$4,IF(M1188&lt;($C$4-$B$4)/($D$4-$B$4),$B$4+SQRT(M1188*($D$4-$B$4)*($C$4-$B$4)),$D$4-SQRT((1-M1188)*($D$4-$B$4)*($D$4-$C$4))))</f>
        <v>0.824243173703947</v>
      </c>
      <c r="G1188" s="31" t="n">
        <f aca="false">IF($D$5=$B$5,$B$5,IF(N1188&lt;($C$5-$B$5)/($D$5-$B$5),$B$5+SQRT(N1188*($D$5-$B$5)*($C$5-$B$5)),$D$5-SQRT((1-N1188)*($D$5-$B$5)*($D$5-$C$5))))</f>
        <v>0.653451846957391</v>
      </c>
      <c r="H1188" s="30" t="n">
        <f aca="false">IF($D$6=$B$6,$B$6,IF(O1188&lt;($C$6-$B$6)/($D$6-$B$6),$B$6+SQRT(O1188*($D$6-$B$6)*($C$6-$B$6)),$D$6-SQRT((1-O1188)*($D$6-$B$6)*($D$6-$C$6))))</f>
        <v>750219.49697694</v>
      </c>
      <c r="I1188" s="30" t="n">
        <f aca="false">IF($D$7=$B$7,$B$7,IF(P1188&lt;($C$7-$B$7)/($D$7-$B$7),$B$7+SQRT(P1188*($D$7-$B$7)*($C$7-$B$7)),$D$7-SQRT((1-P1188)*($D$7-$B$7)*($D$7-$C$7))))</f>
        <v>0.915507378580667</v>
      </c>
      <c r="J1188" s="30" t="n">
        <f aca="false">IF($D$8=$B$8,$B$8,IF(Q1188&lt;($C$8-$B$8)/($D$8-$B$8),$B$8+SQRT(Q1188*($D$8-$B$8)*($C$8-$B$8)),$D$8-SQRT((1-Q1188)*($D$8-$B$8)*($D$8-$C$8))))</f>
        <v>0.131464500639967</v>
      </c>
      <c r="K1188" s="30" t="n">
        <f aca="false">F1188*G1188*H1188*(1-I1188*J1188)+S1188*(1-J1188)</f>
        <v>355438.022914141</v>
      </c>
      <c r="L1188" s="30" t="n">
        <f aca="false">K1188-F1188*G1188*H1188*(1-I1188)</f>
        <v>321297.035307983</v>
      </c>
      <c r="M1188" s="30" t="n">
        <f aca="true">RAND()</f>
        <v>0.308727324240584</v>
      </c>
      <c r="N1188" s="30" t="n">
        <f aca="true">RAND()</f>
        <v>0.0476183323859384</v>
      </c>
      <c r="O1188" s="30" t="n">
        <f aca="true">RAND()</f>
        <v>0.0834797288898574</v>
      </c>
      <c r="P1188" s="30" t="n">
        <f aca="true">RAND()</f>
        <v>0.330093588346991</v>
      </c>
      <c r="Q1188" s="30" t="n">
        <f aca="true">RAND()</f>
        <v>0.686859021831393</v>
      </c>
      <c r="R1188" s="30" t="n">
        <f aca="true">RAND()</f>
        <v>0.159535970264698</v>
      </c>
      <c r="S1188" s="32" t="n">
        <f aca="false">IF($D$9=$B$9,$B$9,IF(R1188&lt;($C$9-$B$9)/($D$9-$B$9),$B$9+SQRT(R1188*($D$9-$B$9)*($C$9-$B$9)),$D$9-SQRT((1-R1188)*($D$9-$B$9)*($D$9-$C$9))))</f>
        <v>0</v>
      </c>
    </row>
    <row r="1189" customFormat="false" ht="15" hidden="false" customHeight="false" outlineLevel="0" collapsed="false">
      <c r="A1189" s="30" t="n">
        <v>1169</v>
      </c>
      <c r="F1189" s="31" t="n">
        <f aca="false">IF($D$4=$B$4,$B$4,IF(M1189&lt;($C$4-$B$4)/($D$4-$B$4),$B$4+SQRT(M1189*($D$4-$B$4)*($C$4-$B$4)),$D$4-SQRT((1-M1189)*($D$4-$B$4)*($D$4-$C$4))))</f>
        <v>0.757664550880558</v>
      </c>
      <c r="G1189" s="31" t="n">
        <f aca="false">IF($D$5=$B$5,$B$5,IF(N1189&lt;($C$5-$B$5)/($D$5-$B$5),$B$5+SQRT(N1189*($D$5-$B$5)*($C$5-$B$5)),$D$5-SQRT((1-N1189)*($D$5-$B$5)*($D$5-$C$5))))</f>
        <v>0.848501792075588</v>
      </c>
      <c r="H1189" s="30" t="n">
        <f aca="false">IF($D$6=$B$6,$B$6,IF(O1189&lt;($C$6-$B$6)/($D$6-$B$6),$B$6+SQRT(O1189*($D$6-$B$6)*($C$6-$B$6)),$D$6-SQRT((1-O1189)*($D$6-$B$6)*($D$6-$C$6))))</f>
        <v>1008128.96980953</v>
      </c>
      <c r="I1189" s="30" t="n">
        <f aca="false">IF($D$7=$B$7,$B$7,IF(P1189&lt;($C$7-$B$7)/($D$7-$B$7),$B$7+SQRT(P1189*($D$7-$B$7)*($C$7-$B$7)),$D$7-SQRT((1-P1189)*($D$7-$B$7)*($D$7-$C$7))))</f>
        <v>0.966666159415989</v>
      </c>
      <c r="J1189" s="30" t="n">
        <f aca="false">IF($D$8=$B$8,$B$8,IF(Q1189&lt;($C$8-$B$8)/($D$8-$B$8),$B$8+SQRT(Q1189*($D$8-$B$8)*($C$8-$B$8)),$D$8-SQRT((1-Q1189)*($D$8-$B$8)*($D$8-$C$8))))</f>
        <v>0.0953077819431352</v>
      </c>
      <c r="K1189" s="30" t="n">
        <f aca="false">F1189*G1189*H1189*(1-I1189*J1189)+S1189*(1-J1189)</f>
        <v>588395.179539527</v>
      </c>
      <c r="L1189" s="30" t="n">
        <f aca="false">K1189-F1189*G1189*H1189*(1-I1189)</f>
        <v>566791.328150007</v>
      </c>
      <c r="M1189" s="30" t="n">
        <f aca="true">RAND()</f>
        <v>0.0665040085651293</v>
      </c>
      <c r="N1189" s="30" t="n">
        <f aca="true">RAND()</f>
        <v>0.911597819352468</v>
      </c>
      <c r="O1189" s="30" t="n">
        <f aca="true">RAND()</f>
        <v>0.344127906312602</v>
      </c>
      <c r="P1189" s="30" t="n">
        <f aca="true">RAND()</f>
        <v>0.954412485969275</v>
      </c>
      <c r="Q1189" s="30" t="n">
        <f aca="true">RAND()</f>
        <v>0.273706013947558</v>
      </c>
      <c r="R1189" s="30" t="n">
        <f aca="true">RAND()</f>
        <v>0.809747648101124</v>
      </c>
      <c r="S1189" s="32" t="n">
        <f aca="false">IF($D$9=$B$9,$B$9,IF(R1189&lt;($C$9-$B$9)/($D$9-$B$9),$B$9+SQRT(R1189*($D$9-$B$9)*($C$9-$B$9)),$D$9-SQRT((1-R1189)*($D$9-$B$9)*($D$9-$C$9))))</f>
        <v>0</v>
      </c>
    </row>
    <row r="1190" customFormat="false" ht="15" hidden="false" customHeight="false" outlineLevel="0" collapsed="false">
      <c r="A1190" s="30" t="n">
        <v>1170</v>
      </c>
      <c r="F1190" s="31" t="n">
        <f aca="false">IF($D$4=$B$4,$B$4,IF(M1190&lt;($C$4-$B$4)/($D$4-$B$4),$B$4+SQRT(M1190*($D$4-$B$4)*($C$4-$B$4)),$D$4-SQRT((1-M1190)*($D$4-$B$4)*($D$4-$C$4))))</f>
        <v>0.879835469560641</v>
      </c>
      <c r="G1190" s="31" t="n">
        <f aca="false">IF($D$5=$B$5,$B$5,IF(N1190&lt;($C$5-$B$5)/($D$5-$B$5),$B$5+SQRT(N1190*($D$5-$B$5)*($C$5-$B$5)),$D$5-SQRT((1-N1190)*($D$5-$B$5)*($D$5-$C$5))))</f>
        <v>0.697252208875099</v>
      </c>
      <c r="H1190" s="30" t="n">
        <f aca="false">IF($D$6=$B$6,$B$6,IF(O1190&lt;($C$6-$B$6)/($D$6-$B$6),$B$6+SQRT(O1190*($D$6-$B$6)*($C$6-$B$6)),$D$6-SQRT((1-O1190)*($D$6-$B$6)*($D$6-$C$6))))</f>
        <v>1388846.92834171</v>
      </c>
      <c r="I1190" s="30" t="n">
        <f aca="false">IF($D$7=$B$7,$B$7,IF(P1190&lt;($C$7-$B$7)/($D$7-$B$7),$B$7+SQRT(P1190*($D$7-$B$7)*($C$7-$B$7)),$D$7-SQRT((1-P1190)*($D$7-$B$7)*($D$7-$C$7))))</f>
        <v>0.940359514130935</v>
      </c>
      <c r="J1190" s="30" t="n">
        <f aca="false">IF($D$8=$B$8,$B$8,IF(Q1190&lt;($C$8-$B$8)/($D$8-$B$8),$B$8+SQRT(Q1190*($D$8-$B$8)*($C$8-$B$8)),$D$8-SQRT((1-Q1190)*($D$8-$B$8)*($D$8-$C$8))))</f>
        <v>0.0908019294417987</v>
      </c>
      <c r="K1190" s="30" t="n">
        <f aca="false">F1190*G1190*H1190*(1-I1190*J1190)+S1190*(1-J1190)</f>
        <v>779261.777431217</v>
      </c>
      <c r="L1190" s="30" t="n">
        <f aca="false">K1190-F1190*G1190*H1190*(1-I1190)</f>
        <v>728447.363579038</v>
      </c>
      <c r="M1190" s="30" t="n">
        <f aca="true">RAND()</f>
        <v>0.646815922241926</v>
      </c>
      <c r="N1190" s="30" t="n">
        <f aca="true">RAND()</f>
        <v>0.157633202184764</v>
      </c>
      <c r="O1190" s="30" t="n">
        <f aca="true">RAND()</f>
        <v>0.750994615335094</v>
      </c>
      <c r="P1190" s="30" t="n">
        <f aca="true">RAND()</f>
        <v>0.628064753382978</v>
      </c>
      <c r="Q1190" s="30" t="n">
        <f aca="true">RAND()</f>
        <v>0.221972992823136</v>
      </c>
      <c r="R1190" s="30" t="n">
        <f aca="true">RAND()</f>
        <v>0.571038390024602</v>
      </c>
      <c r="S1190" s="32" t="n">
        <f aca="false">IF($D$9=$B$9,$B$9,IF(R1190&lt;($C$9-$B$9)/($D$9-$B$9),$B$9+SQRT(R1190*($D$9-$B$9)*($C$9-$B$9)),$D$9-SQRT((1-R1190)*($D$9-$B$9)*($D$9-$C$9))))</f>
        <v>0</v>
      </c>
    </row>
    <row r="1191" customFormat="false" ht="15" hidden="false" customHeight="false" outlineLevel="0" collapsed="false">
      <c r="A1191" s="30" t="n">
        <v>1171</v>
      </c>
      <c r="F1191" s="31" t="n">
        <f aca="false">IF($D$4=$B$4,$B$4,IF(M1191&lt;($C$4-$B$4)/($D$4-$B$4),$B$4+SQRT(M1191*($D$4-$B$4)*($C$4-$B$4)),$D$4-SQRT((1-M1191)*($D$4-$B$4)*($D$4-$C$4))))</f>
        <v>0.82562254511315</v>
      </c>
      <c r="G1191" s="31" t="n">
        <f aca="false">IF($D$5=$B$5,$B$5,IF(N1191&lt;($C$5-$B$5)/($D$5-$B$5),$B$5+SQRT(N1191*($D$5-$B$5)*($C$5-$B$5)),$D$5-SQRT((1-N1191)*($D$5-$B$5)*($D$5-$C$5))))</f>
        <v>0.854761373023196</v>
      </c>
      <c r="H1191" s="30" t="n">
        <f aca="false">IF($D$6=$B$6,$B$6,IF(O1191&lt;($C$6-$B$6)/($D$6-$B$6),$B$6+SQRT(O1191*($D$6-$B$6)*($C$6-$B$6)),$D$6-SQRT((1-O1191)*($D$6-$B$6)*($D$6-$C$6))))</f>
        <v>1588695.00974192</v>
      </c>
      <c r="I1191" s="30" t="n">
        <f aca="false">IF($D$7=$B$7,$B$7,IF(P1191&lt;($C$7-$B$7)/($D$7-$B$7),$B$7+SQRT(P1191*($D$7-$B$7)*($C$7-$B$7)),$D$7-SQRT((1-P1191)*($D$7-$B$7)*($D$7-$C$7))))</f>
        <v>0.965264562973919</v>
      </c>
      <c r="J1191" s="30" t="n">
        <f aca="false">IF($D$8=$B$8,$B$8,IF(Q1191&lt;($C$8-$B$8)/($D$8-$B$8),$B$8+SQRT(Q1191*($D$8-$B$8)*($C$8-$B$8)),$D$8-SQRT((1-Q1191)*($D$8-$B$8)*($D$8-$C$8))))</f>
        <v>0.120077422407186</v>
      </c>
      <c r="K1191" s="30" t="n">
        <f aca="false">F1191*G1191*H1191*(1-I1191*J1191)+S1191*(1-J1191)</f>
        <v>991208.848005253</v>
      </c>
      <c r="L1191" s="30" t="n">
        <f aca="false">K1191-F1191*G1191*H1191*(1-I1191)</f>
        <v>952264.922089591</v>
      </c>
      <c r="M1191" s="30" t="n">
        <f aca="true">RAND()</f>
        <v>0.315620476814106</v>
      </c>
      <c r="N1191" s="30" t="n">
        <f aca="true">RAND()</f>
        <v>0.93178222097512</v>
      </c>
      <c r="O1191" s="30" t="n">
        <f aca="true">RAND()</f>
        <v>0.887218803325864</v>
      </c>
      <c r="P1191" s="30" t="n">
        <f aca="true">RAND()</f>
        <v>0.944324845038568</v>
      </c>
      <c r="Q1191" s="30" t="n">
        <f aca="true">RAND()</f>
        <v>0.574158772728044</v>
      </c>
      <c r="R1191" s="30" t="n">
        <f aca="true">RAND()</f>
        <v>0.733894532031281</v>
      </c>
      <c r="S1191" s="32" t="n">
        <f aca="false">IF($D$9=$B$9,$B$9,IF(R1191&lt;($C$9-$B$9)/($D$9-$B$9),$B$9+SQRT(R1191*($D$9-$B$9)*($C$9-$B$9)),$D$9-SQRT((1-R1191)*($D$9-$B$9)*($D$9-$C$9))))</f>
        <v>0</v>
      </c>
    </row>
    <row r="1192" customFormat="false" ht="15" hidden="false" customHeight="false" outlineLevel="0" collapsed="false">
      <c r="A1192" s="30" t="n">
        <v>1172</v>
      </c>
      <c r="F1192" s="31" t="n">
        <f aca="false">IF($D$4=$B$4,$B$4,IF(M1192&lt;($C$4-$B$4)/($D$4-$B$4),$B$4+SQRT(M1192*($D$4-$B$4)*($C$4-$B$4)),$D$4-SQRT((1-M1192)*($D$4-$B$4)*($D$4-$C$4))))</f>
        <v>0.920488162438467</v>
      </c>
      <c r="G1192" s="31" t="n">
        <f aca="false">IF($D$5=$B$5,$B$5,IF(N1192&lt;($C$5-$B$5)/($D$5-$B$5),$B$5+SQRT(N1192*($D$5-$B$5)*($C$5-$B$5)),$D$5-SQRT((1-N1192)*($D$5-$B$5)*($D$5-$C$5))))</f>
        <v>0.79887570946809</v>
      </c>
      <c r="H1192" s="30" t="n">
        <f aca="false">IF($D$6=$B$6,$B$6,IF(O1192&lt;($C$6-$B$6)/($D$6-$B$6),$B$6+SQRT(O1192*($D$6-$B$6)*($C$6-$B$6)),$D$6-SQRT((1-O1192)*($D$6-$B$6)*($D$6-$C$6))))</f>
        <v>877095.26795541</v>
      </c>
      <c r="I1192" s="30" t="n">
        <f aca="false">IF($D$7=$B$7,$B$7,IF(P1192&lt;($C$7-$B$7)/($D$7-$B$7),$B$7+SQRT(P1192*($D$7-$B$7)*($C$7-$B$7)),$D$7-SQRT((1-P1192)*($D$7-$B$7)*($D$7-$C$7))))</f>
        <v>0.927678257128169</v>
      </c>
      <c r="J1192" s="30" t="n">
        <f aca="false">IF($D$8=$B$8,$B$8,IF(Q1192&lt;($C$8-$B$8)/($D$8-$B$8),$B$8+SQRT(Q1192*($D$8-$B$8)*($C$8-$B$8)),$D$8-SQRT((1-Q1192)*($D$8-$B$8)*($D$8-$C$8))))</f>
        <v>0.0550402220630876</v>
      </c>
      <c r="K1192" s="30" t="n">
        <f aca="false">F1192*G1192*H1192*(1-I1192*J1192)+S1192*(1-J1192)</f>
        <v>612044.670642682</v>
      </c>
      <c r="L1192" s="30" t="n">
        <f aca="false">K1192-F1192*G1192*H1192*(1-I1192)</f>
        <v>565398.813745745</v>
      </c>
      <c r="M1192" s="30" t="n">
        <f aca="true">RAND()</f>
        <v>0.930324115499334</v>
      </c>
      <c r="N1192" s="30" t="n">
        <f aca="true">RAND()</f>
        <v>0.659192463607268</v>
      </c>
      <c r="O1192" s="30" t="n">
        <f aca="true">RAND()</f>
        <v>0.189601121485817</v>
      </c>
      <c r="P1192" s="30" t="n">
        <f aca="true">RAND()</f>
        <v>0.464147048497684</v>
      </c>
      <c r="Q1192" s="30" t="n">
        <f aca="true">RAND()</f>
        <v>0.0033871784593647</v>
      </c>
      <c r="R1192" s="30" t="n">
        <f aca="true">RAND()</f>
        <v>0.161307422275578</v>
      </c>
      <c r="S1192" s="32" t="n">
        <f aca="false">IF($D$9=$B$9,$B$9,IF(R1192&lt;($C$9-$B$9)/($D$9-$B$9),$B$9+SQRT(R1192*($D$9-$B$9)*($C$9-$B$9)),$D$9-SQRT((1-R1192)*($D$9-$B$9)*($D$9-$C$9))))</f>
        <v>0</v>
      </c>
    </row>
    <row r="1193" customFormat="false" ht="15" hidden="false" customHeight="false" outlineLevel="0" collapsed="false">
      <c r="A1193" s="30" t="n">
        <v>1173</v>
      </c>
      <c r="F1193" s="31" t="n">
        <f aca="false">IF($D$4=$B$4,$B$4,IF(M1193&lt;($C$4-$B$4)/($D$4-$B$4),$B$4+SQRT(M1193*($D$4-$B$4)*($C$4-$B$4)),$D$4-SQRT((1-M1193)*($D$4-$B$4)*($D$4-$C$4))))</f>
        <v>0.799676293464061</v>
      </c>
      <c r="G1193" s="31" t="n">
        <f aca="false">IF($D$5=$B$5,$B$5,IF(N1193&lt;($C$5-$B$5)/($D$5-$B$5),$B$5+SQRT(N1193*($D$5-$B$5)*($C$5-$B$5)),$D$5-SQRT((1-N1193)*($D$5-$B$5)*($D$5-$C$5))))</f>
        <v>0.765542624992261</v>
      </c>
      <c r="H1193" s="30" t="n">
        <f aca="false">IF($D$6=$B$6,$B$6,IF(O1193&lt;($C$6-$B$6)/($D$6-$B$6),$B$6+SQRT(O1193*($D$6-$B$6)*($C$6-$B$6)),$D$6-SQRT((1-O1193)*($D$6-$B$6)*($D$6-$C$6))))</f>
        <v>1057999.61561029</v>
      </c>
      <c r="I1193" s="30" t="n">
        <f aca="false">IF($D$7=$B$7,$B$7,IF(P1193&lt;($C$7-$B$7)/($D$7-$B$7),$B$7+SQRT(P1193*($D$7-$B$7)*($C$7-$B$7)),$D$7-SQRT((1-P1193)*($D$7-$B$7)*($D$7-$C$7))))</f>
        <v>0.890713774902945</v>
      </c>
      <c r="J1193" s="30" t="n">
        <f aca="false">IF($D$8=$B$8,$B$8,IF(Q1193&lt;($C$8-$B$8)/($D$8-$B$8),$B$8+SQRT(Q1193*($D$8-$B$8)*($C$8-$B$8)),$D$8-SQRT((1-Q1193)*($D$8-$B$8)*($D$8-$C$8))))</f>
        <v>0.0909838864221149</v>
      </c>
      <c r="K1193" s="30" t="n">
        <f aca="false">F1193*G1193*H1193*(1-I1193*J1193)+S1193*(1-J1193)</f>
        <v>595203.439824208</v>
      </c>
      <c r="L1193" s="30" t="n">
        <f aca="false">K1193-F1193*G1193*H1193*(1-I1193)</f>
        <v>524419.532320758</v>
      </c>
      <c r="M1193" s="30" t="n">
        <f aca="true">RAND()</f>
        <v>0.198707269574673</v>
      </c>
      <c r="N1193" s="30" t="n">
        <f aca="true">RAND()</f>
        <v>0.45673934482214</v>
      </c>
      <c r="O1193" s="30" t="n">
        <f aca="true">RAND()</f>
        <v>0.408423517206429</v>
      </c>
      <c r="P1193" s="30" t="n">
        <f aca="true">RAND()</f>
        <v>0.127508574372898</v>
      </c>
      <c r="Q1193" s="30" t="n">
        <f aca="true">RAND()</f>
        <v>0.223957192834775</v>
      </c>
      <c r="R1193" s="30" t="n">
        <f aca="true">RAND()</f>
        <v>0.550588090283248</v>
      </c>
      <c r="S1193" s="32" t="n">
        <f aca="false">IF($D$9=$B$9,$B$9,IF(R1193&lt;($C$9-$B$9)/($D$9-$B$9),$B$9+SQRT(R1193*($D$9-$B$9)*($C$9-$B$9)),$D$9-SQRT((1-R1193)*($D$9-$B$9)*($D$9-$C$9))))</f>
        <v>0</v>
      </c>
    </row>
    <row r="1194" customFormat="false" ht="15" hidden="false" customHeight="false" outlineLevel="0" collapsed="false">
      <c r="A1194" s="30" t="n">
        <v>1174</v>
      </c>
      <c r="F1194" s="31" t="n">
        <f aca="false">IF($D$4=$B$4,$B$4,IF(M1194&lt;($C$4-$B$4)/($D$4-$B$4),$B$4+SQRT(M1194*($D$4-$B$4)*($C$4-$B$4)),$D$4-SQRT((1-M1194)*($D$4-$B$4)*($D$4-$C$4))))</f>
        <v>0.905757625110543</v>
      </c>
      <c r="G1194" s="31" t="n">
        <f aca="false">IF($D$5=$B$5,$B$5,IF(N1194&lt;($C$5-$B$5)/($D$5-$B$5),$B$5+SQRT(N1194*($D$5-$B$5)*($C$5-$B$5)),$D$5-SQRT((1-N1194)*($D$5-$B$5)*($D$5-$C$5))))</f>
        <v>0.673527410917752</v>
      </c>
      <c r="H1194" s="30" t="n">
        <f aca="false">IF($D$6=$B$6,$B$6,IF(O1194&lt;($C$6-$B$6)/($D$6-$B$6),$B$6+SQRT(O1194*($D$6-$B$6)*($C$6-$B$6)),$D$6-SQRT((1-O1194)*($D$6-$B$6)*($D$6-$C$6))))</f>
        <v>1130612.91070529</v>
      </c>
      <c r="I1194" s="30" t="n">
        <f aca="false">IF($D$7=$B$7,$B$7,IF(P1194&lt;($C$7-$B$7)/($D$7-$B$7),$B$7+SQRT(P1194*($D$7-$B$7)*($C$7-$B$7)),$D$7-SQRT((1-P1194)*($D$7-$B$7)*($D$7-$C$7))))</f>
        <v>0.874769651974736</v>
      </c>
      <c r="J1194" s="30" t="n">
        <f aca="false">IF($D$8=$B$8,$B$8,IF(Q1194&lt;($C$8-$B$8)/($D$8-$B$8),$B$8+SQRT(Q1194*($D$8-$B$8)*($C$8-$B$8)),$D$8-SQRT((1-Q1194)*($D$8-$B$8)*($D$8-$C$8))))</f>
        <v>0.110122190125596</v>
      </c>
      <c r="K1194" s="30" t="n">
        <f aca="false">F1194*G1194*H1194*(1-I1194*J1194)+S1194*(1-J1194)</f>
        <v>623290.251435158</v>
      </c>
      <c r="L1194" s="30" t="n">
        <f aca="false">K1194-F1194*G1194*H1194*(1-I1194)</f>
        <v>536914.706176266</v>
      </c>
      <c r="M1194" s="30" t="n">
        <f aca="true">RAND()</f>
        <v>0.84340898113126</v>
      </c>
      <c r="N1194" s="30" t="n">
        <f aca="true">RAND()</f>
        <v>0.090104669271132</v>
      </c>
      <c r="O1194" s="30" t="n">
        <f aca="true">RAND()</f>
        <v>0.496110725978442</v>
      </c>
      <c r="P1194" s="30" t="n">
        <f aca="true">RAND()</f>
        <v>0.0471950506884253</v>
      </c>
      <c r="Q1194" s="30" t="n">
        <f aca="true">RAND()</f>
        <v>0.461465286145365</v>
      </c>
      <c r="R1194" s="30" t="n">
        <f aca="true">RAND()</f>
        <v>0.464556967847839</v>
      </c>
      <c r="S1194" s="32" t="n">
        <f aca="false">IF($D$9=$B$9,$B$9,IF(R1194&lt;($C$9-$B$9)/($D$9-$B$9),$B$9+SQRT(R1194*($D$9-$B$9)*($C$9-$B$9)),$D$9-SQRT((1-R1194)*($D$9-$B$9)*($D$9-$C$9))))</f>
        <v>0</v>
      </c>
    </row>
    <row r="1195" customFormat="false" ht="15" hidden="false" customHeight="false" outlineLevel="0" collapsed="false">
      <c r="A1195" s="30" t="n">
        <v>1175</v>
      </c>
      <c r="F1195" s="31" t="n">
        <f aca="false">IF($D$4=$B$4,$B$4,IF(M1195&lt;($C$4-$B$4)/($D$4-$B$4),$B$4+SQRT(M1195*($D$4-$B$4)*($C$4-$B$4)),$D$4-SQRT((1-M1195)*($D$4-$B$4)*($D$4-$C$4))))</f>
        <v>0.771846592886404</v>
      </c>
      <c r="G1195" s="31" t="n">
        <f aca="false">IF($D$5=$B$5,$B$5,IF(N1195&lt;($C$5-$B$5)/($D$5-$B$5),$B$5+SQRT(N1195*($D$5-$B$5)*($C$5-$B$5)),$D$5-SQRT((1-N1195)*($D$5-$B$5)*($D$5-$C$5))))</f>
        <v>0.860615378196422</v>
      </c>
      <c r="H1195" s="30" t="n">
        <f aca="false">IF($D$6=$B$6,$B$6,IF(O1195&lt;($C$6-$B$6)/($D$6-$B$6),$B$6+SQRT(O1195*($D$6-$B$6)*($C$6-$B$6)),$D$6-SQRT((1-O1195)*($D$6-$B$6)*($D$6-$C$6))))</f>
        <v>1426311.62662538</v>
      </c>
      <c r="I1195" s="30" t="n">
        <f aca="false">IF($D$7=$B$7,$B$7,IF(P1195&lt;($C$7-$B$7)/($D$7-$B$7),$B$7+SQRT(P1195*($D$7-$B$7)*($C$7-$B$7)),$D$7-SQRT((1-P1195)*($D$7-$B$7)*($D$7-$C$7))))</f>
        <v>0.909084535846602</v>
      </c>
      <c r="J1195" s="30" t="n">
        <f aca="false">IF($D$8=$B$8,$B$8,IF(Q1195&lt;($C$8-$B$8)/($D$8-$B$8),$B$8+SQRT(Q1195*($D$8-$B$8)*($C$8-$B$8)),$D$8-SQRT((1-Q1195)*($D$8-$B$8)*($D$8-$C$8))))</f>
        <v>0.104787273372979</v>
      </c>
      <c r="K1195" s="30" t="n">
        <f aca="false">F1195*G1195*H1195*(1-I1195*J1195)+S1195*(1-J1195)</f>
        <v>857191.927452889</v>
      </c>
      <c r="L1195" s="30" t="n">
        <f aca="false">K1195-F1195*G1195*H1195*(1-I1195)</f>
        <v>771054.424810047</v>
      </c>
      <c r="M1195" s="30" t="n">
        <f aca="true">RAND()</f>
        <v>0.103238658187694</v>
      </c>
      <c r="N1195" s="30" t="n">
        <f aca="true">RAND()</f>
        <v>0.948295052179639</v>
      </c>
      <c r="O1195" s="30" t="n">
        <f aca="true">RAND()</f>
        <v>0.780587766836524</v>
      </c>
      <c r="P1195" s="30" t="n">
        <f aca="true">RAND()</f>
        <v>0.268537105862185</v>
      </c>
      <c r="Q1195" s="30" t="n">
        <f aca="true">RAND()</f>
        <v>0.395635779216549</v>
      </c>
      <c r="R1195" s="30" t="n">
        <f aca="true">RAND()</f>
        <v>0.723282262018502</v>
      </c>
      <c r="S1195" s="32" t="n">
        <f aca="false">IF($D$9=$B$9,$B$9,IF(R1195&lt;($C$9-$B$9)/($D$9-$B$9),$B$9+SQRT(R1195*($D$9-$B$9)*($C$9-$B$9)),$D$9-SQRT((1-R1195)*($D$9-$B$9)*($D$9-$C$9))))</f>
        <v>0</v>
      </c>
    </row>
    <row r="1196" customFormat="false" ht="15" hidden="false" customHeight="false" outlineLevel="0" collapsed="false">
      <c r="A1196" s="30" t="n">
        <v>1176</v>
      </c>
      <c r="F1196" s="31" t="n">
        <f aca="false">IF($D$4=$B$4,$B$4,IF(M1196&lt;($C$4-$B$4)/($D$4-$B$4),$B$4+SQRT(M1196*($D$4-$B$4)*($C$4-$B$4)),$D$4-SQRT((1-M1196)*($D$4-$B$4)*($D$4-$C$4))))</f>
        <v>0.914090447604871</v>
      </c>
      <c r="G1196" s="31" t="n">
        <f aca="false">IF($D$5=$B$5,$B$5,IF(N1196&lt;($C$5-$B$5)/($D$5-$B$5),$B$5+SQRT(N1196*($D$5-$B$5)*($C$5-$B$5)),$D$5-SQRT((1-N1196)*($D$5-$B$5)*($D$5-$C$5))))</f>
        <v>0.883365408305583</v>
      </c>
      <c r="H1196" s="30" t="n">
        <f aca="false">IF($D$6=$B$6,$B$6,IF(O1196&lt;($C$6-$B$6)/($D$6-$B$6),$B$6+SQRT(O1196*($D$6-$B$6)*($C$6-$B$6)),$D$6-SQRT((1-O1196)*($D$6-$B$6)*($D$6-$C$6))))</f>
        <v>1087422.72591182</v>
      </c>
      <c r="I1196" s="30" t="n">
        <f aca="false">IF($D$7=$B$7,$B$7,IF(P1196&lt;($C$7-$B$7)/($D$7-$B$7),$B$7+SQRT(P1196*($D$7-$B$7)*($C$7-$B$7)),$D$7-SQRT((1-P1196)*($D$7-$B$7)*($D$7-$C$7))))</f>
        <v>0.92693005439395</v>
      </c>
      <c r="J1196" s="30" t="n">
        <f aca="false">IF($D$8=$B$8,$B$8,IF(Q1196&lt;($C$8-$B$8)/($D$8-$B$8),$B$8+SQRT(Q1196*($D$8-$B$8)*($C$8-$B$8)),$D$8-SQRT((1-Q1196)*($D$8-$B$8)*($D$8-$C$8))))</f>
        <v>0.0751803714079745</v>
      </c>
      <c r="K1196" s="30" t="n">
        <f aca="false">F1196*G1196*H1196*(1-I1196*J1196)+S1196*(1-J1196)</f>
        <v>816877.773247427</v>
      </c>
      <c r="L1196" s="30" t="n">
        <f aca="false">K1196-F1196*G1196*H1196*(1-I1196)</f>
        <v>752717.419712831</v>
      </c>
      <c r="M1196" s="30" t="n">
        <f aca="true">RAND()</f>
        <v>0.896840323742517</v>
      </c>
      <c r="N1196" s="30" t="n">
        <f aca="true">RAND()</f>
        <v>0.990776345305335</v>
      </c>
      <c r="O1196" s="30" t="n">
        <f aca="true">RAND()</f>
        <v>0.444801812545187</v>
      </c>
      <c r="P1196" s="30" t="n">
        <f aca="true">RAND()</f>
        <v>0.455248713004312</v>
      </c>
      <c r="Q1196" s="30" t="n">
        <f aca="true">RAND()</f>
        <v>0.0845401472324722</v>
      </c>
      <c r="R1196" s="30" t="n">
        <f aca="true">RAND()</f>
        <v>0.836748983674806</v>
      </c>
      <c r="S1196" s="32" t="n">
        <f aca="false">IF($D$9=$B$9,$B$9,IF(R1196&lt;($C$9-$B$9)/($D$9-$B$9),$B$9+SQRT(R1196*($D$9-$B$9)*($C$9-$B$9)),$D$9-SQRT((1-R1196)*($D$9-$B$9)*($D$9-$C$9))))</f>
        <v>0</v>
      </c>
    </row>
    <row r="1197" customFormat="false" ht="15" hidden="false" customHeight="false" outlineLevel="0" collapsed="false">
      <c r="A1197" s="30" t="n">
        <v>1177</v>
      </c>
      <c r="F1197" s="31" t="n">
        <f aca="false">IF($D$4=$B$4,$B$4,IF(M1197&lt;($C$4-$B$4)/($D$4-$B$4),$B$4+SQRT(M1197*($D$4-$B$4)*($C$4-$B$4)),$D$4-SQRT((1-M1197)*($D$4-$B$4)*($D$4-$C$4))))</f>
        <v>0.807559358141801</v>
      </c>
      <c r="G1197" s="31" t="n">
        <f aca="false">IF($D$5=$B$5,$B$5,IF(N1197&lt;($C$5-$B$5)/($D$5-$B$5),$B$5+SQRT(N1197*($D$5-$B$5)*($C$5-$B$5)),$D$5-SQRT((1-N1197)*($D$5-$B$5)*($D$5-$C$5))))</f>
        <v>0.750493639972992</v>
      </c>
      <c r="H1197" s="30" t="n">
        <f aca="false">IF($D$6=$B$6,$B$6,IF(O1197&lt;($C$6-$B$6)/($D$6-$B$6),$B$6+SQRT(O1197*($D$6-$B$6)*($C$6-$B$6)),$D$6-SQRT((1-O1197)*($D$6-$B$6)*($D$6-$C$6))))</f>
        <v>809559.004798688</v>
      </c>
      <c r="I1197" s="30" t="n">
        <f aca="false">IF($D$7=$B$7,$B$7,IF(P1197&lt;($C$7-$B$7)/($D$7-$B$7),$B$7+SQRT(P1197*($D$7-$B$7)*($C$7-$B$7)),$D$7-SQRT((1-P1197)*($D$7-$B$7)*($D$7-$C$7))))</f>
        <v>0.944298856620141</v>
      </c>
      <c r="J1197" s="30" t="n">
        <f aca="false">IF($D$8=$B$8,$B$8,IF(Q1197&lt;($C$8-$B$8)/($D$8-$B$8),$B$8+SQRT(Q1197*($D$8-$B$8)*($C$8-$B$8)),$D$8-SQRT((1-Q1197)*($D$8-$B$8)*($D$8-$C$8))))</f>
        <v>0.139872167365084</v>
      </c>
      <c r="K1197" s="30" t="n">
        <f aca="false">F1197*G1197*H1197*(1-I1197*J1197)+S1197*(1-J1197)</f>
        <v>425842.60522806</v>
      </c>
      <c r="L1197" s="30" t="n">
        <f aca="false">K1197-F1197*G1197*H1197*(1-I1197)</f>
        <v>398512.954072261</v>
      </c>
      <c r="M1197" s="30" t="n">
        <f aca="true">RAND()</f>
        <v>0.231380310477526</v>
      </c>
      <c r="N1197" s="30" t="n">
        <f aca="true">RAND()</f>
        <v>0.37747226120534</v>
      </c>
      <c r="O1197" s="30" t="n">
        <f aca="true">RAND()</f>
        <v>0.127769036602606</v>
      </c>
      <c r="P1197" s="30" t="n">
        <f aca="true">RAND()</f>
        <v>0.684021104605076</v>
      </c>
      <c r="Q1197" s="30" t="n">
        <f aca="true">RAND()</f>
        <v>0.758976249508499</v>
      </c>
      <c r="R1197" s="30" t="n">
        <f aca="true">RAND()</f>
        <v>0.0388435259033382</v>
      </c>
      <c r="S1197" s="32" t="n">
        <f aca="false">IF($D$9=$B$9,$B$9,IF(R1197&lt;($C$9-$B$9)/($D$9-$B$9),$B$9+SQRT(R1197*($D$9-$B$9)*($C$9-$B$9)),$D$9-SQRT((1-R1197)*($D$9-$B$9)*($D$9-$C$9))))</f>
        <v>0</v>
      </c>
    </row>
    <row r="1198" customFormat="false" ht="15" hidden="false" customHeight="false" outlineLevel="0" collapsed="false">
      <c r="A1198" s="30" t="n">
        <v>1178</v>
      </c>
      <c r="F1198" s="31" t="n">
        <f aca="false">IF($D$4=$B$4,$B$4,IF(M1198&lt;($C$4-$B$4)/($D$4-$B$4),$B$4+SQRT(M1198*($D$4-$B$4)*($C$4-$B$4)),$D$4-SQRT((1-M1198)*($D$4-$B$4)*($D$4-$C$4))))</f>
        <v>0.757982535270116</v>
      </c>
      <c r="G1198" s="31" t="n">
        <f aca="false">IF($D$5=$B$5,$B$5,IF(N1198&lt;($C$5-$B$5)/($D$5-$B$5),$B$5+SQRT(N1198*($D$5-$B$5)*($C$5-$B$5)),$D$5-SQRT((1-N1198)*($D$5-$B$5)*($D$5-$C$5))))</f>
        <v>0.762788271575958</v>
      </c>
      <c r="H1198" s="30" t="n">
        <f aca="false">IF($D$6=$B$6,$B$6,IF(O1198&lt;($C$6-$B$6)/($D$6-$B$6),$B$6+SQRT(O1198*($D$6-$B$6)*($C$6-$B$6)),$D$6-SQRT((1-O1198)*($D$6-$B$6)*($D$6-$C$6))))</f>
        <v>1069379.68678958</v>
      </c>
      <c r="I1198" s="30" t="n">
        <f aca="false">IF($D$7=$B$7,$B$7,IF(P1198&lt;($C$7-$B$7)/($D$7-$B$7),$B$7+SQRT(P1198*($D$7-$B$7)*($C$7-$B$7)),$D$7-SQRT((1-P1198)*($D$7-$B$7)*($D$7-$C$7))))</f>
        <v>0.881376699271235</v>
      </c>
      <c r="J1198" s="30" t="n">
        <f aca="false">IF($D$8=$B$8,$B$8,IF(Q1198&lt;($C$8-$B$8)/($D$8-$B$8),$B$8+SQRT(Q1198*($D$8-$B$8)*($C$8-$B$8)),$D$8-SQRT((1-Q1198)*($D$8-$B$8)*($D$8-$C$8))))</f>
        <v>0.0750769684761526</v>
      </c>
      <c r="K1198" s="30" t="n">
        <f aca="false">F1198*G1198*H1198*(1-I1198*J1198)+S1198*(1-J1198)</f>
        <v>577380.950165573</v>
      </c>
      <c r="L1198" s="30" t="n">
        <f aca="false">K1198-F1198*G1198*H1198*(1-I1198)</f>
        <v>504036.857471487</v>
      </c>
      <c r="M1198" s="30" t="n">
        <f aca="true">RAND()</f>
        <v>0.0672394879270045</v>
      </c>
      <c r="N1198" s="30" t="n">
        <f aca="true">RAND()</f>
        <v>0.441667022711465</v>
      </c>
      <c r="O1198" s="30" t="n">
        <f aca="true">RAND()</f>
        <v>0.422630555093426</v>
      </c>
      <c r="P1198" s="30" t="n">
        <f aca="true">RAND()</f>
        <v>0.0757305582428842</v>
      </c>
      <c r="Q1198" s="30" t="n">
        <f aca="true">RAND()</f>
        <v>0.0838472463938601</v>
      </c>
      <c r="R1198" s="30" t="n">
        <f aca="true">RAND()</f>
        <v>0.049396764536164</v>
      </c>
      <c r="S1198" s="32" t="n">
        <f aca="false">IF($D$9=$B$9,$B$9,IF(R1198&lt;($C$9-$B$9)/($D$9-$B$9),$B$9+SQRT(R1198*($D$9-$B$9)*($C$9-$B$9)),$D$9-SQRT((1-R1198)*($D$9-$B$9)*($D$9-$C$9))))</f>
        <v>0</v>
      </c>
    </row>
    <row r="1199" customFormat="false" ht="15" hidden="false" customHeight="false" outlineLevel="0" collapsed="false">
      <c r="A1199" s="30" t="n">
        <v>1179</v>
      </c>
      <c r="F1199" s="31" t="n">
        <f aca="false">IF($D$4=$B$4,$B$4,IF(M1199&lt;($C$4-$B$4)/($D$4-$B$4),$B$4+SQRT(M1199*($D$4-$B$4)*($C$4-$B$4)),$D$4-SQRT((1-M1199)*($D$4-$B$4)*($D$4-$C$4))))</f>
        <v>0.939621942245005</v>
      </c>
      <c r="G1199" s="31" t="n">
        <f aca="false">IF($D$5=$B$5,$B$5,IF(N1199&lt;($C$5-$B$5)/($D$5-$B$5),$B$5+SQRT(N1199*($D$5-$B$5)*($C$5-$B$5)),$D$5-SQRT((1-N1199)*($D$5-$B$5)*($D$5-$C$5))))</f>
        <v>0.768780781051972</v>
      </c>
      <c r="H1199" s="30" t="n">
        <f aca="false">IF($D$6=$B$6,$B$6,IF(O1199&lt;($C$6-$B$6)/($D$6-$B$6),$B$6+SQRT(O1199*($D$6-$B$6)*($C$6-$B$6)),$D$6-SQRT((1-O1199)*($D$6-$B$6)*($D$6-$C$6))))</f>
        <v>1404027.6140496</v>
      </c>
      <c r="I1199" s="30" t="n">
        <f aca="false">IF($D$7=$B$7,$B$7,IF(P1199&lt;($C$7-$B$7)/($D$7-$B$7),$B$7+SQRT(P1199*($D$7-$B$7)*($C$7-$B$7)),$D$7-SQRT((1-P1199)*($D$7-$B$7)*($D$7-$C$7))))</f>
        <v>0.937229234431144</v>
      </c>
      <c r="J1199" s="30" t="n">
        <f aca="false">IF($D$8=$B$8,$B$8,IF(Q1199&lt;($C$8-$B$8)/($D$8-$B$8),$B$8+SQRT(Q1199*($D$8-$B$8)*($C$8-$B$8)),$D$8-SQRT((1-Q1199)*($D$8-$B$8)*($D$8-$C$8))))</f>
        <v>0.11920956426201</v>
      </c>
      <c r="K1199" s="30" t="n">
        <f aca="false">F1199*G1199*H1199*(1-I1199*J1199)+S1199*(1-J1199)</f>
        <v>900902.787910127</v>
      </c>
      <c r="L1199" s="30" t="n">
        <f aca="false">K1199-F1199*G1199*H1199*(1-I1199)</f>
        <v>837239.547128639</v>
      </c>
      <c r="M1199" s="30" t="n">
        <f aca="true">RAND()</f>
        <v>0.991383673378719</v>
      </c>
      <c r="N1199" s="30" t="n">
        <f aca="true">RAND()</f>
        <v>0.47478253420856</v>
      </c>
      <c r="O1199" s="30" t="n">
        <f aca="true">RAND()</f>
        <v>0.763211276789725</v>
      </c>
      <c r="P1199" s="30" t="n">
        <f aca="true">RAND()</f>
        <v>0.585303026111036</v>
      </c>
      <c r="Q1199" s="30" t="n">
        <f aca="true">RAND()</f>
        <v>0.564860366217712</v>
      </c>
      <c r="R1199" s="30" t="n">
        <f aca="true">RAND()</f>
        <v>0.502249029300088</v>
      </c>
      <c r="S1199" s="32" t="n">
        <f aca="false">IF($D$9=$B$9,$B$9,IF(R1199&lt;($C$9-$B$9)/($D$9-$B$9),$B$9+SQRT(R1199*($D$9-$B$9)*($C$9-$B$9)),$D$9-SQRT((1-R1199)*($D$9-$B$9)*($D$9-$C$9))))</f>
        <v>0</v>
      </c>
    </row>
    <row r="1200" customFormat="false" ht="15" hidden="false" customHeight="false" outlineLevel="0" collapsed="false">
      <c r="A1200" s="30" t="n">
        <v>1180</v>
      </c>
      <c r="F1200" s="31" t="n">
        <f aca="false">IF($D$4=$B$4,$B$4,IF(M1200&lt;($C$4-$B$4)/($D$4-$B$4),$B$4+SQRT(M1200*($D$4-$B$4)*($C$4-$B$4)),$D$4-SQRT((1-M1200)*($D$4-$B$4)*($D$4-$C$4))))</f>
        <v>0.730488277454225</v>
      </c>
      <c r="G1200" s="31" t="n">
        <f aca="false">IF($D$5=$B$5,$B$5,IF(N1200&lt;($C$5-$B$5)/($D$5-$B$5),$B$5+SQRT(N1200*($D$5-$B$5)*($C$5-$B$5)),$D$5-SQRT((1-N1200)*($D$5-$B$5)*($D$5-$C$5))))</f>
        <v>0.712444028165328</v>
      </c>
      <c r="H1200" s="30" t="n">
        <f aca="false">IF($D$6=$B$6,$B$6,IF(O1200&lt;($C$6-$B$6)/($D$6-$B$6),$B$6+SQRT(O1200*($D$6-$B$6)*($C$6-$B$6)),$D$6-SQRT((1-O1200)*($D$6-$B$6)*($D$6-$C$6))))</f>
        <v>1197036.41813483</v>
      </c>
      <c r="I1200" s="30" t="n">
        <f aca="false">IF($D$7=$B$7,$B$7,IF(P1200&lt;($C$7-$B$7)/($D$7-$B$7),$B$7+SQRT(P1200*($D$7-$B$7)*($C$7-$B$7)),$D$7-SQRT((1-P1200)*($D$7-$B$7)*($D$7-$C$7))))</f>
        <v>0.935444247220042</v>
      </c>
      <c r="J1200" s="30" t="n">
        <f aca="false">IF($D$8=$B$8,$B$8,IF(Q1200&lt;($C$8-$B$8)/($D$8-$B$8),$B$8+SQRT(Q1200*($D$8-$B$8)*($C$8-$B$8)),$D$8-SQRT((1-Q1200)*($D$8-$B$8)*($D$8-$C$8))))</f>
        <v>0.152028127758258</v>
      </c>
      <c r="K1200" s="30" t="n">
        <f aca="false">F1200*G1200*H1200*(1-I1200*J1200)+S1200*(1-J1200)</f>
        <v>534380.252595761</v>
      </c>
      <c r="L1200" s="30" t="n">
        <f aca="false">K1200-F1200*G1200*H1200*(1-I1200)</f>
        <v>494163.563418109</v>
      </c>
      <c r="M1200" s="30" t="n">
        <f aca="true">RAND()</f>
        <v>0.0185907012425161</v>
      </c>
      <c r="N1200" s="30" t="n">
        <f aca="true">RAND()</f>
        <v>0.210727657834084</v>
      </c>
      <c r="O1200" s="30" t="n">
        <f aca="true">RAND()</f>
        <v>0.570166324132167</v>
      </c>
      <c r="P1200" s="30" t="n">
        <f aca="true">RAND()</f>
        <v>0.561593798692284</v>
      </c>
      <c r="Q1200" s="30" t="n">
        <f aca="true">RAND()</f>
        <v>0.846579964908133</v>
      </c>
      <c r="R1200" s="30" t="n">
        <f aca="true">RAND()</f>
        <v>0.947310285970467</v>
      </c>
      <c r="S1200" s="32" t="n">
        <f aca="false">IF($D$9=$B$9,$B$9,IF(R1200&lt;($C$9-$B$9)/($D$9-$B$9),$B$9+SQRT(R1200*($D$9-$B$9)*($C$9-$B$9)),$D$9-SQRT((1-R1200)*($D$9-$B$9)*($D$9-$C$9))))</f>
        <v>0</v>
      </c>
    </row>
    <row r="1201" customFormat="false" ht="15" hidden="false" customHeight="false" outlineLevel="0" collapsed="false">
      <c r="A1201" s="30" t="n">
        <v>1181</v>
      </c>
      <c r="F1201" s="31" t="n">
        <f aca="false">IF($D$4=$B$4,$B$4,IF(M1201&lt;($C$4-$B$4)/($D$4-$B$4),$B$4+SQRT(M1201*($D$4-$B$4)*($C$4-$B$4)),$D$4-SQRT((1-M1201)*($D$4-$B$4)*($D$4-$C$4))))</f>
        <v>0.782118935952694</v>
      </c>
      <c r="G1201" s="31" t="n">
        <f aca="false">IF($D$5=$B$5,$B$5,IF(N1201&lt;($C$5-$B$5)/($D$5-$B$5),$B$5+SQRT(N1201*($D$5-$B$5)*($C$5-$B$5)),$D$5-SQRT((1-N1201)*($D$5-$B$5)*($D$5-$C$5))))</f>
        <v>0.818630526835414</v>
      </c>
      <c r="H1201" s="30" t="n">
        <f aca="false">IF($D$6=$B$6,$B$6,IF(O1201&lt;($C$6-$B$6)/($D$6-$B$6),$B$6+SQRT(O1201*($D$6-$B$6)*($C$6-$B$6)),$D$6-SQRT((1-O1201)*($D$6-$B$6)*($D$6-$C$6))))</f>
        <v>841598.519794882</v>
      </c>
      <c r="I1201" s="30" t="n">
        <f aca="false">IF($D$7=$B$7,$B$7,IF(P1201&lt;($C$7-$B$7)/($D$7-$B$7),$B$7+SQRT(P1201*($D$7-$B$7)*($C$7-$B$7)),$D$7-SQRT((1-P1201)*($D$7-$B$7)*($D$7-$C$7))))</f>
        <v>0.932828091813291</v>
      </c>
      <c r="J1201" s="30" t="n">
        <f aca="false">IF($D$8=$B$8,$B$8,IF(Q1201&lt;($C$8-$B$8)/($D$8-$B$8),$B$8+SQRT(Q1201*($D$8-$B$8)*($C$8-$B$8)),$D$8-SQRT((1-Q1201)*($D$8-$B$8)*($D$8-$C$8))))</f>
        <v>0.075588091356085</v>
      </c>
      <c r="K1201" s="30" t="n">
        <f aca="false">F1201*G1201*H1201*(1-I1201*J1201)+S1201*(1-J1201)</f>
        <v>500852.788707438</v>
      </c>
      <c r="L1201" s="30" t="n">
        <f aca="false">K1201-F1201*G1201*H1201*(1-I1201)</f>
        <v>464657.388332213</v>
      </c>
      <c r="M1201" s="30" t="n">
        <f aca="true">RAND()</f>
        <v>0.134870392840053</v>
      </c>
      <c r="N1201" s="30" t="n">
        <f aca="true">RAND()</f>
        <v>0.779300294563923</v>
      </c>
      <c r="O1201" s="30" t="n">
        <f aca="true">RAND()</f>
        <v>0.155586064968073</v>
      </c>
      <c r="P1201" s="30" t="n">
        <f aca="true">RAND()</f>
        <v>0.527730214879307</v>
      </c>
      <c r="Q1201" s="30" t="n">
        <f aca="true">RAND()</f>
        <v>0.0873000558996466</v>
      </c>
      <c r="R1201" s="30" t="n">
        <f aca="true">RAND()</f>
        <v>0.570317014071877</v>
      </c>
      <c r="S1201" s="32" t="n">
        <f aca="false">IF($D$9=$B$9,$B$9,IF(R1201&lt;($C$9-$B$9)/($D$9-$B$9),$B$9+SQRT(R1201*($D$9-$B$9)*($C$9-$B$9)),$D$9-SQRT((1-R1201)*($D$9-$B$9)*($D$9-$C$9))))</f>
        <v>0</v>
      </c>
    </row>
    <row r="1202" customFormat="false" ht="15" hidden="false" customHeight="false" outlineLevel="0" collapsed="false">
      <c r="A1202" s="30" t="n">
        <v>1182</v>
      </c>
      <c r="F1202" s="31" t="n">
        <f aca="false">IF($D$4=$B$4,$B$4,IF(M1202&lt;($C$4-$B$4)/($D$4-$B$4),$B$4+SQRT(M1202*($D$4-$B$4)*($C$4-$B$4)),$D$4-SQRT((1-M1202)*($D$4-$B$4)*($D$4-$C$4))))</f>
        <v>0.925634466608401</v>
      </c>
      <c r="G1202" s="31" t="n">
        <f aca="false">IF($D$5=$B$5,$B$5,IF(N1202&lt;($C$5-$B$5)/($D$5-$B$5),$B$5+SQRT(N1202*($D$5-$B$5)*($C$5-$B$5)),$D$5-SQRT((1-N1202)*($D$5-$B$5)*($D$5-$C$5))))</f>
        <v>0.653226530922179</v>
      </c>
      <c r="H1202" s="30" t="n">
        <f aca="false">IF($D$6=$B$6,$B$6,IF(O1202&lt;($C$6-$B$6)/($D$6-$B$6),$B$6+SQRT(O1202*($D$6-$B$6)*($C$6-$B$6)),$D$6-SQRT((1-O1202)*($D$6-$B$6)*($D$6-$C$6))))</f>
        <v>983954.737994249</v>
      </c>
      <c r="I1202" s="30" t="n">
        <f aca="false">IF($D$7=$B$7,$B$7,IF(P1202&lt;($C$7-$B$7)/($D$7-$B$7),$B$7+SQRT(P1202*($D$7-$B$7)*($C$7-$B$7)),$D$7-SQRT((1-P1202)*($D$7-$B$7)*($D$7-$C$7))))</f>
        <v>0.928333488511211</v>
      </c>
      <c r="J1202" s="30" t="n">
        <f aca="false">IF($D$8=$B$8,$B$8,IF(Q1202&lt;($C$8-$B$8)/($D$8-$B$8),$B$8+SQRT(Q1202*($D$8-$B$8)*($C$8-$B$8)),$D$8-SQRT((1-Q1202)*($D$8-$B$8)*($D$8-$C$8))))</f>
        <v>0.140266336808662</v>
      </c>
      <c r="K1202" s="30" t="n">
        <f aca="false">F1202*G1202*H1202*(1-I1202*J1202)+S1202*(1-J1202)</f>
        <v>517476.817143688</v>
      </c>
      <c r="L1202" s="30" t="n">
        <f aca="false">K1202-F1202*G1202*H1202*(1-I1202)</f>
        <v>474839.023930562</v>
      </c>
      <c r="M1202" s="30" t="n">
        <f aca="true">RAND()</f>
        <v>0.95250566260343</v>
      </c>
      <c r="N1202" s="30" t="n">
        <f aca="true">RAND()</f>
        <v>0.0472177265668279</v>
      </c>
      <c r="O1202" s="30" t="n">
        <f aca="true">RAND()</f>
        <v>0.312282917902777</v>
      </c>
      <c r="P1202" s="30" t="n">
        <f aca="true">RAND()</f>
        <v>0.472010417102766</v>
      </c>
      <c r="Q1202" s="30" t="n">
        <f aca="true">RAND()</f>
        <v>0.762125965449584</v>
      </c>
      <c r="R1202" s="30" t="n">
        <f aca="true">RAND()</f>
        <v>0.661671167384611</v>
      </c>
      <c r="S1202" s="32" t="n">
        <f aca="false">IF($D$9=$B$9,$B$9,IF(R1202&lt;($C$9-$B$9)/($D$9-$B$9),$B$9+SQRT(R1202*($D$9-$B$9)*($C$9-$B$9)),$D$9-SQRT((1-R1202)*($D$9-$B$9)*($D$9-$C$9))))</f>
        <v>0</v>
      </c>
    </row>
    <row r="1203" customFormat="false" ht="15" hidden="false" customHeight="false" outlineLevel="0" collapsed="false">
      <c r="A1203" s="30" t="n">
        <v>1183</v>
      </c>
      <c r="F1203" s="31" t="n">
        <f aca="false">IF($D$4=$B$4,$B$4,IF(M1203&lt;($C$4-$B$4)/($D$4-$B$4),$B$4+SQRT(M1203*($D$4-$B$4)*($C$4-$B$4)),$D$4-SQRT((1-M1203)*($D$4-$B$4)*($D$4-$C$4))))</f>
        <v>0.889290192289911</v>
      </c>
      <c r="G1203" s="31" t="n">
        <f aca="false">IF($D$5=$B$5,$B$5,IF(N1203&lt;($C$5-$B$5)/($D$5-$B$5),$B$5+SQRT(N1203*($D$5-$B$5)*($C$5-$B$5)),$D$5-SQRT((1-N1203)*($D$5-$B$5)*($D$5-$C$5))))</f>
        <v>0.757966062047261</v>
      </c>
      <c r="H1203" s="30" t="n">
        <f aca="false">IF($D$6=$B$6,$B$6,IF(O1203&lt;($C$6-$B$6)/($D$6-$B$6),$B$6+SQRT(O1203*($D$6-$B$6)*($C$6-$B$6)),$D$6-SQRT((1-O1203)*($D$6-$B$6)*($D$6-$C$6))))</f>
        <v>731984.195760225</v>
      </c>
      <c r="I1203" s="30" t="n">
        <f aca="false">IF($D$7=$B$7,$B$7,IF(P1203&lt;($C$7-$B$7)/($D$7-$B$7),$B$7+SQRT(P1203*($D$7-$B$7)*($C$7-$B$7)),$D$7-SQRT((1-P1203)*($D$7-$B$7)*($D$7-$C$7))))</f>
        <v>0.952349579889018</v>
      </c>
      <c r="J1203" s="30" t="n">
        <f aca="false">IF($D$8=$B$8,$B$8,IF(Q1203&lt;($C$8-$B$8)/($D$8-$B$8),$B$8+SQRT(Q1203*($D$8-$B$8)*($C$8-$B$8)),$D$8-SQRT((1-Q1203)*($D$8-$B$8)*($D$8-$C$8))))</f>
        <v>0.107670229363182</v>
      </c>
      <c r="K1203" s="30" t="n">
        <f aca="false">F1203*G1203*H1203*(1-I1203*J1203)+S1203*(1-J1203)</f>
        <v>442802.65362233</v>
      </c>
      <c r="L1203" s="30" t="n">
        <f aca="false">K1203-F1203*G1203*H1203*(1-I1203)</f>
        <v>419292.16249832</v>
      </c>
      <c r="M1203" s="30" t="n">
        <f aca="true">RAND()</f>
        <v>0.716615537943029</v>
      </c>
      <c r="N1203" s="30" t="n">
        <f aca="true">RAND()</f>
        <v>0.415887945978653</v>
      </c>
      <c r="O1203" s="30" t="n">
        <f aca="true">RAND()</f>
        <v>0.0717555561100246</v>
      </c>
      <c r="P1203" s="30" t="n">
        <f aca="true">RAND()</f>
        <v>0.803962632740048</v>
      </c>
      <c r="Q1203" s="30" t="n">
        <f aca="true">RAND()</f>
        <v>0.431680896943504</v>
      </c>
      <c r="R1203" s="30" t="n">
        <f aca="true">RAND()</f>
        <v>0.601156073858424</v>
      </c>
      <c r="S1203" s="32" t="n">
        <f aca="false">IF($D$9=$B$9,$B$9,IF(R1203&lt;($C$9-$B$9)/($D$9-$B$9),$B$9+SQRT(R1203*($D$9-$B$9)*($C$9-$B$9)),$D$9-SQRT((1-R1203)*($D$9-$B$9)*($D$9-$C$9))))</f>
        <v>0</v>
      </c>
    </row>
    <row r="1204" customFormat="false" ht="15" hidden="false" customHeight="false" outlineLevel="0" collapsed="false">
      <c r="A1204" s="30" t="n">
        <v>1184</v>
      </c>
      <c r="F1204" s="31" t="n">
        <f aca="false">IF($D$4=$B$4,$B$4,IF(M1204&lt;($C$4-$B$4)/($D$4-$B$4),$B$4+SQRT(M1204*($D$4-$B$4)*($C$4-$B$4)),$D$4-SQRT((1-M1204)*($D$4-$B$4)*($D$4-$C$4))))</f>
        <v>0.876363143495827</v>
      </c>
      <c r="G1204" s="31" t="n">
        <f aca="false">IF($D$5=$B$5,$B$5,IF(N1204&lt;($C$5-$B$5)/($D$5-$B$5),$B$5+SQRT(N1204*($D$5-$B$5)*($C$5-$B$5)),$D$5-SQRT((1-N1204)*($D$5-$B$5)*($D$5-$C$5))))</f>
        <v>0.795765854866306</v>
      </c>
      <c r="H1204" s="30" t="n">
        <f aca="false">IF($D$6=$B$6,$B$6,IF(O1204&lt;($C$6-$B$6)/($D$6-$B$6),$B$6+SQRT(O1204*($D$6-$B$6)*($C$6-$B$6)),$D$6-SQRT((1-O1204)*($D$6-$B$6)*($D$6-$C$6))))</f>
        <v>1820391.24873626</v>
      </c>
      <c r="I1204" s="30" t="n">
        <f aca="false">IF($D$7=$B$7,$B$7,IF(P1204&lt;($C$7-$B$7)/($D$7-$B$7),$B$7+SQRT(P1204*($D$7-$B$7)*($C$7-$B$7)),$D$7-SQRT((1-P1204)*($D$7-$B$7)*($D$7-$C$7))))</f>
        <v>0.920049755716866</v>
      </c>
      <c r="J1204" s="30" t="n">
        <f aca="false">IF($D$8=$B$8,$B$8,IF(Q1204&lt;($C$8-$B$8)/($D$8-$B$8),$B$8+SQRT(Q1204*($D$8-$B$8)*($C$8-$B$8)),$D$8-SQRT((1-Q1204)*($D$8-$B$8)*($D$8-$C$8))))</f>
        <v>0.138830713972265</v>
      </c>
      <c r="K1204" s="30" t="n">
        <f aca="false">F1204*G1204*H1204*(1-I1204*J1204)+S1204*(1-J1204)</f>
        <v>1107348.95477595</v>
      </c>
      <c r="L1204" s="30" t="n">
        <f aca="false">K1204-F1204*G1204*H1204*(1-I1204)</f>
        <v>1005851.7834505</v>
      </c>
      <c r="M1204" s="30" t="n">
        <f aca="true">RAND()</f>
        <v>0.622079167674593</v>
      </c>
      <c r="N1204" s="30" t="n">
        <f aca="true">RAND()</f>
        <v>0.638737832192258</v>
      </c>
      <c r="O1204" s="30" t="n">
        <f aca="true">RAND()</f>
        <v>0.97849379764632</v>
      </c>
      <c r="P1204" s="30" t="n">
        <f aca="true">RAND()</f>
        <v>0.377459098153274</v>
      </c>
      <c r="Q1204" s="30" t="n">
        <f aca="true">RAND()</f>
        <v>0.750554563123811</v>
      </c>
      <c r="R1204" s="30" t="n">
        <f aca="true">RAND()</f>
        <v>0.943724889468451</v>
      </c>
      <c r="S1204" s="32" t="n">
        <f aca="false">IF($D$9=$B$9,$B$9,IF(R1204&lt;($C$9-$B$9)/($D$9-$B$9),$B$9+SQRT(R1204*($D$9-$B$9)*($C$9-$B$9)),$D$9-SQRT((1-R1204)*($D$9-$B$9)*($D$9-$C$9))))</f>
        <v>0</v>
      </c>
    </row>
    <row r="1205" customFormat="false" ht="15" hidden="false" customHeight="false" outlineLevel="0" collapsed="false">
      <c r="A1205" s="30" t="n">
        <v>1185</v>
      </c>
      <c r="F1205" s="31" t="n">
        <f aca="false">IF($D$4=$B$4,$B$4,IF(M1205&lt;($C$4-$B$4)/($D$4-$B$4),$B$4+SQRT(M1205*($D$4-$B$4)*($C$4-$B$4)),$D$4-SQRT((1-M1205)*($D$4-$B$4)*($D$4-$C$4))))</f>
        <v>0.894854983862062</v>
      </c>
      <c r="G1205" s="31" t="n">
        <f aca="false">IF($D$5=$B$5,$B$5,IF(N1205&lt;($C$5-$B$5)/($D$5-$B$5),$B$5+SQRT(N1205*($D$5-$B$5)*($C$5-$B$5)),$D$5-SQRT((1-N1205)*($D$5-$B$5)*($D$5-$C$5))))</f>
        <v>0.82042756496035</v>
      </c>
      <c r="H1205" s="30" t="n">
        <f aca="false">IF($D$6=$B$6,$B$6,IF(O1205&lt;($C$6-$B$6)/($D$6-$B$6),$B$6+SQRT(O1205*($D$6-$B$6)*($C$6-$B$6)),$D$6-SQRT((1-O1205)*($D$6-$B$6)*($D$6-$C$6))))</f>
        <v>1187506.23810297</v>
      </c>
      <c r="I1205" s="30" t="n">
        <f aca="false">IF($D$7=$B$7,$B$7,IF(P1205&lt;($C$7-$B$7)/($D$7-$B$7),$B$7+SQRT(P1205*($D$7-$B$7)*($C$7-$B$7)),$D$7-SQRT((1-P1205)*($D$7-$B$7)*($D$7-$C$7))))</f>
        <v>0.909894288174652</v>
      </c>
      <c r="J1205" s="30" t="n">
        <f aca="false">IF($D$8=$B$8,$B$8,IF(Q1205&lt;($C$8-$B$8)/($D$8-$B$8),$B$8+SQRT(Q1205*($D$8-$B$8)*($C$8-$B$8)),$D$8-SQRT((1-Q1205)*($D$8-$B$8)*($D$8-$C$8))))</f>
        <v>0.126013734616635</v>
      </c>
      <c r="K1205" s="30" t="n">
        <f aca="false">F1205*G1205*H1205*(1-I1205*J1205)+S1205*(1-J1205)</f>
        <v>771861.349097264</v>
      </c>
      <c r="L1205" s="30" t="n">
        <f aca="false">K1205-F1205*G1205*H1205*(1-I1205)</f>
        <v>693305.029867079</v>
      </c>
      <c r="M1205" s="30" t="n">
        <f aca="true">RAND()</f>
        <v>0.759369294717691</v>
      </c>
      <c r="N1205" s="30" t="n">
        <f aca="true">RAND()</f>
        <v>0.788940919395355</v>
      </c>
      <c r="O1205" s="30" t="n">
        <f aca="true">RAND()</f>
        <v>0.559902591252275</v>
      </c>
      <c r="P1205" s="30" t="n">
        <f aca="true">RAND()</f>
        <v>0.275948135072946</v>
      </c>
      <c r="Q1205" s="30" t="n">
        <f aca="true">RAND()</f>
        <v>0.635068835641489</v>
      </c>
      <c r="R1205" s="30" t="n">
        <f aca="true">RAND()</f>
        <v>0.886235864146375</v>
      </c>
      <c r="S1205" s="32" t="n">
        <f aca="false">IF($D$9=$B$9,$B$9,IF(R1205&lt;($C$9-$B$9)/($D$9-$B$9),$B$9+SQRT(R1205*($D$9-$B$9)*($C$9-$B$9)),$D$9-SQRT((1-R1205)*($D$9-$B$9)*($D$9-$C$9))))</f>
        <v>0</v>
      </c>
    </row>
    <row r="1206" customFormat="false" ht="15" hidden="false" customHeight="false" outlineLevel="0" collapsed="false">
      <c r="A1206" s="30" t="n">
        <v>1186</v>
      </c>
      <c r="F1206" s="31" t="n">
        <f aca="false">IF($D$4=$B$4,$B$4,IF(M1206&lt;($C$4-$B$4)/($D$4-$B$4),$B$4+SQRT(M1206*($D$4-$B$4)*($C$4-$B$4)),$D$4-SQRT((1-M1206)*($D$4-$B$4)*($D$4-$C$4))))</f>
        <v>0.814542187126622</v>
      </c>
      <c r="G1206" s="31" t="n">
        <f aca="false">IF($D$5=$B$5,$B$5,IF(N1206&lt;($C$5-$B$5)/($D$5-$B$5),$B$5+SQRT(N1206*($D$5-$B$5)*($C$5-$B$5)),$D$5-SQRT((1-N1206)*($D$5-$B$5)*($D$5-$C$5))))</f>
        <v>0.723779871712712</v>
      </c>
      <c r="H1206" s="30" t="n">
        <f aca="false">IF($D$6=$B$6,$B$6,IF(O1206&lt;($C$6-$B$6)/($D$6-$B$6),$B$6+SQRT(O1206*($D$6-$B$6)*($C$6-$B$6)),$D$6-SQRT((1-O1206)*($D$6-$B$6)*($D$6-$C$6))))</f>
        <v>1139925.08165187</v>
      </c>
      <c r="I1206" s="30" t="n">
        <f aca="false">IF($D$7=$B$7,$B$7,IF(P1206&lt;($C$7-$B$7)/($D$7-$B$7),$B$7+SQRT(P1206*($D$7-$B$7)*($C$7-$B$7)),$D$7-SQRT((1-P1206)*($D$7-$B$7)*($D$7-$C$7))))</f>
        <v>0.906760229381831</v>
      </c>
      <c r="J1206" s="30" t="n">
        <f aca="false">IF($D$8=$B$8,$B$8,IF(Q1206&lt;($C$8-$B$8)/($D$8-$B$8),$B$8+SQRT(Q1206*($D$8-$B$8)*($C$8-$B$8)),$D$8-SQRT((1-Q1206)*($D$8-$B$8)*($D$8-$C$8))))</f>
        <v>0.0704175613635202</v>
      </c>
      <c r="K1206" s="30" t="n">
        <f aca="false">F1206*G1206*H1206*(1-I1206*J1206)+S1206*(1-J1206)</f>
        <v>629130.84641904</v>
      </c>
      <c r="L1206" s="30" t="n">
        <f aca="false">K1206-F1206*G1206*H1206*(1-I1206)</f>
        <v>566469.807737416</v>
      </c>
      <c r="M1206" s="30" t="n">
        <f aca="true">RAND()</f>
        <v>0.262398252635002</v>
      </c>
      <c r="N1206" s="30" t="n">
        <f aca="true">RAND()</f>
        <v>0.255357610686922</v>
      </c>
      <c r="O1206" s="30" t="n">
        <f aca="true">RAND()</f>
        <v>0.506847423218976</v>
      </c>
      <c r="P1206" s="30" t="n">
        <f aca="true">RAND()</f>
        <v>0.247824895344467</v>
      </c>
      <c r="Q1206" s="30" t="n">
        <f aca="true">RAND()</f>
        <v>0.0555835749377482</v>
      </c>
      <c r="R1206" s="30" t="n">
        <f aca="true">RAND()</f>
        <v>0.633149460958421</v>
      </c>
      <c r="S1206" s="32" t="n">
        <f aca="false">IF($D$9=$B$9,$B$9,IF(R1206&lt;($C$9-$B$9)/($D$9-$B$9),$B$9+SQRT(R1206*($D$9-$B$9)*($C$9-$B$9)),$D$9-SQRT((1-R1206)*($D$9-$B$9)*($D$9-$C$9))))</f>
        <v>0</v>
      </c>
    </row>
    <row r="1207" customFormat="false" ht="15" hidden="false" customHeight="false" outlineLevel="0" collapsed="false">
      <c r="A1207" s="30" t="n">
        <v>1187</v>
      </c>
      <c r="F1207" s="31" t="n">
        <f aca="false">IF($D$4=$B$4,$B$4,IF(M1207&lt;($C$4-$B$4)/($D$4-$B$4),$B$4+SQRT(M1207*($D$4-$B$4)*($C$4-$B$4)),$D$4-SQRT((1-M1207)*($D$4-$B$4)*($D$4-$C$4))))</f>
        <v>0.885091904229518</v>
      </c>
      <c r="G1207" s="31" t="n">
        <f aca="false">IF($D$5=$B$5,$B$5,IF(N1207&lt;($C$5-$B$5)/($D$5-$B$5),$B$5+SQRT(N1207*($D$5-$B$5)*($C$5-$B$5)),$D$5-SQRT((1-N1207)*($D$5-$B$5)*($D$5-$C$5))))</f>
        <v>0.845418991790243</v>
      </c>
      <c r="H1207" s="30" t="n">
        <f aca="false">IF($D$6=$B$6,$B$6,IF(O1207&lt;($C$6-$B$6)/($D$6-$B$6),$B$6+SQRT(O1207*($D$6-$B$6)*($C$6-$B$6)),$D$6-SQRT((1-O1207)*($D$6-$B$6)*($D$6-$C$6))))</f>
        <v>972483.856811767</v>
      </c>
      <c r="I1207" s="30" t="n">
        <f aca="false">IF($D$7=$B$7,$B$7,IF(P1207&lt;($C$7-$B$7)/($D$7-$B$7),$B$7+SQRT(P1207*($D$7-$B$7)*($C$7-$B$7)),$D$7-SQRT((1-P1207)*($D$7-$B$7)*($D$7-$C$7))))</f>
        <v>0.884807792801542</v>
      </c>
      <c r="J1207" s="30" t="n">
        <f aca="false">IF($D$8=$B$8,$B$8,IF(Q1207&lt;($C$8-$B$8)/($D$8-$B$8),$B$8+SQRT(Q1207*($D$8-$B$8)*($C$8-$B$8)),$D$8-SQRT((1-Q1207)*($D$8-$B$8)*($D$8-$C$8))))</f>
        <v>0.0768684691582961</v>
      </c>
      <c r="K1207" s="30" t="n">
        <f aca="false">F1207*G1207*H1207*(1-I1207*J1207)+S1207*(1-J1207)</f>
        <v>678191.341921384</v>
      </c>
      <c r="L1207" s="30" t="n">
        <f aca="false">K1207-F1207*G1207*H1207*(1-I1207)</f>
        <v>594367.826830848</v>
      </c>
      <c r="M1207" s="30" t="n">
        <f aca="true">RAND()</f>
        <v>0.685180260226181</v>
      </c>
      <c r="N1207" s="30" t="n">
        <f aca="true">RAND()</f>
        <v>0.900697118093549</v>
      </c>
      <c r="O1207" s="30" t="n">
        <f aca="true">RAND()</f>
        <v>0.297654659930296</v>
      </c>
      <c r="P1207" s="30" t="n">
        <f aca="true">RAND()</f>
        <v>0.0931986492088542</v>
      </c>
      <c r="Q1207" s="30" t="n">
        <f aca="true">RAND()</f>
        <v>0.0962552846547079</v>
      </c>
      <c r="R1207" s="30" t="n">
        <f aca="true">RAND()</f>
        <v>0.489990636883555</v>
      </c>
      <c r="S1207" s="32" t="n">
        <f aca="false">IF($D$9=$B$9,$B$9,IF(R1207&lt;($C$9-$B$9)/($D$9-$B$9),$B$9+SQRT(R1207*($D$9-$B$9)*($C$9-$B$9)),$D$9-SQRT((1-R1207)*($D$9-$B$9)*($D$9-$C$9))))</f>
        <v>0</v>
      </c>
    </row>
    <row r="1208" customFormat="false" ht="15" hidden="false" customHeight="false" outlineLevel="0" collapsed="false">
      <c r="A1208" s="30" t="n">
        <v>1188</v>
      </c>
      <c r="F1208" s="31" t="n">
        <f aca="false">IF($D$4=$B$4,$B$4,IF(M1208&lt;($C$4-$B$4)/($D$4-$B$4),$B$4+SQRT(M1208*($D$4-$B$4)*($C$4-$B$4)),$D$4-SQRT((1-M1208)*($D$4-$B$4)*($D$4-$C$4))))</f>
        <v>0.876505093172143</v>
      </c>
      <c r="G1208" s="31" t="n">
        <f aca="false">IF($D$5=$B$5,$B$5,IF(N1208&lt;($C$5-$B$5)/($D$5-$B$5),$B$5+SQRT(N1208*($D$5-$B$5)*($C$5-$B$5)),$D$5-SQRT((1-N1208)*($D$5-$B$5)*($D$5-$C$5))))</f>
        <v>0.724615974169293</v>
      </c>
      <c r="H1208" s="30" t="n">
        <f aca="false">IF($D$6=$B$6,$B$6,IF(O1208&lt;($C$6-$B$6)/($D$6-$B$6),$B$6+SQRT(O1208*($D$6-$B$6)*($C$6-$B$6)),$D$6-SQRT((1-O1208)*($D$6-$B$6)*($D$6-$C$6))))</f>
        <v>1322361.60878854</v>
      </c>
      <c r="I1208" s="30" t="n">
        <f aca="false">IF($D$7=$B$7,$B$7,IF(P1208&lt;($C$7-$B$7)/($D$7-$B$7),$B$7+SQRT(P1208*($D$7-$B$7)*($C$7-$B$7)),$D$7-SQRT((1-P1208)*($D$7-$B$7)*($D$7-$C$7))))</f>
        <v>0.865058780573845</v>
      </c>
      <c r="J1208" s="30" t="n">
        <f aca="false">IF($D$8=$B$8,$B$8,IF(Q1208&lt;($C$8-$B$8)/($D$8-$B$8),$B$8+SQRT(Q1208*($D$8-$B$8)*($C$8-$B$8)),$D$8-SQRT((1-Q1208)*($D$8-$B$8)*($D$8-$C$8))))</f>
        <v>0.0727076035261139</v>
      </c>
      <c r="K1208" s="30" t="n">
        <f aca="false">F1208*G1208*H1208*(1-I1208*J1208)+S1208*(1-J1208)</f>
        <v>787046.168615795</v>
      </c>
      <c r="L1208" s="30" t="n">
        <f aca="false">K1208-F1208*G1208*H1208*(1-I1208)</f>
        <v>673712.95319887</v>
      </c>
      <c r="M1208" s="30" t="n">
        <f aca="true">RAND()</f>
        <v>0.623080958314136</v>
      </c>
      <c r="N1208" s="30" t="n">
        <f aca="true">RAND()</f>
        <v>0.258819016969366</v>
      </c>
      <c r="O1208" s="30" t="n">
        <f aca="true">RAND()</f>
        <v>0.693870807170898</v>
      </c>
      <c r="P1208" s="30" t="n">
        <f aca="true">RAND()</f>
        <v>0.0174436055670153</v>
      </c>
      <c r="Q1208" s="30" t="n">
        <f aca="true">RAND()</f>
        <v>0.0687513677198905</v>
      </c>
      <c r="R1208" s="30" t="n">
        <f aca="true">RAND()</f>
        <v>0.417177103922109</v>
      </c>
      <c r="S1208" s="32" t="n">
        <f aca="false">IF($D$9=$B$9,$B$9,IF(R1208&lt;($C$9-$B$9)/($D$9-$B$9),$B$9+SQRT(R1208*($D$9-$B$9)*($C$9-$B$9)),$D$9-SQRT((1-R1208)*($D$9-$B$9)*($D$9-$C$9))))</f>
        <v>0</v>
      </c>
    </row>
    <row r="1209" customFormat="false" ht="15" hidden="false" customHeight="false" outlineLevel="0" collapsed="false">
      <c r="A1209" s="30" t="n">
        <v>1189</v>
      </c>
      <c r="F1209" s="31" t="n">
        <f aca="false">IF($D$4=$B$4,$B$4,IF(M1209&lt;($C$4-$B$4)/($D$4-$B$4),$B$4+SQRT(M1209*($D$4-$B$4)*($C$4-$B$4)),$D$4-SQRT((1-M1209)*($D$4-$B$4)*($D$4-$C$4))))</f>
        <v>0.886512897315332</v>
      </c>
      <c r="G1209" s="31" t="n">
        <f aca="false">IF($D$5=$B$5,$B$5,IF(N1209&lt;($C$5-$B$5)/($D$5-$B$5),$B$5+SQRT(N1209*($D$5-$B$5)*($C$5-$B$5)),$D$5-SQRT((1-N1209)*($D$5-$B$5)*($D$5-$C$5))))</f>
        <v>0.673578195821429</v>
      </c>
      <c r="H1209" s="30" t="n">
        <f aca="false">IF($D$6=$B$6,$B$6,IF(O1209&lt;($C$6-$B$6)/($D$6-$B$6),$B$6+SQRT(O1209*($D$6-$B$6)*($C$6-$B$6)),$D$6-SQRT((1-O1209)*($D$6-$B$6)*($D$6-$C$6))))</f>
        <v>1694078.18156704</v>
      </c>
      <c r="I1209" s="30" t="n">
        <f aca="false">IF($D$7=$B$7,$B$7,IF(P1209&lt;($C$7-$B$7)/($D$7-$B$7),$B$7+SQRT(P1209*($D$7-$B$7)*($C$7-$B$7)),$D$7-SQRT((1-P1209)*($D$7-$B$7)*($D$7-$C$7))))</f>
        <v>0.898405718374303</v>
      </c>
      <c r="J1209" s="30" t="n">
        <f aca="false">IF($D$8=$B$8,$B$8,IF(Q1209&lt;($C$8-$B$8)/($D$8-$B$8),$B$8+SQRT(Q1209*($D$8-$B$8)*($C$8-$B$8)),$D$8-SQRT((1-Q1209)*($D$8-$B$8)*($D$8-$C$8))))</f>
        <v>0.100694941667831</v>
      </c>
      <c r="K1209" s="30" t="n">
        <f aca="false">F1209*G1209*H1209*(1-I1209*J1209)+S1209*(1-J1209)</f>
        <v>920080.837767722</v>
      </c>
      <c r="L1209" s="30" t="n">
        <f aca="false">K1209-F1209*G1209*H1209*(1-I1209)</f>
        <v>817308.605093276</v>
      </c>
      <c r="M1209" s="30" t="n">
        <f aca="true">RAND()</f>
        <v>0.695741217299193</v>
      </c>
      <c r="N1209" s="30" t="n">
        <f aca="true">RAND()</f>
        <v>0.0902291816722757</v>
      </c>
      <c r="O1209" s="30" t="n">
        <f aca="true">RAND()</f>
        <v>0.937607894004447</v>
      </c>
      <c r="P1209" s="30" t="n">
        <f aca="true">RAND()</f>
        <v>0.180239505487099</v>
      </c>
      <c r="Q1209" s="30" t="n">
        <f aca="true">RAND()</f>
        <v>0.342567025976306</v>
      </c>
      <c r="R1209" s="30" t="n">
        <f aca="true">RAND()</f>
        <v>0.796846291233597</v>
      </c>
      <c r="S1209" s="32" t="n">
        <f aca="false">IF($D$9=$B$9,$B$9,IF(R1209&lt;($C$9-$B$9)/($D$9-$B$9),$B$9+SQRT(R1209*($D$9-$B$9)*($C$9-$B$9)),$D$9-SQRT((1-R1209)*($D$9-$B$9)*($D$9-$C$9))))</f>
        <v>0</v>
      </c>
    </row>
    <row r="1210" customFormat="false" ht="15" hidden="false" customHeight="false" outlineLevel="0" collapsed="false">
      <c r="A1210" s="30" t="n">
        <v>1190</v>
      </c>
      <c r="F1210" s="31" t="n">
        <f aca="false">IF($D$4=$B$4,$B$4,IF(M1210&lt;($C$4-$B$4)/($D$4-$B$4),$B$4+SQRT(M1210*($D$4-$B$4)*($C$4-$B$4)),$D$4-SQRT((1-M1210)*($D$4-$B$4)*($D$4-$C$4))))</f>
        <v>0.820707660427867</v>
      </c>
      <c r="G1210" s="31" t="n">
        <f aca="false">IF($D$5=$B$5,$B$5,IF(N1210&lt;($C$5-$B$5)/($D$5-$B$5),$B$5+SQRT(N1210*($D$5-$B$5)*($C$5-$B$5)),$D$5-SQRT((1-N1210)*($D$5-$B$5)*($D$5-$C$5))))</f>
        <v>0.87586954677926</v>
      </c>
      <c r="H1210" s="30" t="n">
        <f aca="false">IF($D$6=$B$6,$B$6,IF(O1210&lt;($C$6-$B$6)/($D$6-$B$6),$B$6+SQRT(O1210*($D$6-$B$6)*($C$6-$B$6)),$D$6-SQRT((1-O1210)*($D$6-$B$6)*($D$6-$C$6))))</f>
        <v>1267491.65638822</v>
      </c>
      <c r="I1210" s="30" t="n">
        <f aca="false">IF($D$7=$B$7,$B$7,IF(P1210&lt;($C$7-$B$7)/($D$7-$B$7),$B$7+SQRT(P1210*($D$7-$B$7)*($C$7-$B$7)),$D$7-SQRT((1-P1210)*($D$7-$B$7)*($D$7-$C$7))))</f>
        <v>0.928797288658878</v>
      </c>
      <c r="J1210" s="30" t="n">
        <f aca="false">IF($D$8=$B$8,$B$8,IF(Q1210&lt;($C$8-$B$8)/($D$8-$B$8),$B$8+SQRT(Q1210*($D$8-$B$8)*($C$8-$B$8)),$D$8-SQRT((1-Q1210)*($D$8-$B$8)*($D$8-$C$8))))</f>
        <v>0.122614101988245</v>
      </c>
      <c r="K1210" s="30" t="n">
        <f aca="false">F1210*G1210*H1210*(1-I1210*J1210)+S1210*(1-J1210)</f>
        <v>807353.5792496</v>
      </c>
      <c r="L1210" s="30" t="n">
        <f aca="false">K1210-F1210*G1210*H1210*(1-I1210)</f>
        <v>742479.746868363</v>
      </c>
      <c r="M1210" s="30" t="n">
        <f aca="true">RAND()</f>
        <v>0.291406785719383</v>
      </c>
      <c r="N1210" s="30" t="n">
        <f aca="true">RAND()</f>
        <v>0.980590707578723</v>
      </c>
      <c r="O1210" s="30" t="n">
        <f aca="true">RAND()</f>
        <v>0.642287684359414</v>
      </c>
      <c r="P1210" s="30" t="n">
        <f aca="true">RAND()</f>
        <v>0.477616361537728</v>
      </c>
      <c r="Q1210" s="30" t="n">
        <f aca="true">RAND()</f>
        <v>0.600761519260954</v>
      </c>
      <c r="R1210" s="30" t="n">
        <f aca="true">RAND()</f>
        <v>0.498749987687322</v>
      </c>
      <c r="S1210" s="32" t="n">
        <f aca="false">IF($D$9=$B$9,$B$9,IF(R1210&lt;($C$9-$B$9)/($D$9-$B$9),$B$9+SQRT(R1210*($D$9-$B$9)*($C$9-$B$9)),$D$9-SQRT((1-R1210)*($D$9-$B$9)*($D$9-$C$9))))</f>
        <v>0</v>
      </c>
    </row>
    <row r="1211" customFormat="false" ht="15" hidden="false" customHeight="false" outlineLevel="0" collapsed="false">
      <c r="A1211" s="30" t="n">
        <v>1191</v>
      </c>
      <c r="F1211" s="31" t="n">
        <f aca="false">IF($D$4=$B$4,$B$4,IF(M1211&lt;($C$4-$B$4)/($D$4-$B$4),$B$4+SQRT(M1211*($D$4-$B$4)*($C$4-$B$4)),$D$4-SQRT((1-M1211)*($D$4-$B$4)*($D$4-$C$4))))</f>
        <v>0.85113297637041</v>
      </c>
      <c r="G1211" s="31" t="n">
        <f aca="false">IF($D$5=$B$5,$B$5,IF(N1211&lt;($C$5-$B$5)/($D$5-$B$5),$B$5+SQRT(N1211*($D$5-$B$5)*($C$5-$B$5)),$D$5-SQRT((1-N1211)*($D$5-$B$5)*($D$5-$C$5))))</f>
        <v>0.834550719462105</v>
      </c>
      <c r="H1211" s="30" t="n">
        <f aca="false">IF($D$6=$B$6,$B$6,IF(O1211&lt;($C$6-$B$6)/($D$6-$B$6),$B$6+SQRT(O1211*($D$6-$B$6)*($C$6-$B$6)),$D$6-SQRT((1-O1211)*($D$6-$B$6)*($D$6-$C$6))))</f>
        <v>989769.167617655</v>
      </c>
      <c r="I1211" s="30" t="n">
        <f aca="false">IF($D$7=$B$7,$B$7,IF(P1211&lt;($C$7-$B$7)/($D$7-$B$7),$B$7+SQRT(P1211*($D$7-$B$7)*($C$7-$B$7)),$D$7-SQRT((1-P1211)*($D$7-$B$7)*($D$7-$C$7))))</f>
        <v>0.93389007295493</v>
      </c>
      <c r="J1211" s="30" t="n">
        <f aca="false">IF($D$8=$B$8,$B$8,IF(Q1211&lt;($C$8-$B$8)/($D$8-$B$8),$B$8+SQRT(Q1211*($D$8-$B$8)*($C$8-$B$8)),$D$8-SQRT((1-Q1211)*($D$8-$B$8)*($D$8-$C$8))))</f>
        <v>0.162861177734928</v>
      </c>
      <c r="K1211" s="30" t="n">
        <f aca="false">F1211*G1211*H1211*(1-I1211*J1211)+S1211*(1-J1211)</f>
        <v>596117.070525728</v>
      </c>
      <c r="L1211" s="30" t="n">
        <f aca="false">K1211-F1211*G1211*H1211*(1-I1211)</f>
        <v>549638.715187887</v>
      </c>
      <c r="M1211" s="30" t="n">
        <f aca="true">RAND()</f>
        <v>0.456823530931578</v>
      </c>
      <c r="N1211" s="30" t="n">
        <f aca="true">RAND()</f>
        <v>0.857213055902396</v>
      </c>
      <c r="O1211" s="30" t="n">
        <f aca="true">RAND()</f>
        <v>0.319831783398521</v>
      </c>
      <c r="P1211" s="30" t="n">
        <f aca="true">RAND()</f>
        <v>0.541349564644881</v>
      </c>
      <c r="Q1211" s="30" t="n">
        <f aca="true">RAND()</f>
        <v>0.908047192050891</v>
      </c>
      <c r="R1211" s="30" t="n">
        <f aca="true">RAND()</f>
        <v>0.174385795297198</v>
      </c>
      <c r="S1211" s="32" t="n">
        <f aca="false">IF($D$9=$B$9,$B$9,IF(R1211&lt;($C$9-$B$9)/($D$9-$B$9),$B$9+SQRT(R1211*($D$9-$B$9)*($C$9-$B$9)),$D$9-SQRT((1-R1211)*($D$9-$B$9)*($D$9-$C$9))))</f>
        <v>0</v>
      </c>
    </row>
    <row r="1212" customFormat="false" ht="15" hidden="false" customHeight="false" outlineLevel="0" collapsed="false">
      <c r="A1212" s="30" t="n">
        <v>1192</v>
      </c>
      <c r="F1212" s="31" t="n">
        <f aca="false">IF($D$4=$B$4,$B$4,IF(M1212&lt;($C$4-$B$4)/($D$4-$B$4),$B$4+SQRT(M1212*($D$4-$B$4)*($C$4-$B$4)),$D$4-SQRT((1-M1212)*($D$4-$B$4)*($D$4-$C$4))))</f>
        <v>0.835208899654101</v>
      </c>
      <c r="G1212" s="31" t="n">
        <f aca="false">IF($D$5=$B$5,$B$5,IF(N1212&lt;($C$5-$B$5)/($D$5-$B$5),$B$5+SQRT(N1212*($D$5-$B$5)*($C$5-$B$5)),$D$5-SQRT((1-N1212)*($D$5-$B$5)*($D$5-$C$5))))</f>
        <v>0.77293296801965</v>
      </c>
      <c r="H1212" s="30" t="n">
        <f aca="false">IF($D$6=$B$6,$B$6,IF(O1212&lt;($C$6-$B$6)/($D$6-$B$6),$B$6+SQRT(O1212*($D$6-$B$6)*($C$6-$B$6)),$D$6-SQRT((1-O1212)*($D$6-$B$6)*($D$6-$C$6))))</f>
        <v>1055004.51773429</v>
      </c>
      <c r="I1212" s="30" t="n">
        <f aca="false">IF($D$7=$B$7,$B$7,IF(P1212&lt;($C$7-$B$7)/($D$7-$B$7),$B$7+SQRT(P1212*($D$7-$B$7)*($C$7-$B$7)),$D$7-SQRT((1-P1212)*($D$7-$B$7)*($D$7-$C$7))))</f>
        <v>0.943584763053801</v>
      </c>
      <c r="J1212" s="30" t="n">
        <f aca="false">IF($D$8=$B$8,$B$8,IF(Q1212&lt;($C$8-$B$8)/($D$8-$B$8),$B$8+SQRT(Q1212*($D$8-$B$8)*($C$8-$B$8)),$D$8-SQRT((1-Q1212)*($D$8-$B$8)*($D$8-$C$8))))</f>
        <v>0.123109331122976</v>
      </c>
      <c r="K1212" s="30" t="n">
        <f aca="false">F1212*G1212*H1212*(1-I1212*J1212)+S1212*(1-J1212)</f>
        <v>601953.449823429</v>
      </c>
      <c r="L1212" s="30" t="n">
        <f aca="false">K1212-F1212*G1212*H1212*(1-I1212)</f>
        <v>563530.767421461</v>
      </c>
      <c r="M1212" s="30" t="n">
        <f aca="true">RAND()</f>
        <v>0.365628930913453</v>
      </c>
      <c r="N1212" s="30" t="n">
        <f aca="true">RAND()</f>
        <v>0.498430190468086</v>
      </c>
      <c r="O1212" s="30" t="n">
        <f aca="true">RAND()</f>
        <v>0.404655692331605</v>
      </c>
      <c r="P1212" s="30" t="n">
        <f aca="true">RAND()</f>
        <v>0.673700605833548</v>
      </c>
      <c r="Q1212" s="30" t="n">
        <f aca="true">RAND()</f>
        <v>0.60585500264292</v>
      </c>
      <c r="R1212" s="30" t="n">
        <f aca="true">RAND()</f>
        <v>0.716782035654805</v>
      </c>
      <c r="S1212" s="32" t="n">
        <f aca="false">IF($D$9=$B$9,$B$9,IF(R1212&lt;($C$9-$B$9)/($D$9-$B$9),$B$9+SQRT(R1212*($D$9-$B$9)*($C$9-$B$9)),$D$9-SQRT((1-R1212)*($D$9-$B$9)*($D$9-$C$9))))</f>
        <v>0</v>
      </c>
    </row>
    <row r="1213" customFormat="false" ht="15" hidden="false" customHeight="false" outlineLevel="0" collapsed="false">
      <c r="A1213" s="30" t="n">
        <v>1193</v>
      </c>
      <c r="F1213" s="31" t="n">
        <f aca="false">IF($D$4=$B$4,$B$4,IF(M1213&lt;($C$4-$B$4)/($D$4-$B$4),$B$4+SQRT(M1213*($D$4-$B$4)*($C$4-$B$4)),$D$4-SQRT((1-M1213)*($D$4-$B$4)*($D$4-$C$4))))</f>
        <v>0.900841686459048</v>
      </c>
      <c r="G1213" s="31" t="n">
        <f aca="false">IF($D$5=$B$5,$B$5,IF(N1213&lt;($C$5-$B$5)/($D$5-$B$5),$B$5+SQRT(N1213*($D$5-$B$5)*($C$5-$B$5)),$D$5-SQRT((1-N1213)*($D$5-$B$5)*($D$5-$C$5))))</f>
        <v>0.712272488339068</v>
      </c>
      <c r="H1213" s="30" t="n">
        <f aca="false">IF($D$6=$B$6,$B$6,IF(O1213&lt;($C$6-$B$6)/($D$6-$B$6),$B$6+SQRT(O1213*($D$6-$B$6)*($C$6-$B$6)),$D$6-SQRT((1-O1213)*($D$6-$B$6)*($D$6-$C$6))))</f>
        <v>848776.191295426</v>
      </c>
      <c r="I1213" s="30" t="n">
        <f aca="false">IF($D$7=$B$7,$B$7,IF(P1213&lt;($C$7-$B$7)/($D$7-$B$7),$B$7+SQRT(P1213*($D$7-$B$7)*($C$7-$B$7)),$D$7-SQRT((1-P1213)*($D$7-$B$7)*($D$7-$C$7))))</f>
        <v>0.936343158973389</v>
      </c>
      <c r="J1213" s="30" t="n">
        <f aca="false">IF($D$8=$B$8,$B$8,IF(Q1213&lt;($C$8-$B$8)/($D$8-$B$8),$B$8+SQRT(Q1213*($D$8-$B$8)*($C$8-$B$8)),$D$8-SQRT((1-Q1213)*($D$8-$B$8)*($D$8-$C$8))))</f>
        <v>0.0621001481521916</v>
      </c>
      <c r="K1213" s="30" t="n">
        <f aca="false">F1213*G1213*H1213*(1-I1213*J1213)+S1213*(1-J1213)</f>
        <v>512945.160403139</v>
      </c>
      <c r="L1213" s="30" t="n">
        <f aca="false">K1213-F1213*G1213*H1213*(1-I1213)</f>
        <v>478276.830816453</v>
      </c>
      <c r="M1213" s="30" t="n">
        <f aca="true">RAND()</f>
        <v>0.806676816784757</v>
      </c>
      <c r="N1213" s="30" t="n">
        <f aca="true">RAND()</f>
        <v>0.210085193964102</v>
      </c>
      <c r="O1213" s="30" t="n">
        <f aca="true">RAND()</f>
        <v>0.162193108819391</v>
      </c>
      <c r="P1213" s="30" t="n">
        <f aca="true">RAND()</f>
        <v>0.573472392423384</v>
      </c>
      <c r="Q1213" s="30" t="n">
        <f aca="true">RAND()</f>
        <v>0.0195218113739981</v>
      </c>
      <c r="R1213" s="30" t="n">
        <f aca="true">RAND()</f>
        <v>0.0778678855199176</v>
      </c>
      <c r="S1213" s="32" t="n">
        <f aca="false">IF($D$9=$B$9,$B$9,IF(R1213&lt;($C$9-$B$9)/($D$9-$B$9),$B$9+SQRT(R1213*($D$9-$B$9)*($C$9-$B$9)),$D$9-SQRT((1-R1213)*($D$9-$B$9)*($D$9-$C$9))))</f>
        <v>0</v>
      </c>
    </row>
    <row r="1214" customFormat="false" ht="15" hidden="false" customHeight="false" outlineLevel="0" collapsed="false">
      <c r="A1214" s="30" t="n">
        <v>1194</v>
      </c>
      <c r="F1214" s="31" t="n">
        <f aca="false">IF($D$4=$B$4,$B$4,IF(M1214&lt;($C$4-$B$4)/($D$4-$B$4),$B$4+SQRT(M1214*($D$4-$B$4)*($C$4-$B$4)),$D$4-SQRT((1-M1214)*($D$4-$B$4)*($D$4-$C$4))))</f>
        <v>0.86646056929672</v>
      </c>
      <c r="G1214" s="31" t="n">
        <f aca="false">IF($D$5=$B$5,$B$5,IF(N1214&lt;($C$5-$B$5)/($D$5-$B$5),$B$5+SQRT(N1214*($D$5-$B$5)*($C$5-$B$5)),$D$5-SQRT((1-N1214)*($D$5-$B$5)*($D$5-$C$5))))</f>
        <v>0.693144347454861</v>
      </c>
      <c r="H1214" s="30" t="n">
        <f aca="false">IF($D$6=$B$6,$B$6,IF(O1214&lt;($C$6-$B$6)/($D$6-$B$6),$B$6+SQRT(O1214*($D$6-$B$6)*($C$6-$B$6)),$D$6-SQRT((1-O1214)*($D$6-$B$6)*($D$6-$C$6))))</f>
        <v>990318.423293483</v>
      </c>
      <c r="I1214" s="30" t="n">
        <f aca="false">IF($D$7=$B$7,$B$7,IF(P1214&lt;($C$7-$B$7)/($D$7-$B$7),$B$7+SQRT(P1214*($D$7-$B$7)*($C$7-$B$7)),$D$7-SQRT((1-P1214)*($D$7-$B$7)*($D$7-$C$7))))</f>
        <v>0.890969446510996</v>
      </c>
      <c r="J1214" s="30" t="n">
        <f aca="false">IF($D$8=$B$8,$B$8,IF(Q1214&lt;($C$8-$B$8)/($D$8-$B$8),$B$8+SQRT(Q1214*($D$8-$B$8)*($C$8-$B$8)),$D$8-SQRT((1-Q1214)*($D$8-$B$8)*($D$8-$C$8))))</f>
        <v>0.144198480712248</v>
      </c>
      <c r="K1214" s="30" t="n">
        <f aca="false">F1214*G1214*H1214*(1-I1214*J1214)+S1214*(1-J1214)</f>
        <v>518354.030546386</v>
      </c>
      <c r="L1214" s="30" t="n">
        <f aca="false">K1214-F1214*G1214*H1214*(1-I1214)</f>
        <v>453506.183071947</v>
      </c>
      <c r="M1214" s="30" t="n">
        <f aca="true">RAND()</f>
        <v>0.554182422611762</v>
      </c>
      <c r="N1214" s="30" t="n">
        <f aca="true">RAND()</f>
        <v>0.144597824379865</v>
      </c>
      <c r="O1214" s="30" t="n">
        <f aca="true">RAND()</f>
        <v>0.32054954162801</v>
      </c>
      <c r="P1214" s="30" t="n">
        <f aca="true">RAND()</f>
        <v>0.129115042109026</v>
      </c>
      <c r="Q1214" s="30" t="n">
        <f aca="true">RAND()</f>
        <v>0.792412696345244</v>
      </c>
      <c r="R1214" s="30" t="n">
        <f aca="true">RAND()</f>
        <v>0.188149500105682</v>
      </c>
      <c r="S1214" s="32" t="n">
        <f aca="false">IF($D$9=$B$9,$B$9,IF(R1214&lt;($C$9-$B$9)/($D$9-$B$9),$B$9+SQRT(R1214*($D$9-$B$9)*($C$9-$B$9)),$D$9-SQRT((1-R1214)*($D$9-$B$9)*($D$9-$C$9))))</f>
        <v>0</v>
      </c>
    </row>
    <row r="1215" customFormat="false" ht="15" hidden="false" customHeight="false" outlineLevel="0" collapsed="false">
      <c r="A1215" s="30" t="n">
        <v>1195</v>
      </c>
      <c r="F1215" s="31" t="n">
        <f aca="false">IF($D$4=$B$4,$B$4,IF(M1215&lt;($C$4-$B$4)/($D$4-$B$4),$B$4+SQRT(M1215*($D$4-$B$4)*($C$4-$B$4)),$D$4-SQRT((1-M1215)*($D$4-$B$4)*($D$4-$C$4))))</f>
        <v>0.899119245213746</v>
      </c>
      <c r="G1215" s="31" t="n">
        <f aca="false">IF($D$5=$B$5,$B$5,IF(N1215&lt;($C$5-$B$5)/($D$5-$B$5),$B$5+SQRT(N1215*($D$5-$B$5)*($C$5-$B$5)),$D$5-SQRT((1-N1215)*($D$5-$B$5)*($D$5-$C$5))))</f>
        <v>0.808805516640676</v>
      </c>
      <c r="H1215" s="30" t="n">
        <f aca="false">IF($D$6=$B$6,$B$6,IF(O1215&lt;($C$6-$B$6)/($D$6-$B$6),$B$6+SQRT(O1215*($D$6-$B$6)*($C$6-$B$6)),$D$6-SQRT((1-O1215)*($D$6-$B$6)*($D$6-$C$6))))</f>
        <v>1223829.76446579</v>
      </c>
      <c r="I1215" s="30" t="n">
        <f aca="false">IF($D$7=$B$7,$B$7,IF(P1215&lt;($C$7-$B$7)/($D$7-$B$7),$B$7+SQRT(P1215*($D$7-$B$7)*($C$7-$B$7)),$D$7-SQRT((1-P1215)*($D$7-$B$7)*($D$7-$C$7))))</f>
        <v>0.895991505937271</v>
      </c>
      <c r="J1215" s="30" t="n">
        <f aca="false">IF($D$8=$B$8,$B$8,IF(Q1215&lt;($C$8-$B$8)/($D$8-$B$8),$B$8+SQRT(Q1215*($D$8-$B$8)*($C$8-$B$8)),$D$8-SQRT((1-Q1215)*($D$8-$B$8)*($D$8-$C$8))))</f>
        <v>0.114814330704284</v>
      </c>
      <c r="K1215" s="30" t="n">
        <f aca="false">F1215*G1215*H1215*(1-I1215*J1215)+S1215*(1-J1215)</f>
        <v>798429.361505486</v>
      </c>
      <c r="L1215" s="30" t="n">
        <f aca="false">K1215-F1215*G1215*H1215*(1-I1215)</f>
        <v>705863.421005841</v>
      </c>
      <c r="M1215" s="30" t="n">
        <f aca="true">RAND()</f>
        <v>0.79296947628984</v>
      </c>
      <c r="N1215" s="30" t="n">
        <f aca="true">RAND()</f>
        <v>0.722785540160867</v>
      </c>
      <c r="O1215" s="30" t="n">
        <f aca="true">RAND()</f>
        <v>0.598373176980515</v>
      </c>
      <c r="P1215" s="30" t="n">
        <f aca="true">RAND()</f>
        <v>0.16270912449062</v>
      </c>
      <c r="Q1215" s="30" t="n">
        <f aca="true">RAND()</f>
        <v>0.516226783109388</v>
      </c>
      <c r="R1215" s="30" t="n">
        <f aca="true">RAND()</f>
        <v>0.966035532201476</v>
      </c>
      <c r="S1215" s="32" t="n">
        <f aca="false">IF($D$9=$B$9,$B$9,IF(R1215&lt;($C$9-$B$9)/($D$9-$B$9),$B$9+SQRT(R1215*($D$9-$B$9)*($C$9-$B$9)),$D$9-SQRT((1-R1215)*($D$9-$B$9)*($D$9-$C$9))))</f>
        <v>0</v>
      </c>
    </row>
    <row r="1216" customFormat="false" ht="15" hidden="false" customHeight="false" outlineLevel="0" collapsed="false">
      <c r="A1216" s="30" t="n">
        <v>1196</v>
      </c>
      <c r="F1216" s="31" t="n">
        <f aca="false">IF($D$4=$B$4,$B$4,IF(M1216&lt;($C$4-$B$4)/($D$4-$B$4),$B$4+SQRT(M1216*($D$4-$B$4)*($C$4-$B$4)),$D$4-SQRT((1-M1216)*($D$4-$B$4)*($D$4-$C$4))))</f>
        <v>0.833412680802969</v>
      </c>
      <c r="G1216" s="31" t="n">
        <f aca="false">IF($D$5=$B$5,$B$5,IF(N1216&lt;($C$5-$B$5)/($D$5-$B$5),$B$5+SQRT(N1216*($D$5-$B$5)*($C$5-$B$5)),$D$5-SQRT((1-N1216)*($D$5-$B$5)*($D$5-$C$5))))</f>
        <v>0.840203998601909</v>
      </c>
      <c r="H1216" s="30" t="n">
        <f aca="false">IF($D$6=$B$6,$B$6,IF(O1216&lt;($C$6-$B$6)/($D$6-$B$6),$B$6+SQRT(O1216*($D$6-$B$6)*($C$6-$B$6)),$D$6-SQRT((1-O1216)*($D$6-$B$6)*($D$6-$C$6))))</f>
        <v>1433709.70693504</v>
      </c>
      <c r="I1216" s="30" t="n">
        <f aca="false">IF($D$7=$B$7,$B$7,IF(P1216&lt;($C$7-$B$7)/($D$7-$B$7),$B$7+SQRT(P1216*($D$7-$B$7)*($C$7-$B$7)),$D$7-SQRT((1-P1216)*($D$7-$B$7)*($D$7-$C$7))))</f>
        <v>0.894213212934987</v>
      </c>
      <c r="J1216" s="30" t="n">
        <f aca="false">IF($D$8=$B$8,$B$8,IF(Q1216&lt;($C$8-$B$8)/($D$8-$B$8),$B$8+SQRT(Q1216*($D$8-$B$8)*($C$8-$B$8)),$D$8-SQRT((1-Q1216)*($D$8-$B$8)*($D$8-$C$8))))</f>
        <v>0.0904701548882312</v>
      </c>
      <c r="K1216" s="30" t="n">
        <f aca="false">F1216*G1216*H1216*(1-I1216*J1216)+S1216*(1-J1216)</f>
        <v>922718.069132708</v>
      </c>
      <c r="L1216" s="30" t="n">
        <f aca="false">K1216-F1216*G1216*H1216*(1-I1216)</f>
        <v>816514.894009533</v>
      </c>
      <c r="M1216" s="30" t="n">
        <f aca="true">RAND()</f>
        <v>0.355978867980695</v>
      </c>
      <c r="N1216" s="30" t="n">
        <f aca="true">RAND()</f>
        <v>0.880814607226649</v>
      </c>
      <c r="O1216" s="30" t="n">
        <f aca="true">RAND()</f>
        <v>0.786210202653602</v>
      </c>
      <c r="P1216" s="30" t="n">
        <f aca="true">RAND()</f>
        <v>0.150369861387266</v>
      </c>
      <c r="Q1216" s="30" t="n">
        <f aca="true">RAND()</f>
        <v>0.21837779155699</v>
      </c>
      <c r="R1216" s="30" t="n">
        <f aca="true">RAND()</f>
        <v>0.613759832074145</v>
      </c>
      <c r="S1216" s="32" t="n">
        <f aca="false">IF($D$9=$B$9,$B$9,IF(R1216&lt;($C$9-$B$9)/($D$9-$B$9),$B$9+SQRT(R1216*($D$9-$B$9)*($C$9-$B$9)),$D$9-SQRT((1-R1216)*($D$9-$B$9)*($D$9-$C$9))))</f>
        <v>0</v>
      </c>
    </row>
    <row r="1217" customFormat="false" ht="15" hidden="false" customHeight="false" outlineLevel="0" collapsed="false">
      <c r="A1217" s="30" t="n">
        <v>1197</v>
      </c>
      <c r="F1217" s="31" t="n">
        <f aca="false">IF($D$4=$B$4,$B$4,IF(M1217&lt;($C$4-$B$4)/($D$4-$B$4),$B$4+SQRT(M1217*($D$4-$B$4)*($C$4-$B$4)),$D$4-SQRT((1-M1217)*($D$4-$B$4)*($D$4-$C$4))))</f>
        <v>0.873584183663076</v>
      </c>
      <c r="G1217" s="31" t="n">
        <f aca="false">IF($D$5=$B$5,$B$5,IF(N1217&lt;($C$5-$B$5)/($D$5-$B$5),$B$5+SQRT(N1217*($D$5-$B$5)*($C$5-$B$5)),$D$5-SQRT((1-N1217)*($D$5-$B$5)*($D$5-$C$5))))</f>
        <v>0.831170654445402</v>
      </c>
      <c r="H1217" s="30" t="n">
        <f aca="false">IF($D$6=$B$6,$B$6,IF(O1217&lt;($C$6-$B$6)/($D$6-$B$6),$B$6+SQRT(O1217*($D$6-$B$6)*($C$6-$B$6)),$D$6-SQRT((1-O1217)*($D$6-$B$6)*($D$6-$C$6))))</f>
        <v>1214071.31912838</v>
      </c>
      <c r="I1217" s="30" t="n">
        <f aca="false">IF($D$7=$B$7,$B$7,IF(P1217&lt;($C$7-$B$7)/($D$7-$B$7),$B$7+SQRT(P1217*($D$7-$B$7)*($C$7-$B$7)),$D$7-SQRT((1-P1217)*($D$7-$B$7)*($D$7-$C$7))))</f>
        <v>0.891356884572526</v>
      </c>
      <c r="J1217" s="30" t="n">
        <f aca="false">IF($D$8=$B$8,$B$8,IF(Q1217&lt;($C$8-$B$8)/($D$8-$B$8),$B$8+SQRT(Q1217*($D$8-$B$8)*($C$8-$B$8)),$D$8-SQRT((1-Q1217)*($D$8-$B$8)*($D$8-$C$8))))</f>
        <v>0.121164615619761</v>
      </c>
      <c r="K1217" s="30" t="n">
        <f aca="false">F1217*G1217*H1217*(1-I1217*J1217)+S1217*(1-J1217)</f>
        <v>786327.696264937</v>
      </c>
      <c r="L1217" s="30" t="n">
        <f aca="false">K1217-F1217*G1217*H1217*(1-I1217)</f>
        <v>690555.074926408</v>
      </c>
      <c r="M1217" s="30" t="n">
        <f aca="true">RAND()</f>
        <v>0.602629376359532</v>
      </c>
      <c r="N1217" s="30" t="n">
        <f aca="true">RAND()</f>
        <v>0.84208403968419</v>
      </c>
      <c r="O1217" s="30" t="n">
        <f aca="true">RAND()</f>
        <v>0.588210739055597</v>
      </c>
      <c r="P1217" s="30" t="n">
        <f aca="true">RAND()</f>
        <v>0.131568607811171</v>
      </c>
      <c r="Q1217" s="30" t="n">
        <f aca="true">RAND()</f>
        <v>0.585665477974662</v>
      </c>
      <c r="R1217" s="30" t="n">
        <f aca="true">RAND()</f>
        <v>0.560111093279906</v>
      </c>
      <c r="S1217" s="32" t="n">
        <f aca="false">IF($D$9=$B$9,$B$9,IF(R1217&lt;($C$9-$B$9)/($D$9-$B$9),$B$9+SQRT(R1217*($D$9-$B$9)*($C$9-$B$9)),$D$9-SQRT((1-R1217)*($D$9-$B$9)*($D$9-$C$9))))</f>
        <v>0</v>
      </c>
    </row>
    <row r="1218" customFormat="false" ht="15" hidden="false" customHeight="false" outlineLevel="0" collapsed="false">
      <c r="A1218" s="30" t="n">
        <v>1198</v>
      </c>
      <c r="F1218" s="31" t="n">
        <f aca="false">IF($D$4=$B$4,$B$4,IF(M1218&lt;($C$4-$B$4)/($D$4-$B$4),$B$4+SQRT(M1218*($D$4-$B$4)*($C$4-$B$4)),$D$4-SQRT((1-M1218)*($D$4-$B$4)*($D$4-$C$4))))</f>
        <v>0.747818602832117</v>
      </c>
      <c r="G1218" s="31" t="n">
        <f aca="false">IF($D$5=$B$5,$B$5,IF(N1218&lt;($C$5-$B$5)/($D$5-$B$5),$B$5+SQRT(N1218*($D$5-$B$5)*($C$5-$B$5)),$D$5-SQRT((1-N1218)*($D$5-$B$5)*($D$5-$C$5))))</f>
        <v>0.77280220724254</v>
      </c>
      <c r="H1218" s="30" t="n">
        <f aca="false">IF($D$6=$B$6,$B$6,IF(O1218&lt;($C$6-$B$6)/($D$6-$B$6),$B$6+SQRT(O1218*($D$6-$B$6)*($C$6-$B$6)),$D$6-SQRT((1-O1218)*($D$6-$B$6)*($D$6-$C$6))))</f>
        <v>1126448.341169</v>
      </c>
      <c r="I1218" s="30" t="n">
        <f aca="false">IF($D$7=$B$7,$B$7,IF(P1218&lt;($C$7-$B$7)/($D$7-$B$7),$B$7+SQRT(P1218*($D$7-$B$7)*($C$7-$B$7)),$D$7-SQRT((1-P1218)*($D$7-$B$7)*($D$7-$C$7))))</f>
        <v>0.913520726609219</v>
      </c>
      <c r="J1218" s="30" t="n">
        <f aca="false">IF($D$8=$B$8,$B$8,IF(Q1218&lt;($C$8-$B$8)/($D$8-$B$8),$B$8+SQRT(Q1218*($D$8-$B$8)*($C$8-$B$8)),$D$8-SQRT((1-Q1218)*($D$8-$B$8)*($D$8-$C$8))))</f>
        <v>0.104816117712986</v>
      </c>
      <c r="K1218" s="30" t="n">
        <f aca="false">F1218*G1218*H1218*(1-I1218*J1218)+S1218*(1-J1218)</f>
        <v>588658.746108661</v>
      </c>
      <c r="L1218" s="30" t="n">
        <f aca="false">K1218-F1218*G1218*H1218*(1-I1218)</f>
        <v>532361.399003693</v>
      </c>
      <c r="M1218" s="30" t="n">
        <f aca="true">RAND()</f>
        <v>0.0457323755363148</v>
      </c>
      <c r="N1218" s="30" t="n">
        <f aca="true">RAND()</f>
        <v>0.49767671379823</v>
      </c>
      <c r="O1218" s="30" t="n">
        <f aca="true">RAND()</f>
        <v>0.491271666235744</v>
      </c>
      <c r="P1218" s="30" t="n">
        <f aca="true">RAND()</f>
        <v>0.310375592997169</v>
      </c>
      <c r="Q1218" s="30" t="n">
        <f aca="true">RAND()</f>
        <v>0.396001903518126</v>
      </c>
      <c r="R1218" s="30" t="n">
        <f aca="true">RAND()</f>
        <v>0.809587734067677</v>
      </c>
      <c r="S1218" s="32" t="n">
        <f aca="false">IF($D$9=$B$9,$B$9,IF(R1218&lt;($C$9-$B$9)/($D$9-$B$9),$B$9+SQRT(R1218*($D$9-$B$9)*($C$9-$B$9)),$D$9-SQRT((1-R1218)*($D$9-$B$9)*($D$9-$C$9))))</f>
        <v>0</v>
      </c>
    </row>
    <row r="1219" customFormat="false" ht="15" hidden="false" customHeight="false" outlineLevel="0" collapsed="false">
      <c r="A1219" s="30" t="n">
        <v>1199</v>
      </c>
      <c r="F1219" s="31" t="n">
        <f aca="false">IF($D$4=$B$4,$B$4,IF(M1219&lt;($C$4-$B$4)/($D$4-$B$4),$B$4+SQRT(M1219*($D$4-$B$4)*($C$4-$B$4)),$D$4-SQRT((1-M1219)*($D$4-$B$4)*($D$4-$C$4))))</f>
        <v>0.905285953835253</v>
      </c>
      <c r="G1219" s="31" t="n">
        <f aca="false">IF($D$5=$B$5,$B$5,IF(N1219&lt;($C$5-$B$5)/($D$5-$B$5),$B$5+SQRT(N1219*($D$5-$B$5)*($C$5-$B$5)),$D$5-SQRT((1-N1219)*($D$5-$B$5)*($D$5-$C$5))))</f>
        <v>0.72294658767938</v>
      </c>
      <c r="H1219" s="30" t="n">
        <f aca="false">IF($D$6=$B$6,$B$6,IF(O1219&lt;($C$6-$B$6)/($D$6-$B$6),$B$6+SQRT(O1219*($D$6-$B$6)*($C$6-$B$6)),$D$6-SQRT((1-O1219)*($D$6-$B$6)*($D$6-$C$6))))</f>
        <v>855673.890808113</v>
      </c>
      <c r="I1219" s="30" t="n">
        <f aca="false">IF($D$7=$B$7,$B$7,IF(P1219&lt;($C$7-$B$7)/($D$7-$B$7),$B$7+SQRT(P1219*($D$7-$B$7)*($C$7-$B$7)),$D$7-SQRT((1-P1219)*($D$7-$B$7)*($D$7-$C$7))))</f>
        <v>0.937348691001636</v>
      </c>
      <c r="J1219" s="30" t="n">
        <f aca="false">IF($D$8=$B$8,$B$8,IF(Q1219&lt;($C$8-$B$8)/($D$8-$B$8),$B$8+SQRT(Q1219*($D$8-$B$8)*($C$8-$B$8)),$D$8-SQRT((1-Q1219)*($D$8-$B$8)*($D$8-$C$8))))</f>
        <v>0.1728236152692</v>
      </c>
      <c r="K1219" s="30" t="n">
        <f aca="false">F1219*G1219*H1219*(1-I1219*J1219)+S1219*(1-J1219)</f>
        <v>469295.480516401</v>
      </c>
      <c r="L1219" s="30" t="n">
        <f aca="false">K1219-F1219*G1219*H1219*(1-I1219)</f>
        <v>434209.758020316</v>
      </c>
      <c r="M1219" s="30" t="n">
        <f aca="true">RAND()</f>
        <v>0.840052326046151</v>
      </c>
      <c r="N1219" s="30" t="n">
        <f aca="true">RAND()</f>
        <v>0.25193105703339</v>
      </c>
      <c r="O1219" s="30" t="n">
        <f aca="true">RAND()</f>
        <v>0.168671888803442</v>
      </c>
      <c r="P1219" s="30" t="n">
        <f aca="true">RAND()</f>
        <v>0.586907216899946</v>
      </c>
      <c r="Q1219" s="30" t="n">
        <f aca="true">RAND()</f>
        <v>0.950762940864234</v>
      </c>
      <c r="R1219" s="30" t="n">
        <f aca="true">RAND()</f>
        <v>0.160414276096767</v>
      </c>
      <c r="S1219" s="32" t="n">
        <f aca="false">IF($D$9=$B$9,$B$9,IF(R1219&lt;($C$9-$B$9)/($D$9-$B$9),$B$9+SQRT(R1219*($D$9-$B$9)*($C$9-$B$9)),$D$9-SQRT((1-R1219)*($D$9-$B$9)*($D$9-$C$9))))</f>
        <v>0</v>
      </c>
    </row>
    <row r="1220" customFormat="false" ht="15" hidden="false" customHeight="false" outlineLevel="0" collapsed="false">
      <c r="A1220" s="30" t="n">
        <v>1200</v>
      </c>
      <c r="F1220" s="31" t="n">
        <f aca="false">IF($D$4=$B$4,$B$4,IF(M1220&lt;($C$4-$B$4)/($D$4-$B$4),$B$4+SQRT(M1220*($D$4-$B$4)*($C$4-$B$4)),$D$4-SQRT((1-M1220)*($D$4-$B$4)*($D$4-$C$4))))</f>
        <v>0.774015092113094</v>
      </c>
      <c r="G1220" s="31" t="n">
        <f aca="false">IF($D$5=$B$5,$B$5,IF(N1220&lt;($C$5-$B$5)/($D$5-$B$5),$B$5+SQRT(N1220*($D$5-$B$5)*($C$5-$B$5)),$D$5-SQRT((1-N1220)*($D$5-$B$5)*($D$5-$C$5))))</f>
        <v>0.832463075920613</v>
      </c>
      <c r="H1220" s="30" t="n">
        <f aca="false">IF($D$6=$B$6,$B$6,IF(O1220&lt;($C$6-$B$6)/($D$6-$B$6),$B$6+SQRT(O1220*($D$6-$B$6)*($C$6-$B$6)),$D$6-SQRT((1-O1220)*($D$6-$B$6)*($D$6-$C$6))))</f>
        <v>1548184.93190574</v>
      </c>
      <c r="I1220" s="30" t="n">
        <f aca="false">IF($D$7=$B$7,$B$7,IF(P1220&lt;($C$7-$B$7)/($D$7-$B$7),$B$7+SQRT(P1220*($D$7-$B$7)*($C$7-$B$7)),$D$7-SQRT((1-P1220)*($D$7-$B$7)*($D$7-$C$7))))</f>
        <v>0.872097200890198</v>
      </c>
      <c r="J1220" s="30" t="n">
        <f aca="false">IF($D$8=$B$8,$B$8,IF(Q1220&lt;($C$8-$B$8)/($D$8-$B$8),$B$8+SQRT(Q1220*($D$8-$B$8)*($C$8-$B$8)),$D$8-SQRT((1-Q1220)*($D$8-$B$8)*($D$8-$C$8))))</f>
        <v>0.104664982824752</v>
      </c>
      <c r="K1220" s="30" t="n">
        <f aca="false">F1220*G1220*H1220*(1-I1220*J1220)+S1220*(1-J1220)</f>
        <v>906500.960163592</v>
      </c>
      <c r="L1220" s="30" t="n">
        <f aca="false">K1220-F1220*G1220*H1220*(1-I1220)</f>
        <v>778910.76743183</v>
      </c>
      <c r="M1220" s="30" t="n">
        <f aca="true">RAND()</f>
        <v>0.109564677210195</v>
      </c>
      <c r="N1220" s="30" t="n">
        <f aca="true">RAND()</f>
        <v>0.847958796196505</v>
      </c>
      <c r="O1220" s="30" t="n">
        <f aca="true">RAND()</f>
        <v>0.863908762828654</v>
      </c>
      <c r="P1220" s="30" t="n">
        <f aca="true">RAND()</f>
        <v>0.0375604836293653</v>
      </c>
      <c r="Q1220" s="30" t="n">
        <f aca="true">RAND()</f>
        <v>0.394082300013009</v>
      </c>
      <c r="R1220" s="30" t="n">
        <f aca="true">RAND()</f>
        <v>0.667732283619481</v>
      </c>
      <c r="S1220" s="32" t="n">
        <f aca="false">IF($D$9=$B$9,$B$9,IF(R1220&lt;($C$9-$B$9)/($D$9-$B$9),$B$9+SQRT(R1220*($D$9-$B$9)*($C$9-$B$9)),$D$9-SQRT((1-R1220)*($D$9-$B$9)*($D$9-$C$9))))</f>
        <v>0</v>
      </c>
    </row>
    <row r="1221" customFormat="false" ht="15" hidden="false" customHeight="false" outlineLevel="0" collapsed="false">
      <c r="A1221" s="30" t="n">
        <v>1201</v>
      </c>
      <c r="F1221" s="31" t="n">
        <f aca="false">IF($D$4=$B$4,$B$4,IF(M1221&lt;($C$4-$B$4)/($D$4-$B$4),$B$4+SQRT(M1221*($D$4-$B$4)*($C$4-$B$4)),$D$4-SQRT((1-M1221)*($D$4-$B$4)*($D$4-$C$4))))</f>
        <v>0.809964449663319</v>
      </c>
      <c r="G1221" s="31" t="n">
        <f aca="false">IF($D$5=$B$5,$B$5,IF(N1221&lt;($C$5-$B$5)/($D$5-$B$5),$B$5+SQRT(N1221*($D$5-$B$5)*($C$5-$B$5)),$D$5-SQRT((1-N1221)*($D$5-$B$5)*($D$5-$C$5))))</f>
        <v>0.809824193414897</v>
      </c>
      <c r="H1221" s="30" t="n">
        <f aca="false">IF($D$6=$B$6,$B$6,IF(O1221&lt;($C$6-$B$6)/($D$6-$B$6),$B$6+SQRT(O1221*($D$6-$B$6)*($C$6-$B$6)),$D$6-SQRT((1-O1221)*($D$6-$B$6)*($D$6-$C$6))))</f>
        <v>821300.219263623</v>
      </c>
      <c r="I1221" s="30" t="n">
        <f aca="false">IF($D$7=$B$7,$B$7,IF(P1221&lt;($C$7-$B$7)/($D$7-$B$7),$B$7+SQRT(P1221*($D$7-$B$7)*($C$7-$B$7)),$D$7-SQRT((1-P1221)*($D$7-$B$7)*($D$7-$C$7))))</f>
        <v>0.956939080987496</v>
      </c>
      <c r="J1221" s="30" t="n">
        <f aca="false">IF($D$8=$B$8,$B$8,IF(Q1221&lt;($C$8-$B$8)/($D$8-$B$8),$B$8+SQRT(Q1221*($D$8-$B$8)*($C$8-$B$8)),$D$8-SQRT((1-Q1221)*($D$8-$B$8)*($D$8-$C$8))))</f>
        <v>0.0978216407184513</v>
      </c>
      <c r="K1221" s="30" t="n">
        <f aca="false">F1221*G1221*H1221*(1-I1221*J1221)+S1221*(1-J1221)</f>
        <v>488285.760940584</v>
      </c>
      <c r="L1221" s="30" t="n">
        <f aca="false">K1221-F1221*G1221*H1221*(1-I1221)</f>
        <v>465088.220642349</v>
      </c>
      <c r="M1221" s="30" t="n">
        <f aca="true">RAND()</f>
        <v>0.241843603795133</v>
      </c>
      <c r="N1221" s="30" t="n">
        <f aca="true">RAND()</f>
        <v>0.728944130224204</v>
      </c>
      <c r="O1221" s="30" t="n">
        <f aca="true">RAND()</f>
        <v>0.137645107865136</v>
      </c>
      <c r="P1221" s="30" t="n">
        <f aca="true">RAND()</f>
        <v>0.863639490845823</v>
      </c>
      <c r="Q1221" s="30" t="n">
        <f aca="true">RAND()</f>
        <v>0.304921242800618</v>
      </c>
      <c r="R1221" s="30" t="n">
        <f aca="true">RAND()</f>
        <v>0.522377438382459</v>
      </c>
      <c r="S1221" s="32" t="n">
        <f aca="false">IF($D$9=$B$9,$B$9,IF(R1221&lt;($C$9-$B$9)/($D$9-$B$9),$B$9+SQRT(R1221*($D$9-$B$9)*($C$9-$B$9)),$D$9-SQRT((1-R1221)*($D$9-$B$9)*($D$9-$C$9))))</f>
        <v>0</v>
      </c>
    </row>
    <row r="1222" customFormat="false" ht="15" hidden="false" customHeight="false" outlineLevel="0" collapsed="false">
      <c r="A1222" s="30" t="n">
        <v>1202</v>
      </c>
      <c r="F1222" s="31" t="n">
        <f aca="false">IF($D$4=$B$4,$B$4,IF(M1222&lt;($C$4-$B$4)/($D$4-$B$4),$B$4+SQRT(M1222*($D$4-$B$4)*($C$4-$B$4)),$D$4-SQRT((1-M1222)*($D$4-$B$4)*($D$4-$C$4))))</f>
        <v>0.929047164967269</v>
      </c>
      <c r="G1222" s="31" t="n">
        <f aca="false">IF($D$5=$B$5,$B$5,IF(N1222&lt;($C$5-$B$5)/($D$5-$B$5),$B$5+SQRT(N1222*($D$5-$B$5)*($C$5-$B$5)),$D$5-SQRT((1-N1222)*($D$5-$B$5)*($D$5-$C$5))))</f>
        <v>0.806319559914158</v>
      </c>
      <c r="H1222" s="30" t="n">
        <f aca="false">IF($D$6=$B$6,$B$6,IF(O1222&lt;($C$6-$B$6)/($D$6-$B$6),$B$6+SQRT(O1222*($D$6-$B$6)*($C$6-$B$6)),$D$6-SQRT((1-O1222)*($D$6-$B$6)*($D$6-$C$6))))</f>
        <v>800482.700560398</v>
      </c>
      <c r="I1222" s="30" t="n">
        <f aca="false">IF($D$7=$B$7,$B$7,IF(P1222&lt;($C$7-$B$7)/($D$7-$B$7),$B$7+SQRT(P1222*($D$7-$B$7)*($C$7-$B$7)),$D$7-SQRT((1-P1222)*($D$7-$B$7)*($D$7-$C$7))))</f>
        <v>0.938278372128486</v>
      </c>
      <c r="J1222" s="30" t="n">
        <f aca="false">IF($D$8=$B$8,$B$8,IF(Q1222&lt;($C$8-$B$8)/($D$8-$B$8),$B$8+SQRT(Q1222*($D$8-$B$8)*($C$8-$B$8)),$D$8-SQRT((1-Q1222)*($D$8-$B$8)*($D$8-$C$8))))</f>
        <v>0.136791629389135</v>
      </c>
      <c r="K1222" s="30" t="n">
        <f aca="false">F1222*G1222*H1222*(1-I1222*J1222)+S1222*(1-J1222)</f>
        <v>522684.626624708</v>
      </c>
      <c r="L1222" s="30" t="n">
        <f aca="false">K1222-F1222*G1222*H1222*(1-I1222)</f>
        <v>485673.331707118</v>
      </c>
      <c r="M1222" s="30" t="n">
        <f aca="true">RAND()</f>
        <v>0.964878296327291</v>
      </c>
      <c r="N1222" s="30" t="n">
        <f aca="true">RAND()</f>
        <v>0.707465838177431</v>
      </c>
      <c r="O1222" s="30" t="n">
        <f aca="true">RAND()</f>
        <v>0.12038647111476</v>
      </c>
      <c r="P1222" s="30" t="n">
        <f aca="true">RAND()</f>
        <v>0.599466998896568</v>
      </c>
      <c r="Q1222" s="30" t="n">
        <f aca="true">RAND()</f>
        <v>0.733646792314639</v>
      </c>
      <c r="R1222" s="30" t="n">
        <f aca="true">RAND()</f>
        <v>0.721223491301788</v>
      </c>
      <c r="S1222" s="32" t="n">
        <f aca="false">IF($D$9=$B$9,$B$9,IF(R1222&lt;($C$9-$B$9)/($D$9-$B$9),$B$9+SQRT(R1222*($D$9-$B$9)*($C$9-$B$9)),$D$9-SQRT((1-R1222)*($D$9-$B$9)*($D$9-$C$9))))</f>
        <v>0</v>
      </c>
    </row>
    <row r="1223" customFormat="false" ht="15" hidden="false" customHeight="false" outlineLevel="0" collapsed="false">
      <c r="A1223" s="30" t="n">
        <v>1203</v>
      </c>
      <c r="F1223" s="31" t="n">
        <f aca="false">IF($D$4=$B$4,$B$4,IF(M1223&lt;($C$4-$B$4)/($D$4-$B$4),$B$4+SQRT(M1223*($D$4-$B$4)*($C$4-$B$4)),$D$4-SQRT((1-M1223)*($D$4-$B$4)*($D$4-$C$4))))</f>
        <v>0.836746515693895</v>
      </c>
      <c r="G1223" s="31" t="n">
        <f aca="false">IF($D$5=$B$5,$B$5,IF(N1223&lt;($C$5-$B$5)/($D$5-$B$5),$B$5+SQRT(N1223*($D$5-$B$5)*($C$5-$B$5)),$D$5-SQRT((1-N1223)*($D$5-$B$5)*($D$5-$C$5))))</f>
        <v>0.735724926948</v>
      </c>
      <c r="H1223" s="30" t="n">
        <f aca="false">IF($D$6=$B$6,$B$6,IF(O1223&lt;($C$6-$B$6)/($D$6-$B$6),$B$6+SQRT(O1223*($D$6-$B$6)*($C$6-$B$6)),$D$6-SQRT((1-O1223)*($D$6-$B$6)*($D$6-$C$6))))</f>
        <v>1698618.74701716</v>
      </c>
      <c r="I1223" s="30" t="n">
        <f aca="false">IF($D$7=$B$7,$B$7,IF(P1223&lt;($C$7-$B$7)/($D$7-$B$7),$B$7+SQRT(P1223*($D$7-$B$7)*($C$7-$B$7)),$D$7-SQRT((1-P1223)*($D$7-$B$7)*($D$7-$C$7))))</f>
        <v>0.926087348321355</v>
      </c>
      <c r="J1223" s="30" t="n">
        <f aca="false">IF($D$8=$B$8,$B$8,IF(Q1223&lt;($C$8-$B$8)/($D$8-$B$8),$B$8+SQRT(Q1223*($D$8-$B$8)*($C$8-$B$8)),$D$8-SQRT((1-Q1223)*($D$8-$B$8)*($D$8-$C$8))))</f>
        <v>0.119569623030239</v>
      </c>
      <c r="K1223" s="30" t="n">
        <f aca="false">F1223*G1223*H1223*(1-I1223*J1223)+S1223*(1-J1223)</f>
        <v>929903.756558115</v>
      </c>
      <c r="L1223" s="30" t="n">
        <f aca="false">K1223-F1223*G1223*H1223*(1-I1223)</f>
        <v>852613.619171328</v>
      </c>
      <c r="M1223" s="30" t="n">
        <f aca="true">RAND()</f>
        <v>0.373992191088414</v>
      </c>
      <c r="N1223" s="30" t="n">
        <f aca="true">RAND()</f>
        <v>0.307020929917331</v>
      </c>
      <c r="O1223" s="30" t="n">
        <f aca="true">RAND()</f>
        <v>0.939446226900328</v>
      </c>
      <c r="P1223" s="30" t="n">
        <f aca="true">RAND()</f>
        <v>0.445329582659628</v>
      </c>
      <c r="Q1223" s="30" t="n">
        <f aca="true">RAND()</f>
        <v>0.568730297366811</v>
      </c>
      <c r="R1223" s="30" t="n">
        <f aca="true">RAND()</f>
        <v>0.586458848925691</v>
      </c>
      <c r="S1223" s="32" t="n">
        <f aca="false">IF($D$9=$B$9,$B$9,IF(R1223&lt;($C$9-$B$9)/($D$9-$B$9),$B$9+SQRT(R1223*($D$9-$B$9)*($C$9-$B$9)),$D$9-SQRT((1-R1223)*($D$9-$B$9)*($D$9-$C$9))))</f>
        <v>0</v>
      </c>
    </row>
    <row r="1224" customFormat="false" ht="15" hidden="false" customHeight="false" outlineLevel="0" collapsed="false">
      <c r="A1224" s="30" t="n">
        <v>1204</v>
      </c>
      <c r="F1224" s="31" t="n">
        <f aca="false">IF($D$4=$B$4,$B$4,IF(M1224&lt;($C$4-$B$4)/($D$4-$B$4),$B$4+SQRT(M1224*($D$4-$B$4)*($C$4-$B$4)),$D$4-SQRT((1-M1224)*($D$4-$B$4)*($D$4-$C$4))))</f>
        <v>0.908625976301435</v>
      </c>
      <c r="G1224" s="31" t="n">
        <f aca="false">IF($D$5=$B$5,$B$5,IF(N1224&lt;($C$5-$B$5)/($D$5-$B$5),$B$5+SQRT(N1224*($D$5-$B$5)*($C$5-$B$5)),$D$5-SQRT((1-N1224)*($D$5-$B$5)*($D$5-$C$5))))</f>
        <v>0.630498273962825</v>
      </c>
      <c r="H1224" s="30" t="n">
        <f aca="false">IF($D$6=$B$6,$B$6,IF(O1224&lt;($C$6-$B$6)/($D$6-$B$6),$B$6+SQRT(O1224*($D$6-$B$6)*($C$6-$B$6)),$D$6-SQRT((1-O1224)*($D$6-$B$6)*($D$6-$C$6))))</f>
        <v>882600.964313494</v>
      </c>
      <c r="I1224" s="30" t="n">
        <f aca="false">IF($D$7=$B$7,$B$7,IF(P1224&lt;($C$7-$B$7)/($D$7-$B$7),$B$7+SQRT(P1224*($D$7-$B$7)*($C$7-$B$7)),$D$7-SQRT((1-P1224)*($D$7-$B$7)*($D$7-$C$7))))</f>
        <v>0.907762699272177</v>
      </c>
      <c r="J1224" s="30" t="n">
        <f aca="false">IF($D$8=$B$8,$B$8,IF(Q1224&lt;($C$8-$B$8)/($D$8-$B$8),$B$8+SQRT(Q1224*($D$8-$B$8)*($C$8-$B$8)),$D$8-SQRT((1-Q1224)*($D$8-$B$8)*($D$8-$C$8))))</f>
        <v>0.0755554339568162</v>
      </c>
      <c r="K1224" s="30" t="n">
        <f aca="false">F1224*G1224*H1224*(1-I1224*J1224)+S1224*(1-J1224)</f>
        <v>470951.322627381</v>
      </c>
      <c r="L1224" s="30" t="n">
        <f aca="false">K1224-F1224*G1224*H1224*(1-I1224)</f>
        <v>424313.310264986</v>
      </c>
      <c r="M1224" s="30" t="n">
        <f aca="true">RAND()</f>
        <v>0.863055213039243</v>
      </c>
      <c r="N1224" s="30" t="n">
        <f aca="true">RAND()</f>
        <v>0.015502411911859</v>
      </c>
      <c r="O1224" s="30" t="n">
        <f aca="true">RAND()</f>
        <v>0.195177997191487</v>
      </c>
      <c r="P1224" s="30" t="n">
        <f aca="true">RAND()</f>
        <v>0.256656109785226</v>
      </c>
      <c r="Q1224" s="30" t="n">
        <f aca="true">RAND()</f>
        <v>0.0870773606294928</v>
      </c>
      <c r="R1224" s="30" t="n">
        <f aca="true">RAND()</f>
        <v>0.976686417388558</v>
      </c>
      <c r="S1224" s="32" t="n">
        <f aca="false">IF($D$9=$B$9,$B$9,IF(R1224&lt;($C$9-$B$9)/($D$9-$B$9),$B$9+SQRT(R1224*($D$9-$B$9)*($C$9-$B$9)),$D$9-SQRT((1-R1224)*($D$9-$B$9)*($D$9-$C$9))))</f>
        <v>0</v>
      </c>
    </row>
    <row r="1225" customFormat="false" ht="15" hidden="false" customHeight="false" outlineLevel="0" collapsed="false">
      <c r="A1225" s="30" t="n">
        <v>1205</v>
      </c>
      <c r="F1225" s="31" t="n">
        <f aca="false">IF($D$4=$B$4,$B$4,IF(M1225&lt;($C$4-$B$4)/($D$4-$B$4),$B$4+SQRT(M1225*($D$4-$B$4)*($C$4-$B$4)),$D$4-SQRT((1-M1225)*($D$4-$B$4)*($D$4-$C$4))))</f>
        <v>0.872991994947583</v>
      </c>
      <c r="G1225" s="31" t="n">
        <f aca="false">IF($D$5=$B$5,$B$5,IF(N1225&lt;($C$5-$B$5)/($D$5-$B$5),$B$5+SQRT(N1225*($D$5-$B$5)*($C$5-$B$5)),$D$5-SQRT((1-N1225)*($D$5-$B$5)*($D$5-$C$5))))</f>
        <v>0.694048957151266</v>
      </c>
      <c r="H1225" s="30" t="n">
        <f aca="false">IF($D$6=$B$6,$B$6,IF(O1225&lt;($C$6-$B$6)/($D$6-$B$6),$B$6+SQRT(O1225*($D$6-$B$6)*($C$6-$B$6)),$D$6-SQRT((1-O1225)*($D$6-$B$6)*($D$6-$C$6))))</f>
        <v>1058558.56616011</v>
      </c>
      <c r="I1225" s="30" t="n">
        <f aca="false">IF($D$7=$B$7,$B$7,IF(P1225&lt;($C$7-$B$7)/($D$7-$B$7),$B$7+SQRT(P1225*($D$7-$B$7)*($C$7-$B$7)),$D$7-SQRT((1-P1225)*($D$7-$B$7)*($D$7-$C$7))))</f>
        <v>0.92265871058652</v>
      </c>
      <c r="J1225" s="30" t="n">
        <f aca="false">IF($D$8=$B$8,$B$8,IF(Q1225&lt;($C$8-$B$8)/($D$8-$B$8),$B$8+SQRT(Q1225*($D$8-$B$8)*($C$8-$B$8)),$D$8-SQRT((1-Q1225)*($D$8-$B$8)*($D$8-$C$8))))</f>
        <v>0.152722244309644</v>
      </c>
      <c r="K1225" s="30" t="n">
        <f aca="false">F1225*G1225*H1225*(1-I1225*J1225)+S1225*(1-J1225)</f>
        <v>551002.621109265</v>
      </c>
      <c r="L1225" s="30" t="n">
        <f aca="false">K1225-F1225*G1225*H1225*(1-I1225)</f>
        <v>501397.482606386</v>
      </c>
      <c r="M1225" s="30" t="n">
        <f aca="true">RAND()</f>
        <v>0.59852460631889</v>
      </c>
      <c r="N1225" s="30" t="n">
        <f aca="true">RAND()</f>
        <v>0.147420105687343</v>
      </c>
      <c r="O1225" s="30" t="n">
        <f aca="true">RAND()</f>
        <v>0.409125351099665</v>
      </c>
      <c r="P1225" s="30" t="n">
        <f aca="true">RAND()</f>
        <v>0.406099094161207</v>
      </c>
      <c r="Q1225" s="30" t="n">
        <f aca="true">RAND()</f>
        <v>0.850987587792202</v>
      </c>
      <c r="R1225" s="30" t="n">
        <f aca="true">RAND()</f>
        <v>0.909340420702711</v>
      </c>
      <c r="S1225" s="32" t="n">
        <f aca="false">IF($D$9=$B$9,$B$9,IF(R1225&lt;($C$9-$B$9)/($D$9-$B$9),$B$9+SQRT(R1225*($D$9-$B$9)*($C$9-$B$9)),$D$9-SQRT((1-R1225)*($D$9-$B$9)*($D$9-$C$9))))</f>
        <v>0</v>
      </c>
    </row>
    <row r="1226" customFormat="false" ht="15" hidden="false" customHeight="false" outlineLevel="0" collapsed="false">
      <c r="A1226" s="30" t="n">
        <v>1206</v>
      </c>
      <c r="F1226" s="31" t="n">
        <f aca="false">IF($D$4=$B$4,$B$4,IF(M1226&lt;($C$4-$B$4)/($D$4-$B$4),$B$4+SQRT(M1226*($D$4-$B$4)*($C$4-$B$4)),$D$4-SQRT((1-M1226)*($D$4-$B$4)*($D$4-$C$4))))</f>
        <v>0.934653778544185</v>
      </c>
      <c r="G1226" s="31" t="n">
        <f aca="false">IF($D$5=$B$5,$B$5,IF(N1226&lt;($C$5-$B$5)/($D$5-$B$5),$B$5+SQRT(N1226*($D$5-$B$5)*($C$5-$B$5)),$D$5-SQRT((1-N1226)*($D$5-$B$5)*($D$5-$C$5))))</f>
        <v>0.638121493315118</v>
      </c>
      <c r="H1226" s="30" t="n">
        <f aca="false">IF($D$6=$B$6,$B$6,IF(O1226&lt;($C$6-$B$6)/($D$6-$B$6),$B$6+SQRT(O1226*($D$6-$B$6)*($C$6-$B$6)),$D$6-SQRT((1-O1226)*($D$6-$B$6)*($D$6-$C$6))))</f>
        <v>1419157.12157873</v>
      </c>
      <c r="I1226" s="30" t="n">
        <f aca="false">IF($D$7=$B$7,$B$7,IF(P1226&lt;($C$7-$B$7)/($D$7-$B$7),$B$7+SQRT(P1226*($D$7-$B$7)*($C$7-$B$7)),$D$7-SQRT((1-P1226)*($D$7-$B$7)*($D$7-$C$7))))</f>
        <v>0.950702547659957</v>
      </c>
      <c r="J1226" s="30" t="n">
        <f aca="false">IF($D$8=$B$8,$B$8,IF(Q1226&lt;($C$8-$B$8)/($D$8-$B$8),$B$8+SQRT(Q1226*($D$8-$B$8)*($C$8-$B$8)),$D$8-SQRT((1-Q1226)*($D$8-$B$8)*($D$8-$C$8))))</f>
        <v>0.0915680088062184</v>
      </c>
      <c r="K1226" s="30" t="n">
        <f aca="false">F1226*G1226*H1226*(1-I1226*J1226)+S1226*(1-J1226)</f>
        <v>772733.497135651</v>
      </c>
      <c r="L1226" s="30" t="n">
        <f aca="false">K1226-F1226*G1226*H1226*(1-I1226)</f>
        <v>731007.272132211</v>
      </c>
      <c r="M1226" s="30" t="n">
        <f aca="true">RAND()</f>
        <v>0.981159478962326</v>
      </c>
      <c r="N1226" s="30" t="n">
        <f aca="true">RAND()</f>
        <v>0.0242208042095767</v>
      </c>
      <c r="O1226" s="30" t="n">
        <f aca="true">RAND()</f>
        <v>0.775081033724862</v>
      </c>
      <c r="P1226" s="30" t="n">
        <f aca="true">RAND()</f>
        <v>0.779912637534075</v>
      </c>
      <c r="Q1226" s="30" t="n">
        <f aca="true">RAND()</f>
        <v>0.23038658081518</v>
      </c>
      <c r="R1226" s="30" t="n">
        <f aca="true">RAND()</f>
        <v>0.347850096371409</v>
      </c>
      <c r="S1226" s="32" t="n">
        <f aca="false">IF($D$9=$B$9,$B$9,IF(R1226&lt;($C$9-$B$9)/($D$9-$B$9),$B$9+SQRT(R1226*($D$9-$B$9)*($C$9-$B$9)),$D$9-SQRT((1-R1226)*($D$9-$B$9)*($D$9-$C$9))))</f>
        <v>0</v>
      </c>
    </row>
    <row r="1227" customFormat="false" ht="15" hidden="false" customHeight="false" outlineLevel="0" collapsed="false">
      <c r="A1227" s="30" t="n">
        <v>1207</v>
      </c>
      <c r="F1227" s="31" t="n">
        <f aca="false">IF($D$4=$B$4,$B$4,IF(M1227&lt;($C$4-$B$4)/($D$4-$B$4),$B$4+SQRT(M1227*($D$4-$B$4)*($C$4-$B$4)),$D$4-SQRT((1-M1227)*($D$4-$B$4)*($D$4-$C$4))))</f>
        <v>0.912509437077183</v>
      </c>
      <c r="G1227" s="31" t="n">
        <f aca="false">IF($D$5=$B$5,$B$5,IF(N1227&lt;($C$5-$B$5)/($D$5-$B$5),$B$5+SQRT(N1227*($D$5-$B$5)*($C$5-$B$5)),$D$5-SQRT((1-N1227)*($D$5-$B$5)*($D$5-$C$5))))</f>
        <v>0.774293366885564</v>
      </c>
      <c r="H1227" s="30" t="n">
        <f aca="false">IF($D$6=$B$6,$B$6,IF(O1227&lt;($C$6-$B$6)/($D$6-$B$6),$B$6+SQRT(O1227*($D$6-$B$6)*($C$6-$B$6)),$D$6-SQRT((1-O1227)*($D$6-$B$6)*($D$6-$C$6))))</f>
        <v>1604400.20824302</v>
      </c>
      <c r="I1227" s="30" t="n">
        <f aca="false">IF($D$7=$B$7,$B$7,IF(P1227&lt;($C$7-$B$7)/($D$7-$B$7),$B$7+SQRT(P1227*($D$7-$B$7)*($C$7-$B$7)),$D$7-SQRT((1-P1227)*($D$7-$B$7)*($D$7-$C$7))))</f>
        <v>0.925066528918522</v>
      </c>
      <c r="J1227" s="30" t="n">
        <f aca="false">IF($D$8=$B$8,$B$8,IF(Q1227&lt;($C$8-$B$8)/($D$8-$B$8),$B$8+SQRT(Q1227*($D$8-$B$8)*($C$8-$B$8)),$D$8-SQRT((1-Q1227)*($D$8-$B$8)*($D$8-$C$8))))</f>
        <v>0.105801682677302</v>
      </c>
      <c r="K1227" s="30" t="n">
        <f aca="false">F1227*G1227*H1227*(1-I1227*J1227)+S1227*(1-J1227)</f>
        <v>1022640.54556895</v>
      </c>
      <c r="L1227" s="30" t="n">
        <f aca="false">K1227-F1227*G1227*H1227*(1-I1227)</f>
        <v>937696.788959029</v>
      </c>
      <c r="M1227" s="30" t="n">
        <f aca="true">RAND()</f>
        <v>0.887556615338425</v>
      </c>
      <c r="N1227" s="30" t="n">
        <f aca="true">RAND()</f>
        <v>0.50630296233843</v>
      </c>
      <c r="O1227" s="30" t="n">
        <f aca="true">RAND()</f>
        <v>0.895667203174556</v>
      </c>
      <c r="P1227" s="30" t="n">
        <f aca="true">RAND()</f>
        <v>0.433460289528873</v>
      </c>
      <c r="Q1227" s="30" t="n">
        <f aca="true">RAND()</f>
        <v>0.408445134238148</v>
      </c>
      <c r="R1227" s="30" t="n">
        <f aca="true">RAND()</f>
        <v>0.664428539370401</v>
      </c>
      <c r="S1227" s="32" t="n">
        <f aca="false">IF($D$9=$B$9,$B$9,IF(R1227&lt;($C$9-$B$9)/($D$9-$B$9),$B$9+SQRT(R1227*($D$9-$B$9)*($C$9-$B$9)),$D$9-SQRT((1-R1227)*($D$9-$B$9)*($D$9-$C$9))))</f>
        <v>0</v>
      </c>
    </row>
    <row r="1228" customFormat="false" ht="15" hidden="false" customHeight="false" outlineLevel="0" collapsed="false">
      <c r="A1228" s="30" t="n">
        <v>1208</v>
      </c>
      <c r="F1228" s="31" t="n">
        <f aca="false">IF($D$4=$B$4,$B$4,IF(M1228&lt;($C$4-$B$4)/($D$4-$B$4),$B$4+SQRT(M1228*($D$4-$B$4)*($C$4-$B$4)),$D$4-SQRT((1-M1228)*($D$4-$B$4)*($D$4-$C$4))))</f>
        <v>0.763988945983816</v>
      </c>
      <c r="G1228" s="31" t="n">
        <f aca="false">IF($D$5=$B$5,$B$5,IF(N1228&lt;($C$5-$B$5)/($D$5-$B$5),$B$5+SQRT(N1228*($D$5-$B$5)*($C$5-$B$5)),$D$5-SQRT((1-N1228)*($D$5-$B$5)*($D$5-$C$5))))</f>
        <v>0.871335538347498</v>
      </c>
      <c r="H1228" s="30" t="n">
        <f aca="false">IF($D$6=$B$6,$B$6,IF(O1228&lt;($C$6-$B$6)/($D$6-$B$6),$B$6+SQRT(O1228*($D$6-$B$6)*($C$6-$B$6)),$D$6-SQRT((1-O1228)*($D$6-$B$6)*($D$6-$C$6))))</f>
        <v>808681.134232621</v>
      </c>
      <c r="I1228" s="30" t="n">
        <f aca="false">IF($D$7=$B$7,$B$7,IF(P1228&lt;($C$7-$B$7)/($D$7-$B$7),$B$7+SQRT(P1228*($D$7-$B$7)*($C$7-$B$7)),$D$7-SQRT((1-P1228)*($D$7-$B$7)*($D$7-$C$7))))</f>
        <v>0.925784961459618</v>
      </c>
      <c r="J1228" s="30" t="n">
        <f aca="false">IF($D$8=$B$8,$B$8,IF(Q1228&lt;($C$8-$B$8)/($D$8-$B$8),$B$8+SQRT(Q1228*($D$8-$B$8)*($C$8-$B$8)),$D$8-SQRT((1-Q1228)*($D$8-$B$8)*($D$8-$C$8))))</f>
        <v>0.168183840115314</v>
      </c>
      <c r="K1228" s="30" t="n">
        <f aca="false">F1228*G1228*H1228*(1-I1228*J1228)+S1228*(1-J1228)</f>
        <v>454512.193194621</v>
      </c>
      <c r="L1228" s="30" t="n">
        <f aca="false">K1228-F1228*G1228*H1228*(1-I1228)</f>
        <v>414559.898235676</v>
      </c>
      <c r="M1228" s="30" t="n">
        <f aca="true">RAND()</f>
        <v>0.0818917041623936</v>
      </c>
      <c r="N1228" s="30" t="n">
        <f aca="true">RAND()</f>
        <v>0.972611621272409</v>
      </c>
      <c r="O1228" s="30" t="n">
        <f aca="true">RAND()</f>
        <v>0.12704539017485</v>
      </c>
      <c r="P1228" s="30" t="n">
        <f aca="true">RAND()</f>
        <v>0.441796952571979</v>
      </c>
      <c r="Q1228" s="30" t="n">
        <f aca="true">RAND()</f>
        <v>0.932515464679474</v>
      </c>
      <c r="R1228" s="30" t="n">
        <f aca="true">RAND()</f>
        <v>0.350501913633491</v>
      </c>
      <c r="S1228" s="32" t="n">
        <f aca="false">IF($D$9=$B$9,$B$9,IF(R1228&lt;($C$9-$B$9)/($D$9-$B$9),$B$9+SQRT(R1228*($D$9-$B$9)*($C$9-$B$9)),$D$9-SQRT((1-R1228)*($D$9-$B$9)*($D$9-$C$9))))</f>
        <v>0</v>
      </c>
    </row>
    <row r="1229" customFormat="false" ht="15" hidden="false" customHeight="false" outlineLevel="0" collapsed="false">
      <c r="A1229" s="30" t="n">
        <v>1209</v>
      </c>
      <c r="F1229" s="31" t="n">
        <f aca="false">IF($D$4=$B$4,$B$4,IF(M1229&lt;($C$4-$B$4)/($D$4-$B$4),$B$4+SQRT(M1229*($D$4-$B$4)*($C$4-$B$4)),$D$4-SQRT((1-M1229)*($D$4-$B$4)*($D$4-$C$4))))</f>
        <v>0.823673054513566</v>
      </c>
      <c r="G1229" s="31" t="n">
        <f aca="false">IF($D$5=$B$5,$B$5,IF(N1229&lt;($C$5-$B$5)/($D$5-$B$5),$B$5+SQRT(N1229*($D$5-$B$5)*($C$5-$B$5)),$D$5-SQRT((1-N1229)*($D$5-$B$5)*($D$5-$C$5))))</f>
        <v>0.843083598108424</v>
      </c>
      <c r="H1229" s="30" t="n">
        <f aca="false">IF($D$6=$B$6,$B$6,IF(O1229&lt;($C$6-$B$6)/($D$6-$B$6),$B$6+SQRT(O1229*($D$6-$B$6)*($C$6-$B$6)),$D$6-SQRT((1-O1229)*($D$6-$B$6)*($D$6-$C$6))))</f>
        <v>1503059.30227796</v>
      </c>
      <c r="I1229" s="30" t="n">
        <f aca="false">IF($D$7=$B$7,$B$7,IF(P1229&lt;($C$7-$B$7)/($D$7-$B$7),$B$7+SQRT(P1229*($D$7-$B$7)*($C$7-$B$7)),$D$7-SQRT((1-P1229)*($D$7-$B$7)*($D$7-$C$7))))</f>
        <v>0.911654129479982</v>
      </c>
      <c r="J1229" s="30" t="n">
        <f aca="false">IF($D$8=$B$8,$B$8,IF(Q1229&lt;($C$8-$B$8)/($D$8-$B$8),$B$8+SQRT(Q1229*($D$8-$B$8)*($C$8-$B$8)),$D$8-SQRT((1-Q1229)*($D$8-$B$8)*($D$8-$C$8))))</f>
        <v>0.101581400062558</v>
      </c>
      <c r="K1229" s="30" t="n">
        <f aca="false">F1229*G1229*H1229*(1-I1229*J1229)+S1229*(1-J1229)</f>
        <v>947102.515869011</v>
      </c>
      <c r="L1229" s="30" t="n">
        <f aca="false">K1229-F1229*G1229*H1229*(1-I1229)</f>
        <v>854890.425055289</v>
      </c>
      <c r="M1229" s="30" t="n">
        <f aca="true">RAND()</f>
        <v>0.305900488254311</v>
      </c>
      <c r="N1229" s="30" t="n">
        <f aca="true">RAND()</f>
        <v>0.892017439857219</v>
      </c>
      <c r="O1229" s="30" t="n">
        <f aca="true">RAND()</f>
        <v>0.835366628631685</v>
      </c>
      <c r="P1229" s="30" t="n">
        <f aca="true">RAND()</f>
        <v>0.292402437071879</v>
      </c>
      <c r="Q1229" s="30" t="n">
        <f aca="true">RAND()</f>
        <v>0.354251945756919</v>
      </c>
      <c r="R1229" s="30" t="n">
        <f aca="true">RAND()</f>
        <v>0.608841742766287</v>
      </c>
      <c r="S1229" s="32" t="n">
        <f aca="false">IF($D$9=$B$9,$B$9,IF(R1229&lt;($C$9-$B$9)/($D$9-$B$9),$B$9+SQRT(R1229*($D$9-$B$9)*($C$9-$B$9)),$D$9-SQRT((1-R1229)*($D$9-$B$9)*($D$9-$C$9))))</f>
        <v>0</v>
      </c>
    </row>
    <row r="1230" customFormat="false" ht="15" hidden="false" customHeight="false" outlineLevel="0" collapsed="false">
      <c r="A1230" s="30" t="n">
        <v>1210</v>
      </c>
      <c r="F1230" s="31" t="n">
        <f aca="false">IF($D$4=$B$4,$B$4,IF(M1230&lt;($C$4-$B$4)/($D$4-$B$4),$B$4+SQRT(M1230*($D$4-$B$4)*($C$4-$B$4)),$D$4-SQRT((1-M1230)*($D$4-$B$4)*($D$4-$C$4))))</f>
        <v>0.731487205970257</v>
      </c>
      <c r="G1230" s="31" t="n">
        <f aca="false">IF($D$5=$B$5,$B$5,IF(N1230&lt;($C$5-$B$5)/($D$5-$B$5),$B$5+SQRT(N1230*($D$5-$B$5)*($C$5-$B$5)),$D$5-SQRT((1-N1230)*($D$5-$B$5)*($D$5-$C$5))))</f>
        <v>0.810441914018442</v>
      </c>
      <c r="H1230" s="30" t="n">
        <f aca="false">IF($D$6=$B$6,$B$6,IF(O1230&lt;($C$6-$B$6)/($D$6-$B$6),$B$6+SQRT(O1230*($D$6-$B$6)*($C$6-$B$6)),$D$6-SQRT((1-O1230)*($D$6-$B$6)*($D$6-$C$6))))</f>
        <v>794745.587339005</v>
      </c>
      <c r="I1230" s="30" t="n">
        <f aca="false">IF($D$7=$B$7,$B$7,IF(P1230&lt;($C$7-$B$7)/($D$7-$B$7),$B$7+SQRT(P1230*($D$7-$B$7)*($C$7-$B$7)),$D$7-SQRT((1-P1230)*($D$7-$B$7)*($D$7-$C$7))))</f>
        <v>0.949812270481666</v>
      </c>
      <c r="J1230" s="30" t="n">
        <f aca="false">IF($D$8=$B$8,$B$8,IF(Q1230&lt;($C$8-$B$8)/($D$8-$B$8),$B$8+SQRT(Q1230*($D$8-$B$8)*($C$8-$B$8)),$D$8-SQRT((1-Q1230)*($D$8-$B$8)*($D$8-$C$8))))</f>
        <v>0.12466268619925</v>
      </c>
      <c r="K1230" s="30" t="n">
        <f aca="false">F1230*G1230*H1230*(1-I1230*J1230)+S1230*(1-J1230)</f>
        <v>415360.607238315</v>
      </c>
      <c r="L1230" s="30" t="n">
        <f aca="false">K1230-F1230*G1230*H1230*(1-I1230)</f>
        <v>391714.79144054</v>
      </c>
      <c r="M1230" s="30" t="n">
        <f aca="true">RAND()</f>
        <v>0.0198288827962678</v>
      </c>
      <c r="N1230" s="30" t="n">
        <f aca="true">RAND()</f>
        <v>0.732644974510662</v>
      </c>
      <c r="O1230" s="30" t="n">
        <f aca="true">RAND()</f>
        <v>0.11583328167442</v>
      </c>
      <c r="P1230" s="30" t="n">
        <f aca="true">RAND()</f>
        <v>0.766345333746558</v>
      </c>
      <c r="Q1230" s="30" t="n">
        <f aca="true">RAND()</f>
        <v>0.621619276619153</v>
      </c>
      <c r="R1230" s="30" t="n">
        <f aca="true">RAND()</f>
        <v>0.0657911522544959</v>
      </c>
      <c r="S1230" s="32" t="n">
        <f aca="false">IF($D$9=$B$9,$B$9,IF(R1230&lt;($C$9-$B$9)/($D$9-$B$9),$B$9+SQRT(R1230*($D$9-$B$9)*($C$9-$B$9)),$D$9-SQRT((1-R1230)*($D$9-$B$9)*($D$9-$C$9))))</f>
        <v>0</v>
      </c>
    </row>
    <row r="1231" customFormat="false" ht="15" hidden="false" customHeight="false" outlineLevel="0" collapsed="false">
      <c r="A1231" s="30" t="n">
        <v>1211</v>
      </c>
      <c r="F1231" s="31" t="n">
        <f aca="false">IF($D$4=$B$4,$B$4,IF(M1231&lt;($C$4-$B$4)/($D$4-$B$4),$B$4+SQRT(M1231*($D$4-$B$4)*($C$4-$B$4)),$D$4-SQRT((1-M1231)*($D$4-$B$4)*($D$4-$C$4))))</f>
        <v>0.896823169915247</v>
      </c>
      <c r="G1231" s="31" t="n">
        <f aca="false">IF($D$5=$B$5,$B$5,IF(N1231&lt;($C$5-$B$5)/($D$5-$B$5),$B$5+SQRT(N1231*($D$5-$B$5)*($C$5-$B$5)),$D$5-SQRT((1-N1231)*($D$5-$B$5)*($D$5-$C$5))))</f>
        <v>0.793513911128415</v>
      </c>
      <c r="H1231" s="30" t="n">
        <f aca="false">IF($D$6=$B$6,$B$6,IF(O1231&lt;($C$6-$B$6)/($D$6-$B$6),$B$6+SQRT(O1231*($D$6-$B$6)*($C$6-$B$6)),$D$6-SQRT((1-O1231)*($D$6-$B$6)*($D$6-$C$6))))</f>
        <v>1308754.04786708</v>
      </c>
      <c r="I1231" s="30" t="n">
        <f aca="false">IF($D$7=$B$7,$B$7,IF(P1231&lt;($C$7-$B$7)/($D$7-$B$7),$B$7+SQRT(P1231*($D$7-$B$7)*($C$7-$B$7)),$D$7-SQRT((1-P1231)*($D$7-$B$7)*($D$7-$C$7))))</f>
        <v>0.940284548951302</v>
      </c>
      <c r="J1231" s="30" t="n">
        <f aca="false">IF($D$8=$B$8,$B$8,IF(Q1231&lt;($C$8-$B$8)/($D$8-$B$8),$B$8+SQRT(Q1231*($D$8-$B$8)*($C$8-$B$8)),$D$8-SQRT((1-Q1231)*($D$8-$B$8)*($D$8-$C$8))))</f>
        <v>0.150435835918325</v>
      </c>
      <c r="K1231" s="30" t="n">
        <f aca="false">F1231*G1231*H1231*(1-I1231*J1231)+S1231*(1-J1231)</f>
        <v>799620.159273649</v>
      </c>
      <c r="L1231" s="30" t="n">
        <f aca="false">K1231-F1231*G1231*H1231*(1-I1231)</f>
        <v>744003.343616344</v>
      </c>
      <c r="M1231" s="30" t="n">
        <f aca="true">RAND()</f>
        <v>0.77478720430972</v>
      </c>
      <c r="N1231" s="30" t="n">
        <f aca="true">RAND()</f>
        <v>0.6241272300036</v>
      </c>
      <c r="O1231" s="30" t="n">
        <f aca="true">RAND()</f>
        <v>0.681452689106565</v>
      </c>
      <c r="P1231" s="30" t="n">
        <f aca="true">RAND()</f>
        <v>0.627023059949236</v>
      </c>
      <c r="Q1231" s="30" t="n">
        <f aca="true">RAND()</f>
        <v>0.836226242592318</v>
      </c>
      <c r="R1231" s="30" t="n">
        <f aca="true">RAND()</f>
        <v>0.500454328756787</v>
      </c>
      <c r="S1231" s="32" t="n">
        <f aca="false">IF($D$9=$B$9,$B$9,IF(R1231&lt;($C$9-$B$9)/($D$9-$B$9),$B$9+SQRT(R1231*($D$9-$B$9)*($C$9-$B$9)),$D$9-SQRT((1-R1231)*($D$9-$B$9)*($D$9-$C$9))))</f>
        <v>0</v>
      </c>
    </row>
    <row r="1232" customFormat="false" ht="15" hidden="false" customHeight="false" outlineLevel="0" collapsed="false">
      <c r="A1232" s="30" t="n">
        <v>1212</v>
      </c>
      <c r="F1232" s="31" t="n">
        <f aca="false">IF($D$4=$B$4,$B$4,IF(M1232&lt;($C$4-$B$4)/($D$4-$B$4),$B$4+SQRT(M1232*($D$4-$B$4)*($C$4-$B$4)),$D$4-SQRT((1-M1232)*($D$4-$B$4)*($D$4-$C$4))))</f>
        <v>0.838439146872565</v>
      </c>
      <c r="G1232" s="31" t="n">
        <f aca="false">IF($D$5=$B$5,$B$5,IF(N1232&lt;($C$5-$B$5)/($D$5-$B$5),$B$5+SQRT(N1232*($D$5-$B$5)*($C$5-$B$5)),$D$5-SQRT((1-N1232)*($D$5-$B$5)*($D$5-$C$5))))</f>
        <v>0.812122283351032</v>
      </c>
      <c r="H1232" s="30" t="n">
        <f aca="false">IF($D$6=$B$6,$B$6,IF(O1232&lt;($C$6-$B$6)/($D$6-$B$6),$B$6+SQRT(O1232*($D$6-$B$6)*($C$6-$B$6)),$D$6-SQRT((1-O1232)*($D$6-$B$6)*($D$6-$C$6))))</f>
        <v>1361361.818577</v>
      </c>
      <c r="I1232" s="30" t="n">
        <f aca="false">IF($D$7=$B$7,$B$7,IF(P1232&lt;($C$7-$B$7)/($D$7-$B$7),$B$7+SQRT(P1232*($D$7-$B$7)*($C$7-$B$7)),$D$7-SQRT((1-P1232)*($D$7-$B$7)*($D$7-$C$7))))</f>
        <v>0.963639719214296</v>
      </c>
      <c r="J1232" s="30" t="n">
        <f aca="false">IF($D$8=$B$8,$B$8,IF(Q1232&lt;($C$8-$B$8)/($D$8-$B$8),$B$8+SQRT(Q1232*($D$8-$B$8)*($C$8-$B$8)),$D$8-SQRT((1-Q1232)*($D$8-$B$8)*($D$8-$C$8))))</f>
        <v>0.098945318368495</v>
      </c>
      <c r="K1232" s="30" t="n">
        <f aca="false">F1232*G1232*H1232*(1-I1232*J1232)+S1232*(1-J1232)</f>
        <v>838587.262408858</v>
      </c>
      <c r="L1232" s="30" t="n">
        <f aca="false">K1232-F1232*G1232*H1232*(1-I1232)</f>
        <v>804882.306082432</v>
      </c>
      <c r="M1232" s="30" t="n">
        <f aca="true">RAND()</f>
        <v>0.383307947736071</v>
      </c>
      <c r="N1232" s="30" t="n">
        <f aca="true">RAND()</f>
        <v>0.742583563885459</v>
      </c>
      <c r="O1232" s="30" t="n">
        <f aca="true">RAND()</f>
        <v>0.728094182152482</v>
      </c>
      <c r="P1232" s="30" t="n">
        <f aca="true">RAND()</f>
        <v>0.931369541695622</v>
      </c>
      <c r="Q1232" s="30" t="n">
        <f aca="true">RAND()</f>
        <v>0.319419225359111</v>
      </c>
      <c r="R1232" s="30" t="n">
        <f aca="true">RAND()</f>
        <v>0.130711375442174</v>
      </c>
      <c r="S1232" s="32" t="n">
        <f aca="false">IF($D$9=$B$9,$B$9,IF(R1232&lt;($C$9-$B$9)/($D$9-$B$9),$B$9+SQRT(R1232*($D$9-$B$9)*($C$9-$B$9)),$D$9-SQRT((1-R1232)*($D$9-$B$9)*($D$9-$C$9))))</f>
        <v>0</v>
      </c>
    </row>
    <row r="1233" customFormat="false" ht="15" hidden="false" customHeight="false" outlineLevel="0" collapsed="false">
      <c r="A1233" s="30" t="n">
        <v>1213</v>
      </c>
      <c r="F1233" s="31" t="n">
        <f aca="false">IF($D$4=$B$4,$B$4,IF(M1233&lt;($C$4-$B$4)/($D$4-$B$4),$B$4+SQRT(M1233*($D$4-$B$4)*($C$4-$B$4)),$D$4-SQRT((1-M1233)*($D$4-$B$4)*($D$4-$C$4))))</f>
        <v>0.850274362323743</v>
      </c>
      <c r="G1233" s="31" t="n">
        <f aca="false">IF($D$5=$B$5,$B$5,IF(N1233&lt;($C$5-$B$5)/($D$5-$B$5),$B$5+SQRT(N1233*($D$5-$B$5)*($C$5-$B$5)),$D$5-SQRT((1-N1233)*($D$5-$B$5)*($D$5-$C$5))))</f>
        <v>0.721947646181097</v>
      </c>
      <c r="H1233" s="30" t="n">
        <f aca="false">IF($D$6=$B$6,$B$6,IF(O1233&lt;($C$6-$B$6)/($D$6-$B$6),$B$6+SQRT(O1233*($D$6-$B$6)*($C$6-$B$6)),$D$6-SQRT((1-O1233)*($D$6-$B$6)*($D$6-$C$6))))</f>
        <v>1093212.16701795</v>
      </c>
      <c r="I1233" s="30" t="n">
        <f aca="false">IF($D$7=$B$7,$B$7,IF(P1233&lt;($C$7-$B$7)/($D$7-$B$7),$B$7+SQRT(P1233*($D$7-$B$7)*($C$7-$B$7)),$D$7-SQRT((1-P1233)*($D$7-$B$7)*($D$7-$C$7))))</f>
        <v>0.921469639657585</v>
      </c>
      <c r="J1233" s="30" t="n">
        <f aca="false">IF($D$8=$B$8,$B$8,IF(Q1233&lt;($C$8-$B$8)/($D$8-$B$8),$B$8+SQRT(Q1233*($D$8-$B$8)*($C$8-$B$8)),$D$8-SQRT((1-Q1233)*($D$8-$B$8)*($D$8-$C$8))))</f>
        <v>0.0802555175438075</v>
      </c>
      <c r="K1233" s="30" t="n">
        <f aca="false">F1233*G1233*H1233*(1-I1233*J1233)+S1233*(1-J1233)</f>
        <v>621444.378935627</v>
      </c>
      <c r="L1233" s="30" t="n">
        <f aca="false">K1233-F1233*G1233*H1233*(1-I1233)</f>
        <v>568744.837536757</v>
      </c>
      <c r="M1233" s="30" t="n">
        <f aca="true">RAND()</f>
        <v>0.451647679436154</v>
      </c>
      <c r="N1233" s="30" t="n">
        <f aca="true">RAND()</f>
        <v>0.2478538068185</v>
      </c>
      <c r="O1233" s="30" t="n">
        <f aca="true">RAND()</f>
        <v>0.451823883970479</v>
      </c>
      <c r="P1233" s="30" t="n">
        <f aca="true">RAND()</f>
        <v>0.392916107137313</v>
      </c>
      <c r="Q1233" s="30" t="n">
        <f aca="true">RAND()</f>
        <v>0.122052845579152</v>
      </c>
      <c r="R1233" s="30" t="n">
        <f aca="true">RAND()</f>
        <v>0.878148542327034</v>
      </c>
      <c r="S1233" s="32" t="n">
        <f aca="false">IF($D$9=$B$9,$B$9,IF(R1233&lt;($C$9-$B$9)/($D$9-$B$9),$B$9+SQRT(R1233*($D$9-$B$9)*($C$9-$B$9)),$D$9-SQRT((1-R1233)*($D$9-$B$9)*($D$9-$C$9))))</f>
        <v>0</v>
      </c>
    </row>
    <row r="1234" customFormat="false" ht="15" hidden="false" customHeight="false" outlineLevel="0" collapsed="false">
      <c r="A1234" s="30" t="n">
        <v>1214</v>
      </c>
      <c r="F1234" s="31" t="n">
        <f aca="false">IF($D$4=$B$4,$B$4,IF(M1234&lt;($C$4-$B$4)/($D$4-$B$4),$B$4+SQRT(M1234*($D$4-$B$4)*($C$4-$B$4)),$D$4-SQRT((1-M1234)*($D$4-$B$4)*($D$4-$C$4))))</f>
        <v>0.842967324828588</v>
      </c>
      <c r="G1234" s="31" t="n">
        <f aca="false">IF($D$5=$B$5,$B$5,IF(N1234&lt;($C$5-$B$5)/($D$5-$B$5),$B$5+SQRT(N1234*($D$5-$B$5)*($C$5-$B$5)),$D$5-SQRT((1-N1234)*($D$5-$B$5)*($D$5-$C$5))))</f>
        <v>0.735501301218581</v>
      </c>
      <c r="H1234" s="30" t="n">
        <f aca="false">IF($D$6=$B$6,$B$6,IF(O1234&lt;($C$6-$B$6)/($D$6-$B$6),$B$6+SQRT(O1234*($D$6-$B$6)*($C$6-$B$6)),$D$6-SQRT((1-O1234)*($D$6-$B$6)*($D$6-$C$6))))</f>
        <v>1102144.36273082</v>
      </c>
      <c r="I1234" s="30" t="n">
        <f aca="false">IF($D$7=$B$7,$B$7,IF(P1234&lt;($C$7-$B$7)/($D$7-$B$7),$B$7+SQRT(P1234*($D$7-$B$7)*($C$7-$B$7)),$D$7-SQRT((1-P1234)*($D$7-$B$7)*($D$7-$C$7))))</f>
        <v>0.905899860227808</v>
      </c>
      <c r="J1234" s="30" t="n">
        <f aca="false">IF($D$8=$B$8,$B$8,IF(Q1234&lt;($C$8-$B$8)/($D$8-$B$8),$B$8+SQRT(Q1234*($D$8-$B$8)*($C$8-$B$8)),$D$8-SQRT((1-Q1234)*($D$8-$B$8)*($D$8-$C$8))))</f>
        <v>0.114912071388888</v>
      </c>
      <c r="K1234" s="30" t="n">
        <f aca="false">F1234*G1234*H1234*(1-I1234*J1234)+S1234*(1-J1234)</f>
        <v>612199.222762967</v>
      </c>
      <c r="L1234" s="30" t="n">
        <f aca="false">K1234-F1234*G1234*H1234*(1-I1234)</f>
        <v>547897.451181997</v>
      </c>
      <c r="M1234" s="30" t="n">
        <f aca="true">RAND()</f>
        <v>0.408793119372859</v>
      </c>
      <c r="N1234" s="30" t="n">
        <f aca="true">RAND()</f>
        <v>0.306010043865477</v>
      </c>
      <c r="O1234" s="30" t="n">
        <f aca="true">RAND()</f>
        <v>0.462570169749308</v>
      </c>
      <c r="P1234" s="30" t="n">
        <f aca="true">RAND()</f>
        <v>0.240368797960655</v>
      </c>
      <c r="Q1234" s="30" t="n">
        <f aca="true">RAND()</f>
        <v>0.517336293644693</v>
      </c>
      <c r="R1234" s="30" t="n">
        <f aca="true">RAND()</f>
        <v>0.250388266944202</v>
      </c>
      <c r="S1234" s="32" t="n">
        <f aca="false">IF($D$9=$B$9,$B$9,IF(R1234&lt;($C$9-$B$9)/($D$9-$B$9),$B$9+SQRT(R1234*($D$9-$B$9)*($C$9-$B$9)),$D$9-SQRT((1-R1234)*($D$9-$B$9)*($D$9-$C$9))))</f>
        <v>0</v>
      </c>
    </row>
    <row r="1235" customFormat="false" ht="15" hidden="false" customHeight="false" outlineLevel="0" collapsed="false">
      <c r="A1235" s="30" t="n">
        <v>1215</v>
      </c>
      <c r="F1235" s="31" t="n">
        <f aca="false">IF($D$4=$B$4,$B$4,IF(M1235&lt;($C$4-$B$4)/($D$4-$B$4),$B$4+SQRT(M1235*($D$4-$B$4)*($C$4-$B$4)),$D$4-SQRT((1-M1235)*($D$4-$B$4)*($D$4-$C$4))))</f>
        <v>0.774018525066795</v>
      </c>
      <c r="G1235" s="31" t="n">
        <f aca="false">IF($D$5=$B$5,$B$5,IF(N1235&lt;($C$5-$B$5)/($D$5-$B$5),$B$5+SQRT(N1235*($D$5-$B$5)*($C$5-$B$5)),$D$5-SQRT((1-N1235)*($D$5-$B$5)*($D$5-$C$5))))</f>
        <v>0.70262916536351</v>
      </c>
      <c r="H1235" s="30" t="n">
        <f aca="false">IF($D$6=$B$6,$B$6,IF(O1235&lt;($C$6-$B$6)/($D$6-$B$6),$B$6+SQRT(O1235*($D$6-$B$6)*($C$6-$B$6)),$D$6-SQRT((1-O1235)*($D$6-$B$6)*($D$6-$C$6))))</f>
        <v>986088.860534334</v>
      </c>
      <c r="I1235" s="30" t="n">
        <f aca="false">IF($D$7=$B$7,$B$7,IF(P1235&lt;($C$7-$B$7)/($D$7-$B$7),$B$7+SQRT(P1235*($D$7-$B$7)*($C$7-$B$7)),$D$7-SQRT((1-P1235)*($D$7-$B$7)*($D$7-$C$7))))</f>
        <v>0.938598003550535</v>
      </c>
      <c r="J1235" s="30" t="n">
        <f aca="false">IF($D$8=$B$8,$B$8,IF(Q1235&lt;($C$8-$B$8)/($D$8-$B$8),$B$8+SQRT(Q1235*($D$8-$B$8)*($C$8-$B$8)),$D$8-SQRT((1-Q1235)*($D$8-$B$8)*($D$8-$C$8))))</f>
        <v>0.117296523400233</v>
      </c>
      <c r="K1235" s="30" t="n">
        <f aca="false">F1235*G1235*H1235*(1-I1235*J1235)+S1235*(1-J1235)</f>
        <v>477240.813902987</v>
      </c>
      <c r="L1235" s="30" t="n">
        <f aca="false">K1235-F1235*G1235*H1235*(1-I1235)</f>
        <v>444312.001118991</v>
      </c>
      <c r="M1235" s="30" t="n">
        <f aca="true">RAND()</f>
        <v>0.109574841061274</v>
      </c>
      <c r="N1235" s="30" t="n">
        <f aca="true">RAND()</f>
        <v>0.175545759720177</v>
      </c>
      <c r="O1235" s="30" t="n">
        <f aca="true">RAND()</f>
        <v>0.315043173780757</v>
      </c>
      <c r="P1235" s="30" t="n">
        <f aca="true">RAND()</f>
        <v>0.603815864087739</v>
      </c>
      <c r="Q1235" s="30" t="n">
        <f aca="true">RAND()</f>
        <v>0.544008997220786</v>
      </c>
      <c r="R1235" s="30" t="n">
        <f aca="true">RAND()</f>
        <v>0.712958319469212</v>
      </c>
      <c r="S1235" s="32" t="n">
        <f aca="false">IF($D$9=$B$9,$B$9,IF(R1235&lt;($C$9-$B$9)/($D$9-$B$9),$B$9+SQRT(R1235*($D$9-$B$9)*($C$9-$B$9)),$D$9-SQRT((1-R1235)*($D$9-$B$9)*($D$9-$C$9))))</f>
        <v>0</v>
      </c>
    </row>
    <row r="1236" customFormat="false" ht="15" hidden="false" customHeight="false" outlineLevel="0" collapsed="false">
      <c r="A1236" s="30" t="n">
        <v>1216</v>
      </c>
      <c r="F1236" s="31" t="n">
        <f aca="false">IF($D$4=$B$4,$B$4,IF(M1236&lt;($C$4-$B$4)/($D$4-$B$4),$B$4+SQRT(M1236*($D$4-$B$4)*($C$4-$B$4)),$D$4-SQRT((1-M1236)*($D$4-$B$4)*($D$4-$C$4))))</f>
        <v>0.815681386100175</v>
      </c>
      <c r="G1236" s="31" t="n">
        <f aca="false">IF($D$5=$B$5,$B$5,IF(N1236&lt;($C$5-$B$5)/($D$5-$B$5),$B$5+SQRT(N1236*($D$5-$B$5)*($C$5-$B$5)),$D$5-SQRT((1-N1236)*($D$5-$B$5)*($D$5-$C$5))))</f>
        <v>0.707533708453478</v>
      </c>
      <c r="H1236" s="30" t="n">
        <f aca="false">IF($D$6=$B$6,$B$6,IF(O1236&lt;($C$6-$B$6)/($D$6-$B$6),$B$6+SQRT(O1236*($D$6-$B$6)*($C$6-$B$6)),$D$6-SQRT((1-O1236)*($D$6-$B$6)*($D$6-$C$6))))</f>
        <v>1198916.72572462</v>
      </c>
      <c r="I1236" s="30" t="n">
        <f aca="false">IF($D$7=$B$7,$B$7,IF(P1236&lt;($C$7-$B$7)/($D$7-$B$7),$B$7+SQRT(P1236*($D$7-$B$7)*($C$7-$B$7)),$D$7-SQRT((1-P1236)*($D$7-$B$7)*($D$7-$C$7))))</f>
        <v>0.974904693784789</v>
      </c>
      <c r="J1236" s="30" t="n">
        <f aca="false">IF($D$8=$B$8,$B$8,IF(Q1236&lt;($C$8-$B$8)/($D$8-$B$8),$B$8+SQRT(Q1236*($D$8-$B$8)*($C$8-$B$8)),$D$8-SQRT((1-Q1236)*($D$8-$B$8)*($D$8-$C$8))))</f>
        <v>0.10607558556381</v>
      </c>
      <c r="K1236" s="30" t="n">
        <f aca="false">F1236*G1236*H1236*(1-I1236*J1236)+S1236*(1-J1236)</f>
        <v>620367.245679636</v>
      </c>
      <c r="L1236" s="30" t="n">
        <f aca="false">K1236-F1236*G1236*H1236*(1-I1236)</f>
        <v>603003.268535132</v>
      </c>
      <c r="M1236" s="30" t="n">
        <f aca="true">RAND()</f>
        <v>0.267643661801157</v>
      </c>
      <c r="N1236" s="30" t="n">
        <f aca="true">RAND()</f>
        <v>0.192724974229294</v>
      </c>
      <c r="O1236" s="30" t="n">
        <f aca="true">RAND()</f>
        <v>0.572177058450821</v>
      </c>
      <c r="P1236" s="30" t="n">
        <f aca="true">RAND()</f>
        <v>0.993343039634163</v>
      </c>
      <c r="Q1236" s="30" t="n">
        <f aca="true">RAND()</f>
        <v>0.411880291521249</v>
      </c>
      <c r="R1236" s="30" t="n">
        <f aca="true">RAND()</f>
        <v>0.950390958789131</v>
      </c>
      <c r="S1236" s="32" t="n">
        <f aca="false">IF($D$9=$B$9,$B$9,IF(R1236&lt;($C$9-$B$9)/($D$9-$B$9),$B$9+SQRT(R1236*($D$9-$B$9)*($C$9-$B$9)),$D$9-SQRT((1-R1236)*($D$9-$B$9)*($D$9-$C$9))))</f>
        <v>0</v>
      </c>
    </row>
    <row r="1237" customFormat="false" ht="15" hidden="false" customHeight="false" outlineLevel="0" collapsed="false">
      <c r="A1237" s="30" t="n">
        <v>1217</v>
      </c>
      <c r="F1237" s="31" t="n">
        <f aca="false">IF($D$4=$B$4,$B$4,IF(M1237&lt;($C$4-$B$4)/($D$4-$B$4),$B$4+SQRT(M1237*($D$4-$B$4)*($C$4-$B$4)),$D$4-SQRT((1-M1237)*($D$4-$B$4)*($D$4-$C$4))))</f>
        <v>0.803926080351868</v>
      </c>
      <c r="G1237" s="31" t="n">
        <f aca="false">IF($D$5=$B$5,$B$5,IF(N1237&lt;($C$5-$B$5)/($D$5-$B$5),$B$5+SQRT(N1237*($D$5-$B$5)*($C$5-$B$5)),$D$5-SQRT((1-N1237)*($D$5-$B$5)*($D$5-$C$5))))</f>
        <v>0.849435477633087</v>
      </c>
      <c r="H1237" s="30" t="n">
        <f aca="false">IF($D$6=$B$6,$B$6,IF(O1237&lt;($C$6-$B$6)/($D$6-$B$6),$B$6+SQRT(O1237*($D$6-$B$6)*($C$6-$B$6)),$D$6-SQRT((1-O1237)*($D$6-$B$6)*($D$6-$C$6))))</f>
        <v>1064857.46723677</v>
      </c>
      <c r="I1237" s="30" t="n">
        <f aca="false">IF($D$7=$B$7,$B$7,IF(P1237&lt;($C$7-$B$7)/($D$7-$B$7),$B$7+SQRT(P1237*($D$7-$B$7)*($C$7-$B$7)),$D$7-SQRT((1-P1237)*($D$7-$B$7)*($D$7-$C$7))))</f>
        <v>0.933354128844797</v>
      </c>
      <c r="J1237" s="30" t="n">
        <f aca="false">IF($D$8=$B$8,$B$8,IF(Q1237&lt;($C$8-$B$8)/($D$8-$B$8),$B$8+SQRT(Q1237*($D$8-$B$8)*($C$8-$B$8)),$D$8-SQRT((1-Q1237)*($D$8-$B$8)*($D$8-$C$8))))</f>
        <v>0.104144710507237</v>
      </c>
      <c r="K1237" s="30" t="n">
        <f aca="false">F1237*G1237*H1237*(1-I1237*J1237)+S1237*(1-J1237)</f>
        <v>656489.328587943</v>
      </c>
      <c r="L1237" s="30" t="n">
        <f aca="false">K1237-F1237*G1237*H1237*(1-I1237)</f>
        <v>608026.222697098</v>
      </c>
      <c r="M1237" s="30" t="n">
        <f aca="true">RAND()</f>
        <v>0.21601260354606</v>
      </c>
      <c r="N1237" s="30" t="n">
        <f aca="true">RAND()</f>
        <v>0.914774302593531</v>
      </c>
      <c r="O1237" s="30" t="n">
        <f aca="true">RAND()</f>
        <v>0.417005628944786</v>
      </c>
      <c r="P1237" s="30" t="n">
        <f aca="true">RAND()</f>
        <v>0.534454676575005</v>
      </c>
      <c r="Q1237" s="30" t="n">
        <f aca="true">RAND()</f>
        <v>0.387450898417234</v>
      </c>
      <c r="R1237" s="30" t="n">
        <f aca="true">RAND()</f>
        <v>0.842037763324425</v>
      </c>
      <c r="S1237" s="32" t="n">
        <f aca="false">IF($D$9=$B$9,$B$9,IF(R1237&lt;($C$9-$B$9)/($D$9-$B$9),$B$9+SQRT(R1237*($D$9-$B$9)*($C$9-$B$9)),$D$9-SQRT((1-R1237)*($D$9-$B$9)*($D$9-$C$9))))</f>
        <v>0</v>
      </c>
    </row>
    <row r="1238" customFormat="false" ht="15" hidden="false" customHeight="false" outlineLevel="0" collapsed="false">
      <c r="A1238" s="30" t="n">
        <v>1218</v>
      </c>
      <c r="F1238" s="31" t="n">
        <f aca="false">IF($D$4=$B$4,$B$4,IF(M1238&lt;($C$4-$B$4)/($D$4-$B$4),$B$4+SQRT(M1238*($D$4-$B$4)*($C$4-$B$4)),$D$4-SQRT((1-M1238)*($D$4-$B$4)*($D$4-$C$4))))</f>
        <v>0.841767101310995</v>
      </c>
      <c r="G1238" s="31" t="n">
        <f aca="false">IF($D$5=$B$5,$B$5,IF(N1238&lt;($C$5-$B$5)/($D$5-$B$5),$B$5+SQRT(N1238*($D$5-$B$5)*($C$5-$B$5)),$D$5-SQRT((1-N1238)*($D$5-$B$5)*($D$5-$C$5))))</f>
        <v>0.816148757812304</v>
      </c>
      <c r="H1238" s="30" t="n">
        <f aca="false">IF($D$6=$B$6,$B$6,IF(O1238&lt;($C$6-$B$6)/($D$6-$B$6),$B$6+SQRT(O1238*($D$6-$B$6)*($C$6-$B$6)),$D$6-SQRT((1-O1238)*($D$6-$B$6)*($D$6-$C$6))))</f>
        <v>1288039.22717758</v>
      </c>
      <c r="I1238" s="30" t="n">
        <f aca="false">IF($D$7=$B$7,$B$7,IF(P1238&lt;($C$7-$B$7)/($D$7-$B$7),$B$7+SQRT(P1238*($D$7-$B$7)*($C$7-$B$7)),$D$7-SQRT((1-P1238)*($D$7-$B$7)*($D$7-$C$7))))</f>
        <v>0.949923324913182</v>
      </c>
      <c r="J1238" s="30" t="n">
        <f aca="false">IF($D$8=$B$8,$B$8,IF(Q1238&lt;($C$8-$B$8)/($D$8-$B$8),$B$8+SQRT(Q1238*($D$8-$B$8)*($C$8-$B$8)),$D$8-SQRT((1-Q1238)*($D$8-$B$8)*($D$8-$C$8))))</f>
        <v>0.0762046417660575</v>
      </c>
      <c r="K1238" s="30" t="n">
        <f aca="false">F1238*G1238*H1238*(1-I1238*J1238)+S1238*(1-J1238)</f>
        <v>820836.112324698</v>
      </c>
      <c r="L1238" s="30" t="n">
        <f aca="false">K1238-F1238*G1238*H1238*(1-I1238)</f>
        <v>776523.653659432</v>
      </c>
      <c r="M1238" s="30" t="n">
        <f aca="true">RAND()</f>
        <v>0.401958220282438</v>
      </c>
      <c r="N1238" s="30" t="n">
        <f aca="true">RAND()</f>
        <v>0.765632306119347</v>
      </c>
      <c r="O1238" s="30" t="n">
        <f aca="true">RAND()</f>
        <v>0.662074571974732</v>
      </c>
      <c r="P1238" s="30" t="n">
        <f aca="true">RAND()</f>
        <v>0.768051604746563</v>
      </c>
      <c r="Q1238" s="30" t="n">
        <f aca="true">RAND()</f>
        <v>0.0915577666783208</v>
      </c>
      <c r="R1238" s="30" t="n">
        <f aca="true">RAND()</f>
        <v>0.175058894831649</v>
      </c>
      <c r="S1238" s="32" t="n">
        <f aca="false">IF($D$9=$B$9,$B$9,IF(R1238&lt;($C$9-$B$9)/($D$9-$B$9),$B$9+SQRT(R1238*($D$9-$B$9)*($C$9-$B$9)),$D$9-SQRT((1-R1238)*($D$9-$B$9)*($D$9-$C$9))))</f>
        <v>0</v>
      </c>
    </row>
    <row r="1239" customFormat="false" ht="15" hidden="false" customHeight="false" outlineLevel="0" collapsed="false">
      <c r="A1239" s="30" t="n">
        <v>1219</v>
      </c>
      <c r="F1239" s="31" t="n">
        <f aca="false">IF($D$4=$B$4,$B$4,IF(M1239&lt;($C$4-$B$4)/($D$4-$B$4),$B$4+SQRT(M1239*($D$4-$B$4)*($C$4-$B$4)),$D$4-SQRT((1-M1239)*($D$4-$B$4)*($D$4-$C$4))))</f>
        <v>0.731559731523675</v>
      </c>
      <c r="G1239" s="31" t="n">
        <f aca="false">IF($D$5=$B$5,$B$5,IF(N1239&lt;($C$5-$B$5)/($D$5-$B$5),$B$5+SQRT(N1239*($D$5-$B$5)*($C$5-$B$5)),$D$5-SQRT((1-N1239)*($D$5-$B$5)*($D$5-$C$5))))</f>
        <v>0.826051628132945</v>
      </c>
      <c r="H1239" s="30" t="n">
        <f aca="false">IF($D$6=$B$6,$B$6,IF(O1239&lt;($C$6-$B$6)/($D$6-$B$6),$B$6+SQRT(O1239*($D$6-$B$6)*($C$6-$B$6)),$D$6-SQRT((1-O1239)*($D$6-$B$6)*($D$6-$C$6))))</f>
        <v>808961.016494658</v>
      </c>
      <c r="I1239" s="30" t="n">
        <f aca="false">IF($D$7=$B$7,$B$7,IF(P1239&lt;($C$7-$B$7)/($D$7-$B$7),$B$7+SQRT(P1239*($D$7-$B$7)*($C$7-$B$7)),$D$7-SQRT((1-P1239)*($D$7-$B$7)*($D$7-$C$7))))</f>
        <v>0.895082054084057</v>
      </c>
      <c r="J1239" s="30" t="n">
        <f aca="false">IF($D$8=$B$8,$B$8,IF(Q1239&lt;($C$8-$B$8)/($D$8-$B$8),$B$8+SQRT(Q1239*($D$8-$B$8)*($C$8-$B$8)),$D$8-SQRT((1-Q1239)*($D$8-$B$8)*($D$8-$C$8))))</f>
        <v>0.100928657657568</v>
      </c>
      <c r="K1239" s="30" t="n">
        <f aca="false">F1239*G1239*H1239*(1-I1239*J1239)+S1239*(1-J1239)</f>
        <v>444696.741499763</v>
      </c>
      <c r="L1239" s="30" t="n">
        <f aca="false">K1239-F1239*G1239*H1239*(1-I1239)</f>
        <v>393406.545768243</v>
      </c>
      <c r="M1239" s="30" t="n">
        <f aca="true">RAND()</f>
        <v>0.0199203330769283</v>
      </c>
      <c r="N1239" s="30" t="n">
        <f aca="true">RAND()</f>
        <v>0.81772127660706</v>
      </c>
      <c r="O1239" s="30" t="n">
        <f aca="true">RAND()</f>
        <v>0.127275879617883</v>
      </c>
      <c r="P1239" s="30" t="n">
        <f aca="true">RAND()</f>
        <v>0.156337815418299</v>
      </c>
      <c r="Q1239" s="30" t="n">
        <f aca="true">RAND()</f>
        <v>0.345657941764571</v>
      </c>
      <c r="R1239" s="30" t="n">
        <f aca="true">RAND()</f>
        <v>0.661152402120437</v>
      </c>
      <c r="S1239" s="32" t="n">
        <f aca="false">IF($D$9=$B$9,$B$9,IF(R1239&lt;($C$9-$B$9)/($D$9-$B$9),$B$9+SQRT(R1239*($D$9-$B$9)*($C$9-$B$9)),$D$9-SQRT((1-R1239)*($D$9-$B$9)*($D$9-$C$9))))</f>
        <v>0</v>
      </c>
    </row>
    <row r="1240" customFormat="false" ht="15" hidden="false" customHeight="false" outlineLevel="0" collapsed="false">
      <c r="A1240" s="30" t="n">
        <v>1220</v>
      </c>
      <c r="F1240" s="31" t="n">
        <f aca="false">IF($D$4=$B$4,$B$4,IF(M1240&lt;($C$4-$B$4)/($D$4-$B$4),$B$4+SQRT(M1240*($D$4-$B$4)*($C$4-$B$4)),$D$4-SQRT((1-M1240)*($D$4-$B$4)*($D$4-$C$4))))</f>
        <v>0.912522818736421</v>
      </c>
      <c r="G1240" s="31" t="n">
        <f aca="false">IF($D$5=$B$5,$B$5,IF(N1240&lt;($C$5-$B$5)/($D$5-$B$5),$B$5+SQRT(N1240*($D$5-$B$5)*($C$5-$B$5)),$D$5-SQRT((1-N1240)*($D$5-$B$5)*($D$5-$C$5))))</f>
        <v>0.763221616508486</v>
      </c>
      <c r="H1240" s="30" t="n">
        <f aca="false">IF($D$6=$B$6,$B$6,IF(O1240&lt;($C$6-$B$6)/($D$6-$B$6),$B$6+SQRT(O1240*($D$6-$B$6)*($C$6-$B$6)),$D$6-SQRT((1-O1240)*($D$6-$B$6)*($D$6-$C$6))))</f>
        <v>1003353.56199795</v>
      </c>
      <c r="I1240" s="30" t="n">
        <f aca="false">IF($D$7=$B$7,$B$7,IF(P1240&lt;($C$7-$B$7)/($D$7-$B$7),$B$7+SQRT(P1240*($D$7-$B$7)*($C$7-$B$7)),$D$7-SQRT((1-P1240)*($D$7-$B$7)*($D$7-$C$7))))</f>
        <v>0.944747550450133</v>
      </c>
      <c r="J1240" s="30" t="n">
        <f aca="false">IF($D$8=$B$8,$B$8,IF(Q1240&lt;($C$8-$B$8)/($D$8-$B$8),$B$8+SQRT(Q1240*($D$8-$B$8)*($C$8-$B$8)),$D$8-SQRT((1-Q1240)*($D$8-$B$8)*($D$8-$C$8))))</f>
        <v>0.123183754285792</v>
      </c>
      <c r="K1240" s="30" t="n">
        <f aca="false">F1240*G1240*H1240*(1-I1240*J1240)+S1240*(1-J1240)</f>
        <v>617468.964382014</v>
      </c>
      <c r="L1240" s="30" t="n">
        <f aca="false">K1240-F1240*G1240*H1240*(1-I1240)</f>
        <v>578858.9530501</v>
      </c>
      <c r="M1240" s="30" t="n">
        <f aca="true">RAND()</f>
        <v>0.887636870762947</v>
      </c>
      <c r="N1240" s="30" t="n">
        <f aca="true">RAND()</f>
        <v>0.444021601594055</v>
      </c>
      <c r="O1240" s="30" t="n">
        <f aca="true">RAND()</f>
        <v>0.337797251745218</v>
      </c>
      <c r="P1240" s="30" t="n">
        <f aca="true">RAND()</f>
        <v>0.690546024330801</v>
      </c>
      <c r="Q1240" s="30" t="n">
        <f aca="true">RAND()</f>
        <v>0.606617626291625</v>
      </c>
      <c r="R1240" s="30" t="n">
        <f aca="true">RAND()</f>
        <v>0.987309743909182</v>
      </c>
      <c r="S1240" s="32" t="n">
        <f aca="false">IF($D$9=$B$9,$B$9,IF(R1240&lt;($C$9-$B$9)/($D$9-$B$9),$B$9+SQRT(R1240*($D$9-$B$9)*($C$9-$B$9)),$D$9-SQRT((1-R1240)*($D$9-$B$9)*($D$9-$C$9))))</f>
        <v>0</v>
      </c>
    </row>
    <row r="1241" customFormat="false" ht="15" hidden="false" customHeight="false" outlineLevel="0" collapsed="false">
      <c r="A1241" s="30" t="n">
        <v>1221</v>
      </c>
      <c r="F1241" s="31" t="n">
        <f aca="false">IF($D$4=$B$4,$B$4,IF(M1241&lt;($C$4-$B$4)/($D$4-$B$4),$B$4+SQRT(M1241*($D$4-$B$4)*($C$4-$B$4)),$D$4-SQRT((1-M1241)*($D$4-$B$4)*($D$4-$C$4))))</f>
        <v>0.808914589073692</v>
      </c>
      <c r="G1241" s="31" t="n">
        <f aca="false">IF($D$5=$B$5,$B$5,IF(N1241&lt;($C$5-$B$5)/($D$5-$B$5),$B$5+SQRT(N1241*($D$5-$B$5)*($C$5-$B$5)),$D$5-SQRT((1-N1241)*($D$5-$B$5)*($D$5-$C$5))))</f>
        <v>0.754673730220306</v>
      </c>
      <c r="H1241" s="30" t="n">
        <f aca="false">IF($D$6=$B$6,$B$6,IF(O1241&lt;($C$6-$B$6)/($D$6-$B$6),$B$6+SQRT(O1241*($D$6-$B$6)*($C$6-$B$6)),$D$6-SQRT((1-O1241)*($D$6-$B$6)*($D$6-$C$6))))</f>
        <v>839210.364155663</v>
      </c>
      <c r="I1241" s="30" t="n">
        <f aca="false">IF($D$7=$B$7,$B$7,IF(P1241&lt;($C$7-$B$7)/($D$7-$B$7),$B$7+SQRT(P1241*($D$7-$B$7)*($C$7-$B$7)),$D$7-SQRT((1-P1241)*($D$7-$B$7)*($D$7-$C$7))))</f>
        <v>0.919630671156948</v>
      </c>
      <c r="J1241" s="30" t="n">
        <f aca="false">IF($D$8=$B$8,$B$8,IF(Q1241&lt;($C$8-$B$8)/($D$8-$B$8),$B$8+SQRT(Q1241*($D$8-$B$8)*($C$8-$B$8)),$D$8-SQRT((1-Q1241)*($D$8-$B$8)*($D$8-$C$8))))</f>
        <v>0.0883987146660686</v>
      </c>
      <c r="K1241" s="30" t="n">
        <f aca="false">F1241*G1241*H1241*(1-I1241*J1241)+S1241*(1-J1241)</f>
        <v>470662.082707271</v>
      </c>
      <c r="L1241" s="30" t="n">
        <f aca="false">K1241-F1241*G1241*H1241*(1-I1241)</f>
        <v>429488.080719994</v>
      </c>
      <c r="M1241" s="30" t="n">
        <f aca="true">RAND()</f>
        <v>0.237247754261825</v>
      </c>
      <c r="N1241" s="30" t="n">
        <f aca="true">RAND()</f>
        <v>0.398732713671065</v>
      </c>
      <c r="O1241" s="30" t="n">
        <f aca="true">RAND()</f>
        <v>0.153418228200823</v>
      </c>
      <c r="P1241" s="30" t="n">
        <f aca="true">RAND()</f>
        <v>0.372956181982079</v>
      </c>
      <c r="Q1241" s="30" t="n">
        <f aca="true">RAND()</f>
        <v>0.19659483840082</v>
      </c>
      <c r="R1241" s="30" t="n">
        <f aca="true">RAND()</f>
        <v>0.786004379891974</v>
      </c>
      <c r="S1241" s="32" t="n">
        <f aca="false">IF($D$9=$B$9,$B$9,IF(R1241&lt;($C$9-$B$9)/($D$9-$B$9),$B$9+SQRT(R1241*($D$9-$B$9)*($C$9-$B$9)),$D$9-SQRT((1-R1241)*($D$9-$B$9)*($D$9-$C$9))))</f>
        <v>0</v>
      </c>
    </row>
    <row r="1242" customFormat="false" ht="15" hidden="false" customHeight="false" outlineLevel="0" collapsed="false">
      <c r="A1242" s="30" t="n">
        <v>1222</v>
      </c>
      <c r="F1242" s="31" t="n">
        <f aca="false">IF($D$4=$B$4,$B$4,IF(M1242&lt;($C$4-$B$4)/($D$4-$B$4),$B$4+SQRT(M1242*($D$4-$B$4)*($C$4-$B$4)),$D$4-SQRT((1-M1242)*($D$4-$B$4)*($D$4-$C$4))))</f>
        <v>0.780205589442146</v>
      </c>
      <c r="G1242" s="31" t="n">
        <f aca="false">IF($D$5=$B$5,$B$5,IF(N1242&lt;($C$5-$B$5)/($D$5-$B$5),$B$5+SQRT(N1242*($D$5-$B$5)*($C$5-$B$5)),$D$5-SQRT((1-N1242)*($D$5-$B$5)*($D$5-$C$5))))</f>
        <v>0.88078768905459</v>
      </c>
      <c r="H1242" s="30" t="n">
        <f aca="false">IF($D$6=$B$6,$B$6,IF(O1242&lt;($C$6-$B$6)/($D$6-$B$6),$B$6+SQRT(O1242*($D$6-$B$6)*($C$6-$B$6)),$D$6-SQRT((1-O1242)*($D$6-$B$6)*($D$6-$C$6))))</f>
        <v>941586.585903267</v>
      </c>
      <c r="I1242" s="30" t="n">
        <f aca="false">IF($D$7=$B$7,$B$7,IF(P1242&lt;($C$7-$B$7)/($D$7-$B$7),$B$7+SQRT(P1242*($D$7-$B$7)*($C$7-$B$7)),$D$7-SQRT((1-P1242)*($D$7-$B$7)*($D$7-$C$7))))</f>
        <v>0.954184637394148</v>
      </c>
      <c r="J1242" s="30" t="n">
        <f aca="false">IF($D$8=$B$8,$B$8,IF(Q1242&lt;($C$8-$B$8)/($D$8-$B$8),$B$8+SQRT(Q1242*($D$8-$B$8)*($C$8-$B$8)),$D$8-SQRT((1-Q1242)*($D$8-$B$8)*($D$8-$C$8))))</f>
        <v>0.100323520139144</v>
      </c>
      <c r="K1242" s="30" t="n">
        <f aca="false">F1242*G1242*H1242*(1-I1242*J1242)+S1242*(1-J1242)</f>
        <v>585113.396986208</v>
      </c>
      <c r="L1242" s="30" t="n">
        <f aca="false">K1242-F1242*G1242*H1242*(1-I1242)</f>
        <v>555468.381330923</v>
      </c>
      <c r="M1242" s="30" t="n">
        <f aca="true">RAND()</f>
        <v>0.128658731555242</v>
      </c>
      <c r="N1242" s="30" t="n">
        <f aca="true">RAND()</f>
        <v>0.987696236937896</v>
      </c>
      <c r="O1242" s="30" t="n">
        <f aca="true">RAND()</f>
        <v>0.259998283799605</v>
      </c>
      <c r="P1242" s="30" t="n">
        <f aca="true">RAND()</f>
        <v>0.829119757314968</v>
      </c>
      <c r="Q1242" s="30" t="n">
        <f aca="true">RAND()</f>
        <v>0.337639957503227</v>
      </c>
      <c r="R1242" s="30" t="n">
        <f aca="true">RAND()</f>
        <v>0.547808260790524</v>
      </c>
      <c r="S1242" s="32" t="n">
        <f aca="false">IF($D$9=$B$9,$B$9,IF(R1242&lt;($C$9-$B$9)/($D$9-$B$9),$B$9+SQRT(R1242*($D$9-$B$9)*($C$9-$B$9)),$D$9-SQRT((1-R1242)*($D$9-$B$9)*($D$9-$C$9))))</f>
        <v>0</v>
      </c>
    </row>
    <row r="1243" customFormat="false" ht="15" hidden="false" customHeight="false" outlineLevel="0" collapsed="false">
      <c r="A1243" s="30" t="n">
        <v>1223</v>
      </c>
      <c r="F1243" s="31" t="n">
        <f aca="false">IF($D$4=$B$4,$B$4,IF(M1243&lt;($C$4-$B$4)/($D$4-$B$4),$B$4+SQRT(M1243*($D$4-$B$4)*($C$4-$B$4)),$D$4-SQRT((1-M1243)*($D$4-$B$4)*($D$4-$C$4))))</f>
        <v>0.802187655663162</v>
      </c>
      <c r="G1243" s="31" t="n">
        <f aca="false">IF($D$5=$B$5,$B$5,IF(N1243&lt;($C$5-$B$5)/($D$5-$B$5),$B$5+SQRT(N1243*($D$5-$B$5)*($C$5-$B$5)),$D$5-SQRT((1-N1243)*($D$5-$B$5)*($D$5-$C$5))))</f>
        <v>0.667713641642913</v>
      </c>
      <c r="H1243" s="30" t="n">
        <f aca="false">IF($D$6=$B$6,$B$6,IF(O1243&lt;($C$6-$B$6)/($D$6-$B$6),$B$6+SQRT(O1243*($D$6-$B$6)*($C$6-$B$6)),$D$6-SQRT((1-O1243)*($D$6-$B$6)*($D$6-$C$6))))</f>
        <v>1029425.08901401</v>
      </c>
      <c r="I1243" s="30" t="n">
        <f aca="false">IF($D$7=$B$7,$B$7,IF(P1243&lt;($C$7-$B$7)/($D$7-$B$7),$B$7+SQRT(P1243*($D$7-$B$7)*($C$7-$B$7)),$D$7-SQRT((1-P1243)*($D$7-$B$7)*($D$7-$C$7))))</f>
        <v>0.935304788857341</v>
      </c>
      <c r="J1243" s="30" t="n">
        <f aca="false">IF($D$8=$B$8,$B$8,IF(Q1243&lt;($C$8-$B$8)/($D$8-$B$8),$B$8+SQRT(Q1243*($D$8-$B$8)*($C$8-$B$8)),$D$8-SQRT((1-Q1243)*($D$8-$B$8)*($D$8-$C$8))))</f>
        <v>0.121602794711651</v>
      </c>
      <c r="K1243" s="30" t="n">
        <f aca="false">F1243*G1243*H1243*(1-I1243*J1243)+S1243*(1-J1243)</f>
        <v>488679.633687836</v>
      </c>
      <c r="L1243" s="30" t="n">
        <f aca="false">K1243-F1243*G1243*H1243*(1-I1243)</f>
        <v>453007.169802404</v>
      </c>
      <c r="M1243" s="30" t="n">
        <f aca="true">RAND()</f>
        <v>0.20884633939866</v>
      </c>
      <c r="N1243" s="30" t="n">
        <f aca="true">RAND()</f>
        <v>0.0764189544090814</v>
      </c>
      <c r="O1243" s="30" t="n">
        <f aca="true">RAND()</f>
        <v>0.371989561443029</v>
      </c>
      <c r="P1243" s="30" t="n">
        <f aca="true">RAND()</f>
        <v>0.559762077076575</v>
      </c>
      <c r="Q1243" s="30" t="n">
        <f aca="true">RAND()</f>
        <v>0.590258546865098</v>
      </c>
      <c r="R1243" s="30" t="n">
        <f aca="true">RAND()</f>
        <v>0.748888208818761</v>
      </c>
      <c r="S1243" s="32" t="n">
        <f aca="false">IF($D$9=$B$9,$B$9,IF(R1243&lt;($C$9-$B$9)/($D$9-$B$9),$B$9+SQRT(R1243*($D$9-$B$9)*($C$9-$B$9)),$D$9-SQRT((1-R1243)*($D$9-$B$9)*($D$9-$C$9))))</f>
        <v>0</v>
      </c>
    </row>
    <row r="1244" customFormat="false" ht="15" hidden="false" customHeight="false" outlineLevel="0" collapsed="false">
      <c r="A1244" s="30" t="n">
        <v>1224</v>
      </c>
      <c r="F1244" s="31" t="n">
        <f aca="false">IF($D$4=$B$4,$B$4,IF(M1244&lt;($C$4-$B$4)/($D$4-$B$4),$B$4+SQRT(M1244*($D$4-$B$4)*($C$4-$B$4)),$D$4-SQRT((1-M1244)*($D$4-$B$4)*($D$4-$C$4))))</f>
        <v>0.827176645932071</v>
      </c>
      <c r="G1244" s="31" t="n">
        <f aca="false">IF($D$5=$B$5,$B$5,IF(N1244&lt;($C$5-$B$5)/($D$5-$B$5),$B$5+SQRT(N1244*($D$5-$B$5)*($C$5-$B$5)),$D$5-SQRT((1-N1244)*($D$5-$B$5)*($D$5-$C$5))))</f>
        <v>0.772847215023949</v>
      </c>
      <c r="H1244" s="30" t="n">
        <f aca="false">IF($D$6=$B$6,$B$6,IF(O1244&lt;($C$6-$B$6)/($D$6-$B$6),$B$6+SQRT(O1244*($D$6-$B$6)*($C$6-$B$6)),$D$6-SQRT((1-O1244)*($D$6-$B$6)*($D$6-$C$6))))</f>
        <v>831285.992231856</v>
      </c>
      <c r="I1244" s="30" t="n">
        <f aca="false">IF($D$7=$B$7,$B$7,IF(P1244&lt;($C$7-$B$7)/($D$7-$B$7),$B$7+SQRT(P1244*($D$7-$B$7)*($C$7-$B$7)),$D$7-SQRT((1-P1244)*($D$7-$B$7)*($D$7-$C$7))))</f>
        <v>0.935166662130995</v>
      </c>
      <c r="J1244" s="30" t="n">
        <f aca="false">IF($D$8=$B$8,$B$8,IF(Q1244&lt;($C$8-$B$8)/($D$8-$B$8),$B$8+SQRT(Q1244*($D$8-$B$8)*($C$8-$B$8)),$D$8-SQRT((1-Q1244)*($D$8-$B$8)*($D$8-$C$8))))</f>
        <v>0.196435834168965</v>
      </c>
      <c r="K1244" s="30" t="n">
        <f aca="false">F1244*G1244*H1244*(1-I1244*J1244)+S1244*(1-J1244)</f>
        <v>433802.489457992</v>
      </c>
      <c r="L1244" s="30" t="n">
        <f aca="false">K1244-F1244*G1244*H1244*(1-I1244)</f>
        <v>399348.401803593</v>
      </c>
      <c r="M1244" s="30" t="n">
        <f aca="true">RAND()</f>
        <v>0.323477985410626</v>
      </c>
      <c r="N1244" s="30" t="n">
        <f aca="true">RAND()</f>
        <v>0.497935995692252</v>
      </c>
      <c r="O1244" s="30" t="n">
        <f aca="true">RAND()</f>
        <v>0.146333878198727</v>
      </c>
      <c r="P1244" s="30" t="n">
        <f aca="true">RAND()</f>
        <v>0.557950795271922</v>
      </c>
      <c r="Q1244" s="30" t="n">
        <f aca="true">RAND()</f>
        <v>0.999153114795259</v>
      </c>
      <c r="R1244" s="30" t="n">
        <f aca="true">RAND()</f>
        <v>0.9111504929919</v>
      </c>
      <c r="S1244" s="32" t="n">
        <f aca="false">IF($D$9=$B$9,$B$9,IF(R1244&lt;($C$9-$B$9)/($D$9-$B$9),$B$9+SQRT(R1244*($D$9-$B$9)*($C$9-$B$9)),$D$9-SQRT((1-R1244)*($D$9-$B$9)*($D$9-$C$9))))</f>
        <v>0</v>
      </c>
    </row>
    <row r="1245" customFormat="false" ht="15" hidden="false" customHeight="false" outlineLevel="0" collapsed="false">
      <c r="A1245" s="30" t="n">
        <v>1225</v>
      </c>
      <c r="F1245" s="31" t="n">
        <f aca="false">IF($D$4=$B$4,$B$4,IF(M1245&lt;($C$4-$B$4)/($D$4-$B$4),$B$4+SQRT(M1245*($D$4-$B$4)*($C$4-$B$4)),$D$4-SQRT((1-M1245)*($D$4-$B$4)*($D$4-$C$4))))</f>
        <v>0.817034730629496</v>
      </c>
      <c r="G1245" s="31" t="n">
        <f aca="false">IF($D$5=$B$5,$B$5,IF(N1245&lt;($C$5-$B$5)/($D$5-$B$5),$B$5+SQRT(N1245*($D$5-$B$5)*($C$5-$B$5)),$D$5-SQRT((1-N1245)*($D$5-$B$5)*($D$5-$C$5))))</f>
        <v>0.735802953278223</v>
      </c>
      <c r="H1245" s="30" t="n">
        <f aca="false">IF($D$6=$B$6,$B$6,IF(O1245&lt;($C$6-$B$6)/($D$6-$B$6),$B$6+SQRT(O1245*($D$6-$B$6)*($C$6-$B$6)),$D$6-SQRT((1-O1245)*($D$6-$B$6)*($D$6-$C$6))))</f>
        <v>961838.49477207</v>
      </c>
      <c r="I1245" s="30" t="n">
        <f aca="false">IF($D$7=$B$7,$B$7,IF(P1245&lt;($C$7-$B$7)/($D$7-$B$7),$B$7+SQRT(P1245*($D$7-$B$7)*($C$7-$B$7)),$D$7-SQRT((1-P1245)*($D$7-$B$7)*($D$7-$C$7))))</f>
        <v>0.949442895860442</v>
      </c>
      <c r="J1245" s="30" t="n">
        <f aca="false">IF($D$8=$B$8,$B$8,IF(Q1245&lt;($C$8-$B$8)/($D$8-$B$8),$B$8+SQRT(Q1245*($D$8-$B$8)*($C$8-$B$8)),$D$8-SQRT((1-Q1245)*($D$8-$B$8)*($D$8-$C$8))))</f>
        <v>0.131817728192892</v>
      </c>
      <c r="K1245" s="30" t="n">
        <f aca="false">F1245*G1245*H1245*(1-I1245*J1245)+S1245*(1-J1245)</f>
        <v>505866.714931126</v>
      </c>
      <c r="L1245" s="30" t="n">
        <f aca="false">K1245-F1245*G1245*H1245*(1-I1245)</f>
        <v>476632.839700121</v>
      </c>
      <c r="M1245" s="30" t="n">
        <f aca="true">RAND()</f>
        <v>0.273942563470375</v>
      </c>
      <c r="N1245" s="30" t="n">
        <f aca="true">RAND()</f>
        <v>0.307374035318118</v>
      </c>
      <c r="O1245" s="30" t="n">
        <f aca="true">RAND()</f>
        <v>0.284393060337775</v>
      </c>
      <c r="P1245" s="30" t="n">
        <f aca="true">RAND()</f>
        <v>0.760683810546975</v>
      </c>
      <c r="Q1245" s="30" t="n">
        <f aca="true">RAND()</f>
        <v>0.690078520748106</v>
      </c>
      <c r="R1245" s="30" t="n">
        <f aca="true">RAND()</f>
        <v>0.601680196534541</v>
      </c>
      <c r="S1245" s="32" t="n">
        <f aca="false">IF($D$9=$B$9,$B$9,IF(R1245&lt;($C$9-$B$9)/($D$9-$B$9),$B$9+SQRT(R1245*($D$9-$B$9)*($C$9-$B$9)),$D$9-SQRT((1-R1245)*($D$9-$B$9)*($D$9-$C$9))))</f>
        <v>0</v>
      </c>
    </row>
    <row r="1246" customFormat="false" ht="15" hidden="false" customHeight="false" outlineLevel="0" collapsed="false">
      <c r="A1246" s="30" t="n">
        <v>1226</v>
      </c>
      <c r="F1246" s="31" t="n">
        <f aca="false">IF($D$4=$B$4,$B$4,IF(M1246&lt;($C$4-$B$4)/($D$4-$B$4),$B$4+SQRT(M1246*($D$4-$B$4)*($C$4-$B$4)),$D$4-SQRT((1-M1246)*($D$4-$B$4)*($D$4-$C$4))))</f>
        <v>0.874934570976243</v>
      </c>
      <c r="G1246" s="31" t="n">
        <f aca="false">IF($D$5=$B$5,$B$5,IF(N1246&lt;($C$5-$B$5)/($D$5-$B$5),$B$5+SQRT(N1246*($D$5-$B$5)*($C$5-$B$5)),$D$5-SQRT((1-N1246)*($D$5-$B$5)*($D$5-$C$5))))</f>
        <v>0.856576676667156</v>
      </c>
      <c r="H1246" s="30" t="n">
        <f aca="false">IF($D$6=$B$6,$B$6,IF(O1246&lt;($C$6-$B$6)/($D$6-$B$6),$B$6+SQRT(O1246*($D$6-$B$6)*($C$6-$B$6)),$D$6-SQRT((1-O1246)*($D$6-$B$6)*($D$6-$C$6))))</f>
        <v>1228007.23409161</v>
      </c>
      <c r="I1246" s="30" t="n">
        <f aca="false">IF($D$7=$B$7,$B$7,IF(P1246&lt;($C$7-$B$7)/($D$7-$B$7),$B$7+SQRT(P1246*($D$7-$B$7)*($C$7-$B$7)),$D$7-SQRT((1-P1246)*($D$7-$B$7)*($D$7-$C$7))))</f>
        <v>0.925987195868918</v>
      </c>
      <c r="J1246" s="30" t="n">
        <f aca="false">IF($D$8=$B$8,$B$8,IF(Q1246&lt;($C$8-$B$8)/($D$8-$B$8),$B$8+SQRT(Q1246*($D$8-$B$8)*($C$8-$B$8)),$D$8-SQRT((1-Q1246)*($D$8-$B$8)*($D$8-$C$8))))</f>
        <v>0.107276624174085</v>
      </c>
      <c r="K1246" s="30" t="n">
        <f aca="false">F1246*G1246*H1246*(1-I1246*J1246)+S1246*(1-J1246)</f>
        <v>828905.793409653</v>
      </c>
      <c r="L1246" s="30" t="n">
        <f aca="false">K1246-F1246*G1246*H1246*(1-I1246)</f>
        <v>760789.719836582</v>
      </c>
      <c r="M1246" s="30" t="n">
        <f aca="true">RAND()</f>
        <v>0.612042082452847</v>
      </c>
      <c r="N1246" s="30" t="n">
        <f aca="true">RAND()</f>
        <v>0.937147166357708</v>
      </c>
      <c r="O1246" s="30" t="n">
        <f aca="true">RAND()</f>
        <v>0.602684779590078</v>
      </c>
      <c r="P1246" s="30" t="n">
        <f aca="true">RAND()</f>
        <v>0.444157995078563</v>
      </c>
      <c r="Q1246" s="30" t="n">
        <f aca="true">RAND()</f>
        <v>0.426825038363076</v>
      </c>
      <c r="R1246" s="30" t="n">
        <f aca="true">RAND()</f>
        <v>0.460469463768777</v>
      </c>
      <c r="S1246" s="32" t="n">
        <f aca="false">IF($D$9=$B$9,$B$9,IF(R1246&lt;($C$9-$B$9)/($D$9-$B$9),$B$9+SQRT(R1246*($D$9-$B$9)*($C$9-$B$9)),$D$9-SQRT((1-R1246)*($D$9-$B$9)*($D$9-$C$9))))</f>
        <v>0</v>
      </c>
    </row>
    <row r="1247" customFormat="false" ht="15" hidden="false" customHeight="false" outlineLevel="0" collapsed="false">
      <c r="A1247" s="30" t="n">
        <v>1227</v>
      </c>
      <c r="F1247" s="31" t="n">
        <f aca="false">IF($D$4=$B$4,$B$4,IF(M1247&lt;($C$4-$B$4)/($D$4-$B$4),$B$4+SQRT(M1247*($D$4-$B$4)*($C$4-$B$4)),$D$4-SQRT((1-M1247)*($D$4-$B$4)*($D$4-$C$4))))</f>
        <v>0.835063837336045</v>
      </c>
      <c r="G1247" s="31" t="n">
        <f aca="false">IF($D$5=$B$5,$B$5,IF(N1247&lt;($C$5-$B$5)/($D$5-$B$5),$B$5+SQRT(N1247*($D$5-$B$5)*($C$5-$B$5)),$D$5-SQRT((1-N1247)*($D$5-$B$5)*($D$5-$C$5))))</f>
        <v>0.759445991416321</v>
      </c>
      <c r="H1247" s="30" t="n">
        <f aca="false">IF($D$6=$B$6,$B$6,IF(O1247&lt;($C$6-$B$6)/($D$6-$B$6),$B$6+SQRT(O1247*($D$6-$B$6)*($C$6-$B$6)),$D$6-SQRT((1-O1247)*($D$6-$B$6)*($D$6-$C$6))))</f>
        <v>899704.544662121</v>
      </c>
      <c r="I1247" s="30" t="n">
        <f aca="false">IF($D$7=$B$7,$B$7,IF(P1247&lt;($C$7-$B$7)/($D$7-$B$7),$B$7+SQRT(P1247*($D$7-$B$7)*($C$7-$B$7)),$D$7-SQRT((1-P1247)*($D$7-$B$7)*($D$7-$C$7))))</f>
        <v>0.974917940739467</v>
      </c>
      <c r="J1247" s="30" t="n">
        <f aca="false">IF($D$8=$B$8,$B$8,IF(Q1247&lt;($C$8-$B$8)/($D$8-$B$8),$B$8+SQRT(Q1247*($D$8-$B$8)*($C$8-$B$8)),$D$8-SQRT((1-Q1247)*($D$8-$B$8)*($D$8-$C$8))))</f>
        <v>0.131334471196156</v>
      </c>
      <c r="K1247" s="30" t="n">
        <f aca="false">F1247*G1247*H1247*(1-I1247*J1247)+S1247*(1-J1247)</f>
        <v>497522.679108352</v>
      </c>
      <c r="L1247" s="30" t="n">
        <f aca="false">K1247-F1247*G1247*H1247*(1-I1247)</f>
        <v>483211.359695569</v>
      </c>
      <c r="M1247" s="30" t="n">
        <f aca="true">RAND()</f>
        <v>0.36484480311875</v>
      </c>
      <c r="N1247" s="30" t="n">
        <f aca="true">RAND()</f>
        <v>0.423717069645557</v>
      </c>
      <c r="O1247" s="30" t="n">
        <f aca="true">RAND()</f>
        <v>0.213018297364738</v>
      </c>
      <c r="P1247" s="30" t="n">
        <f aca="true">RAND()</f>
        <v>0.993377608633957</v>
      </c>
      <c r="Q1247" s="30" t="n">
        <f aca="true">RAND()</f>
        <v>0.685669676939233</v>
      </c>
      <c r="R1247" s="30" t="n">
        <f aca="true">RAND()</f>
        <v>0.828984219013114</v>
      </c>
      <c r="S1247" s="32" t="n">
        <f aca="false">IF($D$9=$B$9,$B$9,IF(R1247&lt;($C$9-$B$9)/($D$9-$B$9),$B$9+SQRT(R1247*($D$9-$B$9)*($C$9-$B$9)),$D$9-SQRT((1-R1247)*($D$9-$B$9)*($D$9-$C$9))))</f>
        <v>0</v>
      </c>
    </row>
    <row r="1248" customFormat="false" ht="15" hidden="false" customHeight="false" outlineLevel="0" collapsed="false">
      <c r="A1248" s="30" t="n">
        <v>1228</v>
      </c>
      <c r="F1248" s="31" t="n">
        <f aca="false">IF($D$4=$B$4,$B$4,IF(M1248&lt;($C$4-$B$4)/($D$4-$B$4),$B$4+SQRT(M1248*($D$4-$B$4)*($C$4-$B$4)),$D$4-SQRT((1-M1248)*($D$4-$B$4)*($D$4-$C$4))))</f>
        <v>0.853295455416262</v>
      </c>
      <c r="G1248" s="31" t="n">
        <f aca="false">IF($D$5=$B$5,$B$5,IF(N1248&lt;($C$5-$B$5)/($D$5-$B$5),$B$5+SQRT(N1248*($D$5-$B$5)*($C$5-$B$5)),$D$5-SQRT((1-N1248)*($D$5-$B$5)*($D$5-$C$5))))</f>
        <v>0.758038126851766</v>
      </c>
      <c r="H1248" s="30" t="n">
        <f aca="false">IF($D$6=$B$6,$B$6,IF(O1248&lt;($C$6-$B$6)/($D$6-$B$6),$B$6+SQRT(O1248*($D$6-$B$6)*($C$6-$B$6)),$D$6-SQRT((1-O1248)*($D$6-$B$6)*($D$6-$C$6))))</f>
        <v>1087078.74039633</v>
      </c>
      <c r="I1248" s="30" t="n">
        <f aca="false">IF($D$7=$B$7,$B$7,IF(P1248&lt;($C$7-$B$7)/($D$7-$B$7),$B$7+SQRT(P1248*($D$7-$B$7)*($C$7-$B$7)),$D$7-SQRT((1-P1248)*($D$7-$B$7)*($D$7-$C$7))))</f>
        <v>0.949645838417657</v>
      </c>
      <c r="J1248" s="30" t="n">
        <f aca="false">IF($D$8=$B$8,$B$8,IF(Q1248&lt;($C$8-$B$8)/($D$8-$B$8),$B$8+SQRT(Q1248*($D$8-$B$8)*($C$8-$B$8)),$D$8-SQRT((1-Q1248)*($D$8-$B$8)*($D$8-$C$8))))</f>
        <v>0.152204985388377</v>
      </c>
      <c r="K1248" s="30" t="n">
        <f aca="false">F1248*G1248*H1248*(1-I1248*J1248)+S1248*(1-J1248)</f>
        <v>601520.967626157</v>
      </c>
      <c r="L1248" s="30" t="n">
        <f aca="false">K1248-F1248*G1248*H1248*(1-I1248)</f>
        <v>566114.153256486</v>
      </c>
      <c r="M1248" s="30" t="n">
        <f aca="true">RAND()</f>
        <v>0.469989933025582</v>
      </c>
      <c r="N1248" s="30" t="n">
        <f aca="true">RAND()</f>
        <v>0.416267492313583</v>
      </c>
      <c r="O1248" s="30" t="n">
        <f aca="true">RAND()</f>
        <v>0.444383182509095</v>
      </c>
      <c r="P1248" s="30" t="n">
        <f aca="true">RAND()</f>
        <v>0.763791777996757</v>
      </c>
      <c r="Q1248" s="30" t="n">
        <f aca="true">RAND()</f>
        <v>0.847709105218314</v>
      </c>
      <c r="R1248" s="30" t="n">
        <f aca="true">RAND()</f>
        <v>0.291219027644719</v>
      </c>
      <c r="S1248" s="32" t="n">
        <f aca="false">IF($D$9=$B$9,$B$9,IF(R1248&lt;($C$9-$B$9)/($D$9-$B$9),$B$9+SQRT(R1248*($D$9-$B$9)*($C$9-$B$9)),$D$9-SQRT((1-R1248)*($D$9-$B$9)*($D$9-$C$9))))</f>
        <v>0</v>
      </c>
    </row>
    <row r="1249" customFormat="false" ht="15" hidden="false" customHeight="false" outlineLevel="0" collapsed="false">
      <c r="A1249" s="30" t="n">
        <v>1229</v>
      </c>
      <c r="F1249" s="31" t="n">
        <f aca="false">IF($D$4=$B$4,$B$4,IF(M1249&lt;($C$4-$B$4)/($D$4-$B$4),$B$4+SQRT(M1249*($D$4-$B$4)*($C$4-$B$4)),$D$4-SQRT((1-M1249)*($D$4-$B$4)*($D$4-$C$4))))</f>
        <v>0.831295285876434</v>
      </c>
      <c r="G1249" s="31" t="n">
        <f aca="false">IF($D$5=$B$5,$B$5,IF(N1249&lt;($C$5-$B$5)/($D$5-$B$5),$B$5+SQRT(N1249*($D$5-$B$5)*($C$5-$B$5)),$D$5-SQRT((1-N1249)*($D$5-$B$5)*($D$5-$C$5))))</f>
        <v>0.738637075021192</v>
      </c>
      <c r="H1249" s="30" t="n">
        <f aca="false">IF($D$6=$B$6,$B$6,IF(O1249&lt;($C$6-$B$6)/($D$6-$B$6),$B$6+SQRT(O1249*($D$6-$B$6)*($C$6-$B$6)),$D$6-SQRT((1-O1249)*($D$6-$B$6)*($D$6-$C$6))))</f>
        <v>965565.528593052</v>
      </c>
      <c r="I1249" s="30" t="n">
        <f aca="false">IF($D$7=$B$7,$B$7,IF(P1249&lt;($C$7-$B$7)/($D$7-$B$7),$B$7+SQRT(P1249*($D$7-$B$7)*($C$7-$B$7)),$D$7-SQRT((1-P1249)*($D$7-$B$7)*($D$7-$C$7))))</f>
        <v>0.880267878822651</v>
      </c>
      <c r="J1249" s="30" t="n">
        <f aca="false">IF($D$8=$B$8,$B$8,IF(Q1249&lt;($C$8-$B$8)/($D$8-$B$8),$B$8+SQRT(Q1249*($D$8-$B$8)*($C$8-$B$8)),$D$8-SQRT((1-Q1249)*($D$8-$B$8)*($D$8-$C$8))))</f>
        <v>0.11918968570528</v>
      </c>
      <c r="K1249" s="30" t="n">
        <f aca="false">F1249*G1249*H1249*(1-I1249*J1249)+S1249*(1-J1249)</f>
        <v>530677.388770382</v>
      </c>
      <c r="L1249" s="30" t="n">
        <f aca="false">K1249-F1249*G1249*H1249*(1-I1249)</f>
        <v>459690.384355131</v>
      </c>
      <c r="M1249" s="30" t="n">
        <f aca="true">RAND()</f>
        <v>0.344769041867491</v>
      </c>
      <c r="N1249" s="30" t="n">
        <f aca="true">RAND()</f>
        <v>0.320337309507192</v>
      </c>
      <c r="O1249" s="30" t="n">
        <f aca="true">RAND()</f>
        <v>0.289001681885504</v>
      </c>
      <c r="P1249" s="30" t="n">
        <f aca="true">RAND()</f>
        <v>0.0704726529555893</v>
      </c>
      <c r="Q1249" s="30" t="n">
        <f aca="true">RAND()</f>
        <v>0.564646206905902</v>
      </c>
      <c r="R1249" s="30" t="n">
        <f aca="true">RAND()</f>
        <v>0.943546567493848</v>
      </c>
      <c r="S1249" s="32" t="n">
        <f aca="false">IF($D$9=$B$9,$B$9,IF(R1249&lt;($C$9-$B$9)/($D$9-$B$9),$B$9+SQRT(R1249*($D$9-$B$9)*($C$9-$B$9)),$D$9-SQRT((1-R1249)*($D$9-$B$9)*($D$9-$C$9))))</f>
        <v>0</v>
      </c>
    </row>
    <row r="1250" customFormat="false" ht="15" hidden="false" customHeight="false" outlineLevel="0" collapsed="false">
      <c r="A1250" s="30" t="n">
        <v>1230</v>
      </c>
      <c r="F1250" s="31" t="n">
        <f aca="false">IF($D$4=$B$4,$B$4,IF(M1250&lt;($C$4-$B$4)/($D$4-$B$4),$B$4+SQRT(M1250*($D$4-$B$4)*($C$4-$B$4)),$D$4-SQRT((1-M1250)*($D$4-$B$4)*($D$4-$C$4))))</f>
        <v>0.789419915856411</v>
      </c>
      <c r="G1250" s="31" t="n">
        <f aca="false">IF($D$5=$B$5,$B$5,IF(N1250&lt;($C$5-$B$5)/($D$5-$B$5),$B$5+SQRT(N1250*($D$5-$B$5)*($C$5-$B$5)),$D$5-SQRT((1-N1250)*($D$5-$B$5)*($D$5-$C$5))))</f>
        <v>0.832677277277408</v>
      </c>
      <c r="H1250" s="30" t="n">
        <f aca="false">IF($D$6=$B$6,$B$6,IF(O1250&lt;($C$6-$B$6)/($D$6-$B$6),$B$6+SQRT(O1250*($D$6-$B$6)*($C$6-$B$6)),$D$6-SQRT((1-O1250)*($D$6-$B$6)*($D$6-$C$6))))</f>
        <v>1560023.21193614</v>
      </c>
      <c r="I1250" s="30" t="n">
        <f aca="false">IF($D$7=$B$7,$B$7,IF(P1250&lt;($C$7-$B$7)/($D$7-$B$7),$B$7+SQRT(P1250*($D$7-$B$7)*($C$7-$B$7)),$D$7-SQRT((1-P1250)*($D$7-$B$7)*($D$7-$C$7))))</f>
        <v>0.939801526098742</v>
      </c>
      <c r="J1250" s="30" t="n">
        <f aca="false">IF($D$8=$B$8,$B$8,IF(Q1250&lt;($C$8-$B$8)/($D$8-$B$8),$B$8+SQRT(Q1250*($D$8-$B$8)*($C$8-$B$8)),$D$8-SQRT((1-Q1250)*($D$8-$B$8)*($D$8-$C$8))))</f>
        <v>0.140649894308611</v>
      </c>
      <c r="K1250" s="30" t="n">
        <f aca="false">F1250*G1250*H1250*(1-I1250*J1250)+S1250*(1-J1250)</f>
        <v>889905.751005565</v>
      </c>
      <c r="L1250" s="30" t="n">
        <f aca="false">K1250-F1250*G1250*H1250*(1-I1250)</f>
        <v>828175.0321788</v>
      </c>
      <c r="M1250" s="30" t="n">
        <f aca="true">RAND()</f>
        <v>0.159918427035351</v>
      </c>
      <c r="N1250" s="30" t="n">
        <f aca="true">RAND()</f>
        <v>0.848921700173901</v>
      </c>
      <c r="O1250" s="30" t="n">
        <f aca="true">RAND()</f>
        <v>0.870946950643339</v>
      </c>
      <c r="P1250" s="30" t="n">
        <f aca="true">RAND()</f>
        <v>0.620331853051004</v>
      </c>
      <c r="Q1250" s="30" t="n">
        <f aca="true">RAND()</f>
        <v>0.765170996961398</v>
      </c>
      <c r="R1250" s="30" t="n">
        <f aca="true">RAND()</f>
        <v>0.559395710310688</v>
      </c>
      <c r="S1250" s="32" t="n">
        <f aca="false">IF($D$9=$B$9,$B$9,IF(R1250&lt;($C$9-$B$9)/($D$9-$B$9),$B$9+SQRT(R1250*($D$9-$B$9)*($C$9-$B$9)),$D$9-SQRT((1-R1250)*($D$9-$B$9)*($D$9-$C$9))))</f>
        <v>0</v>
      </c>
    </row>
    <row r="1251" customFormat="false" ht="15" hidden="false" customHeight="false" outlineLevel="0" collapsed="false">
      <c r="A1251" s="30" t="n">
        <v>1231</v>
      </c>
      <c r="F1251" s="31" t="n">
        <f aca="false">IF($D$4=$B$4,$B$4,IF(M1251&lt;($C$4-$B$4)/($D$4-$B$4),$B$4+SQRT(M1251*($D$4-$B$4)*($C$4-$B$4)),$D$4-SQRT((1-M1251)*($D$4-$B$4)*($D$4-$C$4))))</f>
        <v>0.838425511658482</v>
      </c>
      <c r="G1251" s="31" t="n">
        <f aca="false">IF($D$5=$B$5,$B$5,IF(N1251&lt;($C$5-$B$5)/($D$5-$B$5),$B$5+SQRT(N1251*($D$5-$B$5)*($C$5-$B$5)),$D$5-SQRT((1-N1251)*($D$5-$B$5)*($D$5-$C$5))))</f>
        <v>0.820402824306006</v>
      </c>
      <c r="H1251" s="30" t="n">
        <f aca="false">IF($D$6=$B$6,$B$6,IF(O1251&lt;($C$6-$B$6)/($D$6-$B$6),$B$6+SQRT(O1251*($D$6-$B$6)*($C$6-$B$6)),$D$6-SQRT((1-O1251)*($D$6-$B$6)*($D$6-$C$6))))</f>
        <v>882762.486768247</v>
      </c>
      <c r="I1251" s="30" t="n">
        <f aca="false">IF($D$7=$B$7,$B$7,IF(P1251&lt;($C$7-$B$7)/($D$7-$B$7),$B$7+SQRT(P1251*($D$7-$B$7)*($C$7-$B$7)),$D$7-SQRT((1-P1251)*($D$7-$B$7)*($D$7-$C$7))))</f>
        <v>0.888037936906526</v>
      </c>
      <c r="J1251" s="30" t="n">
        <f aca="false">IF($D$8=$B$8,$B$8,IF(Q1251&lt;($C$8-$B$8)/($D$8-$B$8),$B$8+SQRT(Q1251*($D$8-$B$8)*($C$8-$B$8)),$D$8-SQRT((1-Q1251)*($D$8-$B$8)*($D$8-$C$8))))</f>
        <v>0.121511153460558</v>
      </c>
      <c r="K1251" s="30" t="n">
        <f aca="false">F1251*G1251*H1251*(1-I1251*J1251)+S1251*(1-J1251)</f>
        <v>541683.826848125</v>
      </c>
      <c r="L1251" s="30" t="n">
        <f aca="false">K1251-F1251*G1251*H1251*(1-I1251)</f>
        <v>473699.87701314</v>
      </c>
      <c r="M1251" s="30" t="n">
        <f aca="true">RAND()</f>
        <v>0.383232445558254</v>
      </c>
      <c r="N1251" s="30" t="n">
        <f aca="true">RAND()</f>
        <v>0.788809654051317</v>
      </c>
      <c r="O1251" s="30" t="n">
        <f aca="true">RAND()</f>
        <v>0.19534282836935</v>
      </c>
      <c r="P1251" s="30" t="n">
        <f aca="true">RAND()</f>
        <v>0.111298818777298</v>
      </c>
      <c r="Q1251" s="30" t="n">
        <f aca="true">RAND()</f>
        <v>0.589300064593865</v>
      </c>
      <c r="R1251" s="30" t="n">
        <f aca="true">RAND()</f>
        <v>0.926664671103176</v>
      </c>
      <c r="S1251" s="32" t="n">
        <f aca="false">IF($D$9=$B$9,$B$9,IF(R1251&lt;($C$9-$B$9)/($D$9-$B$9),$B$9+SQRT(R1251*($D$9-$B$9)*($C$9-$B$9)),$D$9-SQRT((1-R1251)*($D$9-$B$9)*($D$9-$C$9))))</f>
        <v>0</v>
      </c>
    </row>
    <row r="1252" customFormat="false" ht="15" hidden="false" customHeight="false" outlineLevel="0" collapsed="false">
      <c r="A1252" s="30" t="n">
        <v>1232</v>
      </c>
      <c r="F1252" s="31" t="n">
        <f aca="false">IF($D$4=$B$4,$B$4,IF(M1252&lt;($C$4-$B$4)/($D$4-$B$4),$B$4+SQRT(M1252*($D$4-$B$4)*($C$4-$B$4)),$D$4-SQRT((1-M1252)*($D$4-$B$4)*($D$4-$C$4))))</f>
        <v>0.80974718963474</v>
      </c>
      <c r="G1252" s="31" t="n">
        <f aca="false">IF($D$5=$B$5,$B$5,IF(N1252&lt;($C$5-$B$5)/($D$5-$B$5),$B$5+SQRT(N1252*($D$5-$B$5)*($C$5-$B$5)),$D$5-SQRT((1-N1252)*($D$5-$B$5)*($D$5-$C$5))))</f>
        <v>0.664335244682297</v>
      </c>
      <c r="H1252" s="30" t="n">
        <f aca="false">IF($D$6=$B$6,$B$6,IF(O1252&lt;($C$6-$B$6)/($D$6-$B$6),$B$6+SQRT(O1252*($D$6-$B$6)*($C$6-$B$6)),$D$6-SQRT((1-O1252)*($D$6-$B$6)*($D$6-$C$6))))</f>
        <v>1046205.87462554</v>
      </c>
      <c r="I1252" s="30" t="n">
        <f aca="false">IF($D$7=$B$7,$B$7,IF(P1252&lt;($C$7-$B$7)/($D$7-$B$7),$B$7+SQRT(P1252*($D$7-$B$7)*($C$7-$B$7)),$D$7-SQRT((1-P1252)*($D$7-$B$7)*($D$7-$C$7))))</f>
        <v>0.876294092598115</v>
      </c>
      <c r="J1252" s="30" t="n">
        <f aca="false">IF($D$8=$B$8,$B$8,IF(Q1252&lt;($C$8-$B$8)/($D$8-$B$8),$B$8+SQRT(Q1252*($D$8-$B$8)*($C$8-$B$8)),$D$8-SQRT((1-Q1252)*($D$8-$B$8)*($D$8-$C$8))))</f>
        <v>0.122605851803649</v>
      </c>
      <c r="K1252" s="30" t="n">
        <f aca="false">F1252*G1252*H1252*(1-I1252*J1252)+S1252*(1-J1252)</f>
        <v>502333.231001017</v>
      </c>
      <c r="L1252" s="30" t="n">
        <f aca="false">K1252-F1252*G1252*H1252*(1-I1252)</f>
        <v>432711.577022521</v>
      </c>
      <c r="M1252" s="30" t="n">
        <f aca="true">RAND()</f>
        <v>0.240888912654472</v>
      </c>
      <c r="N1252" s="30" t="n">
        <f aca="true">RAND()</f>
        <v>0.0689837284721841</v>
      </c>
      <c r="O1252" s="30" t="n">
        <f aca="true">RAND()</f>
        <v>0.393517844267446</v>
      </c>
      <c r="P1252" s="30" t="n">
        <f aca="true">RAND()</f>
        <v>0.0531830235044785</v>
      </c>
      <c r="Q1252" s="30" t="n">
        <f aca="true">RAND()</f>
        <v>0.60067638833075</v>
      </c>
      <c r="R1252" s="30" t="n">
        <f aca="true">RAND()</f>
        <v>0.544794444983113</v>
      </c>
      <c r="S1252" s="32" t="n">
        <f aca="false">IF($D$9=$B$9,$B$9,IF(R1252&lt;($C$9-$B$9)/($D$9-$B$9),$B$9+SQRT(R1252*($D$9-$B$9)*($C$9-$B$9)),$D$9-SQRT((1-R1252)*($D$9-$B$9)*($D$9-$C$9))))</f>
        <v>0</v>
      </c>
    </row>
    <row r="1253" customFormat="false" ht="15" hidden="false" customHeight="false" outlineLevel="0" collapsed="false">
      <c r="A1253" s="30" t="n">
        <v>1233</v>
      </c>
      <c r="F1253" s="31" t="n">
        <f aca="false">IF($D$4=$B$4,$B$4,IF(M1253&lt;($C$4-$B$4)/($D$4-$B$4),$B$4+SQRT(M1253*($D$4-$B$4)*($C$4-$B$4)),$D$4-SQRT((1-M1253)*($D$4-$B$4)*($D$4-$C$4))))</f>
        <v>0.838063656733571</v>
      </c>
      <c r="G1253" s="31" t="n">
        <f aca="false">IF($D$5=$B$5,$B$5,IF(N1253&lt;($C$5-$B$5)/($D$5-$B$5),$B$5+SQRT(N1253*($D$5-$B$5)*($C$5-$B$5)),$D$5-SQRT((1-N1253)*($D$5-$B$5)*($D$5-$C$5))))</f>
        <v>0.69009696512144</v>
      </c>
      <c r="H1253" s="30" t="n">
        <f aca="false">IF($D$6=$B$6,$B$6,IF(O1253&lt;($C$6-$B$6)/($D$6-$B$6),$B$6+SQRT(O1253*($D$6-$B$6)*($C$6-$B$6)),$D$6-SQRT((1-O1253)*($D$6-$B$6)*($D$6-$C$6))))</f>
        <v>1427973.55986055</v>
      </c>
      <c r="I1253" s="30" t="n">
        <f aca="false">IF($D$7=$B$7,$B$7,IF(P1253&lt;($C$7-$B$7)/($D$7-$B$7),$B$7+SQRT(P1253*($D$7-$B$7)*($C$7-$B$7)),$D$7-SQRT((1-P1253)*($D$7-$B$7)*($D$7-$C$7))))</f>
        <v>0.945919915889056</v>
      </c>
      <c r="J1253" s="30" t="n">
        <f aca="false">IF($D$8=$B$8,$B$8,IF(Q1253&lt;($C$8-$B$8)/($D$8-$B$8),$B$8+SQRT(Q1253*($D$8-$B$8)*($C$8-$B$8)),$D$8-SQRT((1-Q1253)*($D$8-$B$8)*($D$8-$C$8))))</f>
        <v>0.159925611545171</v>
      </c>
      <c r="K1253" s="30" t="n">
        <f aca="false">F1253*G1253*H1253*(1-I1253*J1253)+S1253*(1-J1253)</f>
        <v>700927.911583024</v>
      </c>
      <c r="L1253" s="30" t="n">
        <f aca="false">K1253-F1253*G1253*H1253*(1-I1253)</f>
        <v>656265.244940959</v>
      </c>
      <c r="M1253" s="30" t="n">
        <f aca="true">RAND()</f>
        <v>0.381231466212906</v>
      </c>
      <c r="N1253" s="30" t="n">
        <f aca="true">RAND()</f>
        <v>0.135291052068231</v>
      </c>
      <c r="O1253" s="30" t="n">
        <f aca="true">RAND()</f>
        <v>0.781857167854261</v>
      </c>
      <c r="P1253" s="30" t="n">
        <f aca="true">RAND()</f>
        <v>0.707740789551043</v>
      </c>
      <c r="Q1253" s="30" t="n">
        <f aca="true">RAND()</f>
        <v>0.892936225998098</v>
      </c>
      <c r="R1253" s="30" t="n">
        <f aca="true">RAND()</f>
        <v>0.365792062470835</v>
      </c>
      <c r="S1253" s="32" t="n">
        <f aca="false">IF($D$9=$B$9,$B$9,IF(R1253&lt;($C$9-$B$9)/($D$9-$B$9),$B$9+SQRT(R1253*($D$9-$B$9)*($C$9-$B$9)),$D$9-SQRT((1-R1253)*($D$9-$B$9)*($D$9-$C$9))))</f>
        <v>0</v>
      </c>
    </row>
    <row r="1254" customFormat="false" ht="15" hidden="false" customHeight="false" outlineLevel="0" collapsed="false">
      <c r="A1254" s="30" t="n">
        <v>1234</v>
      </c>
      <c r="F1254" s="31" t="n">
        <f aca="false">IF($D$4=$B$4,$B$4,IF(M1254&lt;($C$4-$B$4)/($D$4-$B$4),$B$4+SQRT(M1254*($D$4-$B$4)*($C$4-$B$4)),$D$4-SQRT((1-M1254)*($D$4-$B$4)*($D$4-$C$4))))</f>
        <v>0.866190996774485</v>
      </c>
      <c r="G1254" s="31" t="n">
        <f aca="false">IF($D$5=$B$5,$B$5,IF(N1254&lt;($C$5-$B$5)/($D$5-$B$5),$B$5+SQRT(N1254*($D$5-$B$5)*($C$5-$B$5)),$D$5-SQRT((1-N1254)*($D$5-$B$5)*($D$5-$C$5))))</f>
        <v>0.847877151124242</v>
      </c>
      <c r="H1254" s="30" t="n">
        <f aca="false">IF($D$6=$B$6,$B$6,IF(O1254&lt;($C$6-$B$6)/($D$6-$B$6),$B$6+SQRT(O1254*($D$6-$B$6)*($C$6-$B$6)),$D$6-SQRT((1-O1254)*($D$6-$B$6)*($D$6-$C$6))))</f>
        <v>963905.891363896</v>
      </c>
      <c r="I1254" s="30" t="n">
        <f aca="false">IF($D$7=$B$7,$B$7,IF(P1254&lt;($C$7-$B$7)/($D$7-$B$7),$B$7+SQRT(P1254*($D$7-$B$7)*($C$7-$B$7)),$D$7-SQRT((1-P1254)*($D$7-$B$7)*($D$7-$C$7))))</f>
        <v>0.950805019336953</v>
      </c>
      <c r="J1254" s="30" t="n">
        <f aca="false">IF($D$8=$B$8,$B$8,IF(Q1254&lt;($C$8-$B$8)/($D$8-$B$8),$B$8+SQRT(Q1254*($D$8-$B$8)*($C$8-$B$8)),$D$8-SQRT((1-Q1254)*($D$8-$B$8)*($D$8-$C$8))))</f>
        <v>0.10961224716446</v>
      </c>
      <c r="K1254" s="30" t="n">
        <f aca="false">F1254*G1254*H1254*(1-I1254*J1254)+S1254*(1-J1254)</f>
        <v>634136.35853184</v>
      </c>
      <c r="L1254" s="30" t="n">
        <f aca="false">K1254-F1254*G1254*H1254*(1-I1254)</f>
        <v>599310.48439424</v>
      </c>
      <c r="M1254" s="30" t="n">
        <f aca="true">RAND()</f>
        <v>0.552388948177935</v>
      </c>
      <c r="N1254" s="30" t="n">
        <f aca="true">RAND()</f>
        <v>0.909440287502496</v>
      </c>
      <c r="O1254" s="30" t="n">
        <f aca="true">RAND()</f>
        <v>0.286944901389508</v>
      </c>
      <c r="P1254" s="30" t="n">
        <f aca="true">RAND()</f>
        <v>0.781449513867772</v>
      </c>
      <c r="Q1254" s="30" t="n">
        <f aca="true">RAND()</f>
        <v>0.455336942489421</v>
      </c>
      <c r="R1254" s="30" t="n">
        <f aca="true">RAND()</f>
        <v>0.348766535691446</v>
      </c>
      <c r="S1254" s="32" t="n">
        <f aca="false">IF($D$9=$B$9,$B$9,IF(R1254&lt;($C$9-$B$9)/($D$9-$B$9),$B$9+SQRT(R1254*($D$9-$B$9)*($C$9-$B$9)),$D$9-SQRT((1-R1254)*($D$9-$B$9)*($D$9-$C$9))))</f>
        <v>0</v>
      </c>
    </row>
    <row r="1255" customFormat="false" ht="15" hidden="false" customHeight="false" outlineLevel="0" collapsed="false">
      <c r="A1255" s="30" t="n">
        <v>1235</v>
      </c>
      <c r="F1255" s="31" t="n">
        <f aca="false">IF($D$4=$B$4,$B$4,IF(M1255&lt;($C$4-$B$4)/($D$4-$B$4),$B$4+SQRT(M1255*($D$4-$B$4)*($C$4-$B$4)),$D$4-SQRT((1-M1255)*($D$4-$B$4)*($D$4-$C$4))))</f>
        <v>0.758819935771042</v>
      </c>
      <c r="G1255" s="31" t="n">
        <f aca="false">IF($D$5=$B$5,$B$5,IF(N1255&lt;($C$5-$B$5)/($D$5-$B$5),$B$5+SQRT(N1255*($D$5-$B$5)*($C$5-$B$5)),$D$5-SQRT((1-N1255)*($D$5-$B$5)*($D$5-$C$5))))</f>
        <v>0.709760436922111</v>
      </c>
      <c r="H1255" s="30" t="n">
        <f aca="false">IF($D$6=$B$6,$B$6,IF(O1255&lt;($C$6-$B$6)/($D$6-$B$6),$B$6+SQRT(O1255*($D$6-$B$6)*($C$6-$B$6)),$D$6-SQRT((1-O1255)*($D$6-$B$6)*($D$6-$C$6))))</f>
        <v>817903.628009652</v>
      </c>
      <c r="I1255" s="30" t="n">
        <f aca="false">IF($D$7=$B$7,$B$7,IF(P1255&lt;($C$7-$B$7)/($D$7-$B$7),$B$7+SQRT(P1255*($D$7-$B$7)*($C$7-$B$7)),$D$7-SQRT((1-P1255)*($D$7-$B$7)*($D$7-$C$7))))</f>
        <v>0.89524981901699</v>
      </c>
      <c r="J1255" s="30" t="n">
        <f aca="false">IF($D$8=$B$8,$B$8,IF(Q1255&lt;($C$8-$B$8)/($D$8-$B$8),$B$8+SQRT(Q1255*($D$8-$B$8)*($C$8-$B$8)),$D$8-SQRT((1-Q1255)*($D$8-$B$8)*($D$8-$C$8))))</f>
        <v>0.132261456280758</v>
      </c>
      <c r="K1255" s="30" t="n">
        <f aca="false">F1255*G1255*H1255*(1-I1255*J1255)+S1255*(1-J1255)</f>
        <v>388347.725018903</v>
      </c>
      <c r="L1255" s="30" t="n">
        <f aca="false">K1255-F1255*G1255*H1255*(1-I1255)</f>
        <v>342204.554023665</v>
      </c>
      <c r="M1255" s="30" t="n">
        <f aca="true">RAND()</f>
        <v>0.0691956968821895</v>
      </c>
      <c r="N1255" s="30" t="n">
        <f aca="true">RAND()</f>
        <v>0.200789225222211</v>
      </c>
      <c r="O1255" s="30" t="n">
        <f aca="true">RAND()</f>
        <v>0.134750288935599</v>
      </c>
      <c r="P1255" s="30" t="n">
        <f aca="true">RAND()</f>
        <v>0.157503547774639</v>
      </c>
      <c r="Q1255" s="30" t="n">
        <f aca="true">RAND()</f>
        <v>0.694099312986422</v>
      </c>
      <c r="R1255" s="30" t="n">
        <f aca="true">RAND()</f>
        <v>0.279423365644133</v>
      </c>
      <c r="S1255" s="32" t="n">
        <f aca="false">IF($D$9=$B$9,$B$9,IF(R1255&lt;($C$9-$B$9)/($D$9-$B$9),$B$9+SQRT(R1255*($D$9-$B$9)*($C$9-$B$9)),$D$9-SQRT((1-R1255)*($D$9-$B$9)*($D$9-$C$9))))</f>
        <v>0</v>
      </c>
    </row>
    <row r="1256" customFormat="false" ht="15" hidden="false" customHeight="false" outlineLevel="0" collapsed="false">
      <c r="A1256" s="30" t="n">
        <v>1236</v>
      </c>
      <c r="F1256" s="31" t="n">
        <f aca="false">IF($D$4=$B$4,$B$4,IF(M1256&lt;($C$4-$B$4)/($D$4-$B$4),$B$4+SQRT(M1256*($D$4-$B$4)*($C$4-$B$4)),$D$4-SQRT((1-M1256)*($D$4-$B$4)*($D$4-$C$4))))</f>
        <v>0.892142734330796</v>
      </c>
      <c r="G1256" s="31" t="n">
        <f aca="false">IF($D$5=$B$5,$B$5,IF(N1256&lt;($C$5-$B$5)/($D$5-$B$5),$B$5+SQRT(N1256*($D$5-$B$5)*($C$5-$B$5)),$D$5-SQRT((1-N1256)*($D$5-$B$5)*($D$5-$C$5))))</f>
        <v>0.813320650206357</v>
      </c>
      <c r="H1256" s="30" t="n">
        <f aca="false">IF($D$6=$B$6,$B$6,IF(O1256&lt;($C$6-$B$6)/($D$6-$B$6),$B$6+SQRT(O1256*($D$6-$B$6)*($C$6-$B$6)),$D$6-SQRT((1-O1256)*($D$6-$B$6)*($D$6-$C$6))))</f>
        <v>1394973.89938179</v>
      </c>
      <c r="I1256" s="30" t="n">
        <f aca="false">IF($D$7=$B$7,$B$7,IF(P1256&lt;($C$7-$B$7)/($D$7-$B$7),$B$7+SQRT(P1256*($D$7-$B$7)*($C$7-$B$7)),$D$7-SQRT((1-P1256)*($D$7-$B$7)*($D$7-$C$7))))</f>
        <v>0.938375077419179</v>
      </c>
      <c r="J1256" s="30" t="n">
        <f aca="false">IF($D$8=$B$8,$B$8,IF(Q1256&lt;($C$8-$B$8)/($D$8-$B$8),$B$8+SQRT(Q1256*($D$8-$B$8)*($C$8-$B$8)),$D$8-SQRT((1-Q1256)*($D$8-$B$8)*($D$8-$C$8))))</f>
        <v>0.117496678743817</v>
      </c>
      <c r="K1256" s="30" t="n">
        <f aca="false">F1256*G1256*H1256*(1-I1256*J1256)+S1256*(1-J1256)</f>
        <v>900590.401404116</v>
      </c>
      <c r="L1256" s="30" t="n">
        <f aca="false">K1256-F1256*G1256*H1256*(1-I1256)</f>
        <v>838214.244939531</v>
      </c>
      <c r="M1256" s="30" t="n">
        <f aca="true">RAND()</f>
        <v>0.738376607122299</v>
      </c>
      <c r="N1256" s="30" t="n">
        <f aca="true">RAND()</f>
        <v>0.749556343978377</v>
      </c>
      <c r="O1256" s="30" t="n">
        <f aca="true">RAND()</f>
        <v>0.755962278380482</v>
      </c>
      <c r="P1256" s="30" t="n">
        <f aca="true">RAND()</f>
        <v>0.60078110068045</v>
      </c>
      <c r="Q1256" s="30" t="n">
        <f aca="true">RAND()</f>
        <v>0.546213465446599</v>
      </c>
      <c r="R1256" s="30" t="n">
        <f aca="true">RAND()</f>
        <v>0.1782341797259</v>
      </c>
      <c r="S1256" s="32" t="n">
        <f aca="false">IF($D$9=$B$9,$B$9,IF(R1256&lt;($C$9-$B$9)/($D$9-$B$9),$B$9+SQRT(R1256*($D$9-$B$9)*($C$9-$B$9)),$D$9-SQRT((1-R1256)*($D$9-$B$9)*($D$9-$C$9))))</f>
        <v>0</v>
      </c>
    </row>
    <row r="1257" customFormat="false" ht="15" hidden="false" customHeight="false" outlineLevel="0" collapsed="false">
      <c r="A1257" s="30" t="n">
        <v>1237</v>
      </c>
      <c r="F1257" s="31" t="n">
        <f aca="false">IF($D$4=$B$4,$B$4,IF(M1257&lt;($C$4-$B$4)/($D$4-$B$4),$B$4+SQRT(M1257*($D$4-$B$4)*($C$4-$B$4)),$D$4-SQRT((1-M1257)*($D$4-$B$4)*($D$4-$C$4))))</f>
        <v>0.749058064737723</v>
      </c>
      <c r="G1257" s="31" t="n">
        <f aca="false">IF($D$5=$B$5,$B$5,IF(N1257&lt;($C$5-$B$5)/($D$5-$B$5),$B$5+SQRT(N1257*($D$5-$B$5)*($C$5-$B$5)),$D$5-SQRT((1-N1257)*($D$5-$B$5)*($D$5-$C$5))))</f>
        <v>0.804320211261346</v>
      </c>
      <c r="H1257" s="30" t="n">
        <f aca="false">IF($D$6=$B$6,$B$6,IF(O1257&lt;($C$6-$B$6)/($D$6-$B$6),$B$6+SQRT(O1257*($D$6-$B$6)*($C$6-$B$6)),$D$6-SQRT((1-O1257)*($D$6-$B$6)*($D$6-$C$6))))</f>
        <v>1146343.63456335</v>
      </c>
      <c r="I1257" s="30" t="n">
        <f aca="false">IF($D$7=$B$7,$B$7,IF(P1257&lt;($C$7-$B$7)/($D$7-$B$7),$B$7+SQRT(P1257*($D$7-$B$7)*($C$7-$B$7)),$D$7-SQRT((1-P1257)*($D$7-$B$7)*($D$7-$C$7))))</f>
        <v>0.890629790211</v>
      </c>
      <c r="J1257" s="30" t="n">
        <f aca="false">IF($D$8=$B$8,$B$8,IF(Q1257&lt;($C$8-$B$8)/($D$8-$B$8),$B$8+SQRT(Q1257*($D$8-$B$8)*($C$8-$B$8)),$D$8-SQRT((1-Q1257)*($D$8-$B$8)*($D$8-$C$8))))</f>
        <v>0.164131830043582</v>
      </c>
      <c r="K1257" s="30" t="n">
        <f aca="false">F1257*G1257*H1257*(1-I1257*J1257)+S1257*(1-J1257)</f>
        <v>589692.030925165</v>
      </c>
      <c r="L1257" s="30" t="n">
        <f aca="false">K1257-F1257*G1257*H1257*(1-I1257)</f>
        <v>514155.273986468</v>
      </c>
      <c r="M1257" s="30" t="n">
        <f aca="true">RAND()</f>
        <v>0.0481338743162119</v>
      </c>
      <c r="N1257" s="30" t="n">
        <f aca="true">RAND()</f>
        <v>0.694845934230881</v>
      </c>
      <c r="O1257" s="30" t="n">
        <f aca="true">RAND()</f>
        <v>0.514180539832992</v>
      </c>
      <c r="P1257" s="30" t="n">
        <f aca="true">RAND()</f>
        <v>0.126983065583835</v>
      </c>
      <c r="Q1257" s="30" t="n">
        <f aca="true">RAND()</f>
        <v>0.914231625598501</v>
      </c>
      <c r="R1257" s="30" t="n">
        <f aca="true">RAND()</f>
        <v>0.105592199257348</v>
      </c>
      <c r="S1257" s="32" t="n">
        <f aca="false">IF($D$9=$B$9,$B$9,IF(R1257&lt;($C$9-$B$9)/($D$9-$B$9),$B$9+SQRT(R1257*($D$9-$B$9)*($C$9-$B$9)),$D$9-SQRT((1-R1257)*($D$9-$B$9)*($D$9-$C$9))))</f>
        <v>0</v>
      </c>
    </row>
    <row r="1258" customFormat="false" ht="15" hidden="false" customHeight="false" outlineLevel="0" collapsed="false">
      <c r="A1258" s="30" t="n">
        <v>1238</v>
      </c>
      <c r="F1258" s="31" t="n">
        <f aca="false">IF($D$4=$B$4,$B$4,IF(M1258&lt;($C$4-$B$4)/($D$4-$B$4),$B$4+SQRT(M1258*($D$4-$B$4)*($C$4-$B$4)),$D$4-SQRT((1-M1258)*($D$4-$B$4)*($D$4-$C$4))))</f>
        <v>0.823596389667949</v>
      </c>
      <c r="G1258" s="31" t="n">
        <f aca="false">IF($D$5=$B$5,$B$5,IF(N1258&lt;($C$5-$B$5)/($D$5-$B$5),$B$5+SQRT(N1258*($D$5-$B$5)*($C$5-$B$5)),$D$5-SQRT((1-N1258)*($D$5-$B$5)*($D$5-$C$5))))</f>
        <v>0.78384731469664</v>
      </c>
      <c r="H1258" s="30" t="n">
        <f aca="false">IF($D$6=$B$6,$B$6,IF(O1258&lt;($C$6-$B$6)/($D$6-$B$6),$B$6+SQRT(O1258*($D$6-$B$6)*($C$6-$B$6)),$D$6-SQRT((1-O1258)*($D$6-$B$6)*($D$6-$C$6))))</f>
        <v>1248841.14190764</v>
      </c>
      <c r="I1258" s="30" t="n">
        <f aca="false">IF($D$7=$B$7,$B$7,IF(P1258&lt;($C$7-$B$7)/($D$7-$B$7),$B$7+SQRT(P1258*($D$7-$B$7)*($C$7-$B$7)),$D$7-SQRT((1-P1258)*($D$7-$B$7)*($D$7-$C$7))))</f>
        <v>0.893064731672898</v>
      </c>
      <c r="J1258" s="30" t="n">
        <f aca="false">IF($D$8=$B$8,$B$8,IF(Q1258&lt;($C$8-$B$8)/($D$8-$B$8),$B$8+SQRT(Q1258*($D$8-$B$8)*($C$8-$B$8)),$D$8-SQRT((1-Q1258)*($D$8-$B$8)*($D$8-$C$8))))</f>
        <v>0.0941795938146093</v>
      </c>
      <c r="K1258" s="30" t="n">
        <f aca="false">F1258*G1258*H1258*(1-I1258*J1258)+S1258*(1-J1258)</f>
        <v>738409.282896939</v>
      </c>
      <c r="L1258" s="30" t="n">
        <f aca="false">K1258-F1258*G1258*H1258*(1-I1258)</f>
        <v>652196.022338677</v>
      </c>
      <c r="M1258" s="30" t="n">
        <f aca="true">RAND()</f>
        <v>0.305521350779029</v>
      </c>
      <c r="N1258" s="30" t="n">
        <f aca="true">RAND()</f>
        <v>0.563330585352759</v>
      </c>
      <c r="O1258" s="30" t="n">
        <f aca="true">RAND()</f>
        <v>0.623840246606259</v>
      </c>
      <c r="P1258" s="30" t="n">
        <f aca="true">RAND()</f>
        <v>0.142659316466055</v>
      </c>
      <c r="Q1258" s="30" t="n">
        <f aca="true">RAND()</f>
        <v>0.260244867949849</v>
      </c>
      <c r="R1258" s="30" t="n">
        <f aca="true">RAND()</f>
        <v>0.319438757834572</v>
      </c>
      <c r="S1258" s="32" t="n">
        <f aca="false">IF($D$9=$B$9,$B$9,IF(R1258&lt;($C$9-$B$9)/($D$9-$B$9),$B$9+SQRT(R1258*($D$9-$B$9)*($C$9-$B$9)),$D$9-SQRT((1-R1258)*($D$9-$B$9)*($D$9-$C$9))))</f>
        <v>0</v>
      </c>
    </row>
    <row r="1259" customFormat="false" ht="15" hidden="false" customHeight="false" outlineLevel="0" collapsed="false">
      <c r="A1259" s="30" t="n">
        <v>1239</v>
      </c>
      <c r="F1259" s="31" t="n">
        <f aca="false">IF($D$4=$B$4,$B$4,IF(M1259&lt;($C$4-$B$4)/($D$4-$B$4),$B$4+SQRT(M1259*($D$4-$B$4)*($C$4-$B$4)),$D$4-SQRT((1-M1259)*($D$4-$B$4)*($D$4-$C$4))))</f>
        <v>0.814308673531845</v>
      </c>
      <c r="G1259" s="31" t="n">
        <f aca="false">IF($D$5=$B$5,$B$5,IF(N1259&lt;($C$5-$B$5)/($D$5-$B$5),$B$5+SQRT(N1259*($D$5-$B$5)*($C$5-$B$5)),$D$5-SQRT((1-N1259)*($D$5-$B$5)*($D$5-$C$5))))</f>
        <v>0.773171537797181</v>
      </c>
      <c r="H1259" s="30" t="n">
        <f aca="false">IF($D$6=$B$6,$B$6,IF(O1259&lt;($C$6-$B$6)/($D$6-$B$6),$B$6+SQRT(O1259*($D$6-$B$6)*($C$6-$B$6)),$D$6-SQRT((1-O1259)*($D$6-$B$6)*($D$6-$C$6))))</f>
        <v>1011629.39580958</v>
      </c>
      <c r="I1259" s="30" t="n">
        <f aca="false">IF($D$7=$B$7,$B$7,IF(P1259&lt;($C$7-$B$7)/($D$7-$B$7),$B$7+SQRT(P1259*($D$7-$B$7)*($C$7-$B$7)),$D$7-SQRT((1-P1259)*($D$7-$B$7)*($D$7-$C$7))))</f>
        <v>0.928805198514891</v>
      </c>
      <c r="J1259" s="30" t="n">
        <f aca="false">IF($D$8=$B$8,$B$8,IF(Q1259&lt;($C$8-$B$8)/($D$8-$B$8),$B$8+SQRT(Q1259*($D$8-$B$8)*($C$8-$B$8)),$D$8-SQRT((1-Q1259)*($D$8-$B$8)*($D$8-$C$8))))</f>
        <v>0.173022247515312</v>
      </c>
      <c r="K1259" s="30" t="n">
        <f aca="false">F1259*G1259*H1259*(1-I1259*J1259)+S1259*(1-J1259)</f>
        <v>534566.245067772</v>
      </c>
      <c r="L1259" s="30" t="n">
        <f aca="false">K1259-F1259*G1259*H1259*(1-I1259)</f>
        <v>489220.698302112</v>
      </c>
      <c r="M1259" s="30" t="n">
        <f aca="true">RAND()</f>
        <v>0.2613294568922</v>
      </c>
      <c r="N1259" s="30" t="n">
        <f aca="true">RAND()</f>
        <v>0.499806358384009</v>
      </c>
      <c r="O1259" s="30" t="n">
        <f aca="true">RAND()</f>
        <v>0.348749032514848</v>
      </c>
      <c r="P1259" s="30" t="n">
        <f aca="true">RAND()</f>
        <v>0.477712254843953</v>
      </c>
      <c r="Q1259" s="30" t="n">
        <f aca="true">RAND()</f>
        <v>0.951480058058328</v>
      </c>
      <c r="R1259" s="30" t="n">
        <f aca="true">RAND()</f>
        <v>0.926314403484263</v>
      </c>
      <c r="S1259" s="32" t="n">
        <f aca="false">IF($D$9=$B$9,$B$9,IF(R1259&lt;($C$9-$B$9)/($D$9-$B$9),$B$9+SQRT(R1259*($D$9-$B$9)*($C$9-$B$9)),$D$9-SQRT((1-R1259)*($D$9-$B$9)*($D$9-$C$9))))</f>
        <v>0</v>
      </c>
    </row>
    <row r="1260" customFormat="false" ht="15" hidden="false" customHeight="false" outlineLevel="0" collapsed="false">
      <c r="A1260" s="30" t="n">
        <v>1240</v>
      </c>
      <c r="F1260" s="31" t="n">
        <f aca="false">IF($D$4=$B$4,$B$4,IF(M1260&lt;($C$4-$B$4)/($D$4-$B$4),$B$4+SQRT(M1260*($D$4-$B$4)*($C$4-$B$4)),$D$4-SQRT((1-M1260)*($D$4-$B$4)*($D$4-$C$4))))</f>
        <v>0.845281331422011</v>
      </c>
      <c r="G1260" s="31" t="n">
        <f aca="false">IF($D$5=$B$5,$B$5,IF(N1260&lt;($C$5-$B$5)/($D$5-$B$5),$B$5+SQRT(N1260*($D$5-$B$5)*($C$5-$B$5)),$D$5-SQRT((1-N1260)*($D$5-$B$5)*($D$5-$C$5))))</f>
        <v>0.78633249348871</v>
      </c>
      <c r="H1260" s="30" t="n">
        <f aca="false">IF($D$6=$B$6,$B$6,IF(O1260&lt;($C$6-$B$6)/($D$6-$B$6),$B$6+SQRT(O1260*($D$6-$B$6)*($C$6-$B$6)),$D$6-SQRT((1-O1260)*($D$6-$B$6)*($D$6-$C$6))))</f>
        <v>1133859.35107759</v>
      </c>
      <c r="I1260" s="30" t="n">
        <f aca="false">IF($D$7=$B$7,$B$7,IF(P1260&lt;($C$7-$B$7)/($D$7-$B$7),$B$7+SQRT(P1260*($D$7-$B$7)*($C$7-$B$7)),$D$7-SQRT((1-P1260)*($D$7-$B$7)*($D$7-$C$7))))</f>
        <v>0.937727303541075</v>
      </c>
      <c r="J1260" s="30" t="n">
        <f aca="false">IF($D$8=$B$8,$B$8,IF(Q1260&lt;($C$8-$B$8)/($D$8-$B$8),$B$8+SQRT(Q1260*($D$8-$B$8)*($C$8-$B$8)),$D$8-SQRT((1-Q1260)*($D$8-$B$8)*($D$8-$C$8))))</f>
        <v>0.0620225458819056</v>
      </c>
      <c r="K1260" s="30" t="n">
        <f aca="false">F1260*G1260*H1260*(1-I1260*J1260)+S1260*(1-J1260)</f>
        <v>709812.607011559</v>
      </c>
      <c r="L1260" s="30" t="n">
        <f aca="false">K1260-F1260*G1260*H1260*(1-I1260)</f>
        <v>662881.115426605</v>
      </c>
      <c r="M1260" s="30" t="n">
        <f aca="true">RAND()</f>
        <v>0.422133305195043</v>
      </c>
      <c r="N1260" s="30" t="n">
        <f aca="true">RAND()</f>
        <v>0.578663302161999</v>
      </c>
      <c r="O1260" s="30" t="n">
        <f aca="true">RAND()</f>
        <v>0.499866917522843</v>
      </c>
      <c r="P1260" s="30" t="n">
        <f aca="true">RAND()</f>
        <v>0.592006137429844</v>
      </c>
      <c r="Q1260" s="30" t="n">
        <f aca="true">RAND()</f>
        <v>0.0192722145976701</v>
      </c>
      <c r="R1260" s="30" t="n">
        <f aca="true">RAND()</f>
        <v>0.351743006410642</v>
      </c>
      <c r="S1260" s="32" t="n">
        <f aca="false">IF($D$9=$B$9,$B$9,IF(R1260&lt;($C$9-$B$9)/($D$9-$B$9),$B$9+SQRT(R1260*($D$9-$B$9)*($C$9-$B$9)),$D$9-SQRT((1-R1260)*($D$9-$B$9)*($D$9-$C$9))))</f>
        <v>0</v>
      </c>
    </row>
    <row r="1261" customFormat="false" ht="15" hidden="false" customHeight="false" outlineLevel="0" collapsed="false">
      <c r="A1261" s="30" t="n">
        <v>1241</v>
      </c>
      <c r="F1261" s="31" t="n">
        <f aca="false">IF($D$4=$B$4,$B$4,IF(M1261&lt;($C$4-$B$4)/($D$4-$B$4),$B$4+SQRT(M1261*($D$4-$B$4)*($C$4-$B$4)),$D$4-SQRT((1-M1261)*($D$4-$B$4)*($D$4-$C$4))))</f>
        <v>0.790685937569726</v>
      </c>
      <c r="G1261" s="31" t="n">
        <f aca="false">IF($D$5=$B$5,$B$5,IF(N1261&lt;($C$5-$B$5)/($D$5-$B$5),$B$5+SQRT(N1261*($D$5-$B$5)*($C$5-$B$5)),$D$5-SQRT((1-N1261)*($D$5-$B$5)*($D$5-$C$5))))</f>
        <v>0.801767542650788</v>
      </c>
      <c r="H1261" s="30" t="n">
        <f aca="false">IF($D$6=$B$6,$B$6,IF(O1261&lt;($C$6-$B$6)/($D$6-$B$6),$B$6+SQRT(O1261*($D$6-$B$6)*($C$6-$B$6)),$D$6-SQRT((1-O1261)*($D$6-$B$6)*($D$6-$C$6))))</f>
        <v>1045761.41750327</v>
      </c>
      <c r="I1261" s="30" t="n">
        <f aca="false">IF($D$7=$B$7,$B$7,IF(P1261&lt;($C$7-$B$7)/($D$7-$B$7),$B$7+SQRT(P1261*($D$7-$B$7)*($C$7-$B$7)),$D$7-SQRT((1-P1261)*($D$7-$B$7)*($D$7-$C$7))))</f>
        <v>0.962491795369842</v>
      </c>
      <c r="J1261" s="30" t="n">
        <f aca="false">IF($D$8=$B$8,$B$8,IF(Q1261&lt;($C$8-$B$8)/($D$8-$B$8),$B$8+SQRT(Q1261*($D$8-$B$8)*($C$8-$B$8)),$D$8-SQRT((1-Q1261)*($D$8-$B$8)*($D$8-$C$8))))</f>
        <v>0.114792020323614</v>
      </c>
      <c r="K1261" s="30" t="n">
        <f aca="false">F1261*G1261*H1261*(1-I1261*J1261)+S1261*(1-J1261)</f>
        <v>589708.929740564</v>
      </c>
      <c r="L1261" s="30" t="n">
        <f aca="false">K1261-F1261*G1261*H1261*(1-I1261)</f>
        <v>564842.617797382</v>
      </c>
      <c r="M1261" s="30" t="n">
        <f aca="true">RAND()</f>
        <v>0.164478785458004</v>
      </c>
      <c r="N1261" s="30" t="n">
        <f aca="true">RAND()</f>
        <v>0.678346144104511</v>
      </c>
      <c r="O1261" s="30" t="n">
        <f aca="true">RAND()</f>
        <v>0.392952485116424</v>
      </c>
      <c r="P1261" s="30" t="n">
        <f aca="true">RAND()</f>
        <v>0.921400710417563</v>
      </c>
      <c r="Q1261" s="30" t="n">
        <f aca="true">RAND()</f>
        <v>0.515973346631239</v>
      </c>
      <c r="R1261" s="30" t="n">
        <f aca="true">RAND()</f>
        <v>0.744022348226101</v>
      </c>
      <c r="S1261" s="32" t="n">
        <f aca="false">IF($D$9=$B$9,$B$9,IF(R1261&lt;($C$9-$B$9)/($D$9-$B$9),$B$9+SQRT(R1261*($D$9-$B$9)*($C$9-$B$9)),$D$9-SQRT((1-R1261)*($D$9-$B$9)*($D$9-$C$9))))</f>
        <v>0</v>
      </c>
    </row>
    <row r="1262" customFormat="false" ht="15" hidden="false" customHeight="false" outlineLevel="0" collapsed="false">
      <c r="A1262" s="30" t="n">
        <v>1242</v>
      </c>
      <c r="F1262" s="31" t="n">
        <f aca="false">IF($D$4=$B$4,$B$4,IF(M1262&lt;($C$4-$B$4)/($D$4-$B$4),$B$4+SQRT(M1262*($D$4-$B$4)*($C$4-$B$4)),$D$4-SQRT((1-M1262)*($D$4-$B$4)*($D$4-$C$4))))</f>
        <v>0.773942256935051</v>
      </c>
      <c r="G1262" s="31" t="n">
        <f aca="false">IF($D$5=$B$5,$B$5,IF(N1262&lt;($C$5-$B$5)/($D$5-$B$5),$B$5+SQRT(N1262*($D$5-$B$5)*($C$5-$B$5)),$D$5-SQRT((1-N1262)*($D$5-$B$5)*($D$5-$C$5))))</f>
        <v>0.749525572675596</v>
      </c>
      <c r="H1262" s="30" t="n">
        <f aca="false">IF($D$6=$B$6,$B$6,IF(O1262&lt;($C$6-$B$6)/($D$6-$B$6),$B$6+SQRT(O1262*($D$6-$B$6)*($C$6-$B$6)),$D$6-SQRT((1-O1262)*($D$6-$B$6)*($D$6-$C$6))))</f>
        <v>1066123.52501852</v>
      </c>
      <c r="I1262" s="30" t="n">
        <f aca="false">IF($D$7=$B$7,$B$7,IF(P1262&lt;($C$7-$B$7)/($D$7-$B$7),$B$7+SQRT(P1262*($D$7-$B$7)*($C$7-$B$7)),$D$7-SQRT((1-P1262)*($D$7-$B$7)*($D$7-$C$7))))</f>
        <v>0.90302729980546</v>
      </c>
      <c r="J1262" s="30" t="n">
        <f aca="false">IF($D$8=$B$8,$B$8,IF(Q1262&lt;($C$8-$B$8)/($D$8-$B$8),$B$8+SQRT(Q1262*($D$8-$B$8)*($C$8-$B$8)),$D$8-SQRT((1-Q1262)*($D$8-$B$8)*($D$8-$C$8))))</f>
        <v>0.125242321784768</v>
      </c>
      <c r="K1262" s="30" t="n">
        <f aca="false">F1262*G1262*H1262*(1-I1262*J1262)+S1262*(1-J1262)</f>
        <v>548502.422006605</v>
      </c>
      <c r="L1262" s="30" t="n">
        <f aca="false">K1262-F1262*G1262*H1262*(1-I1262)</f>
        <v>488529.939042289</v>
      </c>
      <c r="M1262" s="30" t="n">
        <f aca="true">RAND()</f>
        <v>0.109349147212981</v>
      </c>
      <c r="N1262" s="30" t="n">
        <f aca="true">RAND()</f>
        <v>0.372631614732746</v>
      </c>
      <c r="O1262" s="30" t="n">
        <f aca="true">RAND()</f>
        <v>0.418583152984111</v>
      </c>
      <c r="P1262" s="30" t="n">
        <f aca="true">RAND()</f>
        <v>0.216299578819855</v>
      </c>
      <c r="Q1262" s="30" t="n">
        <f aca="true">RAND()</f>
        <v>0.627419303191187</v>
      </c>
      <c r="R1262" s="30" t="n">
        <f aca="true">RAND()</f>
        <v>0.214874786019028</v>
      </c>
      <c r="S1262" s="32" t="n">
        <f aca="false">IF($D$9=$B$9,$B$9,IF(R1262&lt;($C$9-$B$9)/($D$9-$B$9),$B$9+SQRT(R1262*($D$9-$B$9)*($C$9-$B$9)),$D$9-SQRT((1-R1262)*($D$9-$B$9)*($D$9-$C$9))))</f>
        <v>0</v>
      </c>
    </row>
    <row r="1263" customFormat="false" ht="15" hidden="false" customHeight="false" outlineLevel="0" collapsed="false">
      <c r="A1263" s="30" t="n">
        <v>1243</v>
      </c>
      <c r="F1263" s="31" t="n">
        <f aca="false">IF($D$4=$B$4,$B$4,IF(M1263&lt;($C$4-$B$4)/($D$4-$B$4),$B$4+SQRT(M1263*($D$4-$B$4)*($C$4-$B$4)),$D$4-SQRT((1-M1263)*($D$4-$B$4)*($D$4-$C$4))))</f>
        <v>0.829978951355795</v>
      </c>
      <c r="G1263" s="31" t="n">
        <f aca="false">IF($D$5=$B$5,$B$5,IF(N1263&lt;($C$5-$B$5)/($D$5-$B$5),$B$5+SQRT(N1263*($D$5-$B$5)*($C$5-$B$5)),$D$5-SQRT((1-N1263)*($D$5-$B$5)*($D$5-$C$5))))</f>
        <v>0.821028411355527</v>
      </c>
      <c r="H1263" s="30" t="n">
        <f aca="false">IF($D$6=$B$6,$B$6,IF(O1263&lt;($C$6-$B$6)/($D$6-$B$6),$B$6+SQRT(O1263*($D$6-$B$6)*($C$6-$B$6)),$D$6-SQRT((1-O1263)*($D$6-$B$6)*($D$6-$C$6))))</f>
        <v>981553.21968037</v>
      </c>
      <c r="I1263" s="30" t="n">
        <f aca="false">IF($D$7=$B$7,$B$7,IF(P1263&lt;($C$7-$B$7)/($D$7-$B$7),$B$7+SQRT(P1263*($D$7-$B$7)*($C$7-$B$7)),$D$7-SQRT((1-P1263)*($D$7-$B$7)*($D$7-$C$7))))</f>
        <v>0.916638546557764</v>
      </c>
      <c r="J1263" s="30" t="n">
        <f aca="false">IF($D$8=$B$8,$B$8,IF(Q1263&lt;($C$8-$B$8)/($D$8-$B$8),$B$8+SQRT(Q1263*($D$8-$B$8)*($C$8-$B$8)),$D$8-SQRT((1-Q1263)*($D$8-$B$8)*($D$8-$C$8))))</f>
        <v>0.156048858107992</v>
      </c>
      <c r="K1263" s="30" t="n">
        <f aca="false">F1263*G1263*H1263*(1-I1263*J1263)+S1263*(1-J1263)</f>
        <v>573191.135823876</v>
      </c>
      <c r="L1263" s="30" t="n">
        <f aca="false">K1263-F1263*G1263*H1263*(1-I1263)</f>
        <v>517433.494392255</v>
      </c>
      <c r="M1263" s="30" t="n">
        <f aca="true">RAND()</f>
        <v>0.337890555911041</v>
      </c>
      <c r="N1263" s="30" t="n">
        <f aca="true">RAND()</f>
        <v>0.79211627289894</v>
      </c>
      <c r="O1263" s="30" t="n">
        <f aca="true">RAND()</f>
        <v>0.309191337846041</v>
      </c>
      <c r="P1263" s="30" t="n">
        <f aca="true">RAND()</f>
        <v>0.341591991333176</v>
      </c>
      <c r="Q1263" s="30" t="n">
        <f aca="true">RAND()</f>
        <v>0.871219808425904</v>
      </c>
      <c r="R1263" s="30" t="n">
        <f aca="true">RAND()</f>
        <v>0.600356278331076</v>
      </c>
      <c r="S1263" s="32" t="n">
        <f aca="false">IF($D$9=$B$9,$B$9,IF(R1263&lt;($C$9-$B$9)/($D$9-$B$9),$B$9+SQRT(R1263*($D$9-$B$9)*($C$9-$B$9)),$D$9-SQRT((1-R1263)*($D$9-$B$9)*($D$9-$C$9))))</f>
        <v>0</v>
      </c>
    </row>
    <row r="1264" customFormat="false" ht="15" hidden="false" customHeight="false" outlineLevel="0" collapsed="false">
      <c r="A1264" s="30" t="n">
        <v>1244</v>
      </c>
      <c r="F1264" s="31" t="n">
        <f aca="false">IF($D$4=$B$4,$B$4,IF(M1264&lt;($C$4-$B$4)/($D$4-$B$4),$B$4+SQRT(M1264*($D$4-$B$4)*($C$4-$B$4)),$D$4-SQRT((1-M1264)*($D$4-$B$4)*($D$4-$C$4))))</f>
        <v>0.787090206163687</v>
      </c>
      <c r="G1264" s="31" t="n">
        <f aca="false">IF($D$5=$B$5,$B$5,IF(N1264&lt;($C$5-$B$5)/($D$5-$B$5),$B$5+SQRT(N1264*($D$5-$B$5)*($C$5-$B$5)),$D$5-SQRT((1-N1264)*($D$5-$B$5)*($D$5-$C$5))))</f>
        <v>0.744307831596222</v>
      </c>
      <c r="H1264" s="30" t="n">
        <f aca="false">IF($D$6=$B$6,$B$6,IF(O1264&lt;($C$6-$B$6)/($D$6-$B$6),$B$6+SQRT(O1264*($D$6-$B$6)*($C$6-$B$6)),$D$6-SQRT((1-O1264)*($D$6-$B$6)*($D$6-$C$6))))</f>
        <v>853873.100652146</v>
      </c>
      <c r="I1264" s="30" t="n">
        <f aca="false">IF($D$7=$B$7,$B$7,IF(P1264&lt;($C$7-$B$7)/($D$7-$B$7),$B$7+SQRT(P1264*($D$7-$B$7)*($C$7-$B$7)),$D$7-SQRT((1-P1264)*($D$7-$B$7)*($D$7-$C$7))))</f>
        <v>0.936486867480586</v>
      </c>
      <c r="J1264" s="30" t="n">
        <f aca="false">IF($D$8=$B$8,$B$8,IF(Q1264&lt;($C$8-$B$8)/($D$8-$B$8),$B$8+SQRT(Q1264*($D$8-$B$8)*($C$8-$B$8)),$D$8-SQRT((1-Q1264)*($D$8-$B$8)*($D$8-$C$8))))</f>
        <v>0.0850008657346451</v>
      </c>
      <c r="K1264" s="30" t="n">
        <f aca="false">F1264*G1264*H1264*(1-I1264*J1264)+S1264*(1-J1264)</f>
        <v>460411.331639751</v>
      </c>
      <c r="L1264" s="30" t="n">
        <f aca="false">K1264-F1264*G1264*H1264*(1-I1264)</f>
        <v>428640.106475309</v>
      </c>
      <c r="M1264" s="30" t="n">
        <f aca="true">RAND()</f>
        <v>0.15169408019267</v>
      </c>
      <c r="N1264" s="30" t="n">
        <f aca="true">RAND()</f>
        <v>0.347079171000059</v>
      </c>
      <c r="O1264" s="30" t="n">
        <f aca="true">RAND()</f>
        <v>0.166968228486885</v>
      </c>
      <c r="P1264" s="30" t="n">
        <f aca="true">RAND()</f>
        <v>0.575382942046493</v>
      </c>
      <c r="Q1264" s="30" t="n">
        <f aca="true">RAND()</f>
        <v>0.163341413623287</v>
      </c>
      <c r="R1264" s="30" t="n">
        <f aca="true">RAND()</f>
        <v>0.986283172087177</v>
      </c>
      <c r="S1264" s="32" t="n">
        <f aca="false">IF($D$9=$B$9,$B$9,IF(R1264&lt;($C$9-$B$9)/($D$9-$B$9),$B$9+SQRT(R1264*($D$9-$B$9)*($C$9-$B$9)),$D$9-SQRT((1-R1264)*($D$9-$B$9)*($D$9-$C$9))))</f>
        <v>0</v>
      </c>
    </row>
    <row r="1265" customFormat="false" ht="15" hidden="false" customHeight="false" outlineLevel="0" collapsed="false">
      <c r="A1265" s="30" t="n">
        <v>1245</v>
      </c>
      <c r="F1265" s="31" t="n">
        <f aca="false">IF($D$4=$B$4,$B$4,IF(M1265&lt;($C$4-$B$4)/($D$4-$B$4),$B$4+SQRT(M1265*($D$4-$B$4)*($C$4-$B$4)),$D$4-SQRT((1-M1265)*($D$4-$B$4)*($D$4-$C$4))))</f>
        <v>0.822348605881377</v>
      </c>
      <c r="G1265" s="31" t="n">
        <f aca="false">IF($D$5=$B$5,$B$5,IF(N1265&lt;($C$5-$B$5)/($D$5-$B$5),$B$5+SQRT(N1265*($D$5-$B$5)*($C$5-$B$5)),$D$5-SQRT((1-N1265)*($D$5-$B$5)*($D$5-$C$5))))</f>
        <v>0.624336850194034</v>
      </c>
      <c r="H1265" s="30" t="n">
        <f aca="false">IF($D$6=$B$6,$B$6,IF(O1265&lt;($C$6-$B$6)/($D$6-$B$6),$B$6+SQRT(O1265*($D$6-$B$6)*($C$6-$B$6)),$D$6-SQRT((1-O1265)*($D$6-$B$6)*($D$6-$C$6))))</f>
        <v>1383276.59311852</v>
      </c>
      <c r="I1265" s="30" t="n">
        <f aca="false">IF($D$7=$B$7,$B$7,IF(P1265&lt;($C$7-$B$7)/($D$7-$B$7),$B$7+SQRT(P1265*($D$7-$B$7)*($C$7-$B$7)),$D$7-SQRT((1-P1265)*($D$7-$B$7)*($D$7-$C$7))))</f>
        <v>0.893500092886252</v>
      </c>
      <c r="J1265" s="30" t="n">
        <f aca="false">IF($D$8=$B$8,$B$8,IF(Q1265&lt;($C$8-$B$8)/($D$8-$B$8),$B$8+SQRT(Q1265*($D$8-$B$8)*($C$8-$B$8)),$D$8-SQRT((1-Q1265)*($D$8-$B$8)*($D$8-$C$8))))</f>
        <v>0.110091455560244</v>
      </c>
      <c r="K1265" s="30" t="n">
        <f aca="false">F1265*G1265*H1265*(1-I1265*J1265)+S1265*(1-J1265)</f>
        <v>640344.801865723</v>
      </c>
      <c r="L1265" s="30" t="n">
        <f aca="false">K1265-F1265*G1265*H1265*(1-I1265)</f>
        <v>564707.994897124</v>
      </c>
      <c r="M1265" s="30" t="n">
        <f aca="true">RAND()</f>
        <v>0.299383627222329</v>
      </c>
      <c r="N1265" s="30" t="n">
        <f aca="true">RAND()</f>
        <v>0.00987137128944764</v>
      </c>
      <c r="O1265" s="30" t="n">
        <f aca="true">RAND()</f>
        <v>0.746434826269669</v>
      </c>
      <c r="P1265" s="30" t="n">
        <f aca="true">RAND()</f>
        <v>0.145558313931733</v>
      </c>
      <c r="Q1265" s="30" t="n">
        <f aca="true">RAND()</f>
        <v>0.461096909114959</v>
      </c>
      <c r="R1265" s="30" t="n">
        <f aca="true">RAND()</f>
        <v>0.90647150555485</v>
      </c>
      <c r="S1265" s="32" t="n">
        <f aca="false">IF($D$9=$B$9,$B$9,IF(R1265&lt;($C$9-$B$9)/($D$9-$B$9),$B$9+SQRT(R1265*($D$9-$B$9)*($C$9-$B$9)),$D$9-SQRT((1-R1265)*($D$9-$B$9)*($D$9-$C$9))))</f>
        <v>0</v>
      </c>
    </row>
    <row r="1266" customFormat="false" ht="15" hidden="false" customHeight="false" outlineLevel="0" collapsed="false">
      <c r="A1266" s="30" t="n">
        <v>1246</v>
      </c>
      <c r="F1266" s="31" t="n">
        <f aca="false">IF($D$4=$B$4,$B$4,IF(M1266&lt;($C$4-$B$4)/($D$4-$B$4),$B$4+SQRT(M1266*($D$4-$B$4)*($C$4-$B$4)),$D$4-SQRT((1-M1266)*($D$4-$B$4)*($D$4-$C$4))))</f>
        <v>0.806372152217576</v>
      </c>
      <c r="G1266" s="31" t="n">
        <f aca="false">IF($D$5=$B$5,$B$5,IF(N1266&lt;($C$5-$B$5)/($D$5-$B$5),$B$5+SQRT(N1266*($D$5-$B$5)*($C$5-$B$5)),$D$5-SQRT((1-N1266)*($D$5-$B$5)*($D$5-$C$5))))</f>
        <v>0.720105785913635</v>
      </c>
      <c r="H1266" s="30" t="n">
        <f aca="false">IF($D$6=$B$6,$B$6,IF(O1266&lt;($C$6-$B$6)/($D$6-$B$6),$B$6+SQRT(O1266*($D$6-$B$6)*($C$6-$B$6)),$D$6-SQRT((1-O1266)*($D$6-$B$6)*($D$6-$C$6))))</f>
        <v>1951447.08083224</v>
      </c>
      <c r="I1266" s="30" t="n">
        <f aca="false">IF($D$7=$B$7,$B$7,IF(P1266&lt;($C$7-$B$7)/($D$7-$B$7),$B$7+SQRT(P1266*($D$7-$B$7)*($C$7-$B$7)),$D$7-SQRT((1-P1266)*($D$7-$B$7)*($D$7-$C$7))))</f>
        <v>0.85763571529894</v>
      </c>
      <c r="J1266" s="30" t="n">
        <f aca="false">IF($D$8=$B$8,$B$8,IF(Q1266&lt;($C$8-$B$8)/($D$8-$B$8),$B$8+SQRT(Q1266*($D$8-$B$8)*($C$8-$B$8)),$D$8-SQRT((1-Q1266)*($D$8-$B$8)*($D$8-$C$8))))</f>
        <v>0.100103842758778</v>
      </c>
      <c r="K1266" s="30" t="n">
        <f aca="false">F1266*G1266*H1266*(1-I1266*J1266)+S1266*(1-J1266)</f>
        <v>1035868.9466111</v>
      </c>
      <c r="L1266" s="30" t="n">
        <f aca="false">K1266-F1266*G1266*H1266*(1-I1266)</f>
        <v>874548.41275063</v>
      </c>
      <c r="M1266" s="30" t="n">
        <f aca="true">RAND()</f>
        <v>0.226300695347983</v>
      </c>
      <c r="N1266" s="30" t="n">
        <f aca="true">RAND()</f>
        <v>0.240423330165532</v>
      </c>
      <c r="O1266" s="30" t="n">
        <f aca="true">RAND()</f>
        <v>0.998428409360193</v>
      </c>
      <c r="P1266" s="30" t="n">
        <f aca="true">RAND()</f>
        <v>0.00448493447126708</v>
      </c>
      <c r="Q1266" s="30" t="n">
        <f aca="true">RAND()</f>
        <v>0.334717184562474</v>
      </c>
      <c r="R1266" s="30" t="n">
        <f aca="true">RAND()</f>
        <v>0.317948173537922</v>
      </c>
      <c r="S1266" s="32" t="n">
        <f aca="false">IF($D$9=$B$9,$B$9,IF(R1266&lt;($C$9-$B$9)/($D$9-$B$9),$B$9+SQRT(R1266*($D$9-$B$9)*($C$9-$B$9)),$D$9-SQRT((1-R1266)*($D$9-$B$9)*($D$9-$C$9))))</f>
        <v>0</v>
      </c>
    </row>
    <row r="1267" customFormat="false" ht="15" hidden="false" customHeight="false" outlineLevel="0" collapsed="false">
      <c r="A1267" s="30" t="n">
        <v>1247</v>
      </c>
      <c r="F1267" s="31" t="n">
        <f aca="false">IF($D$4=$B$4,$B$4,IF(M1267&lt;($C$4-$B$4)/($D$4-$B$4),$B$4+SQRT(M1267*($D$4-$B$4)*($C$4-$B$4)),$D$4-SQRT((1-M1267)*($D$4-$B$4)*($D$4-$C$4))))</f>
        <v>0.92021102100198</v>
      </c>
      <c r="G1267" s="31" t="n">
        <f aca="false">IF($D$5=$B$5,$B$5,IF(N1267&lt;($C$5-$B$5)/($D$5-$B$5),$B$5+SQRT(N1267*($D$5-$B$5)*($C$5-$B$5)),$D$5-SQRT((1-N1267)*($D$5-$B$5)*($D$5-$C$5))))</f>
        <v>0.70045545980207</v>
      </c>
      <c r="H1267" s="30" t="n">
        <f aca="false">IF($D$6=$B$6,$B$6,IF(O1267&lt;($C$6-$B$6)/($D$6-$B$6),$B$6+SQRT(O1267*($D$6-$B$6)*($C$6-$B$6)),$D$6-SQRT((1-O1267)*($D$6-$B$6)*($D$6-$C$6))))</f>
        <v>1121734.81003795</v>
      </c>
      <c r="I1267" s="30" t="n">
        <f aca="false">IF($D$7=$B$7,$B$7,IF(P1267&lt;($C$7-$B$7)/($D$7-$B$7),$B$7+SQRT(P1267*($D$7-$B$7)*($C$7-$B$7)),$D$7-SQRT((1-P1267)*($D$7-$B$7)*($D$7-$C$7))))</f>
        <v>0.857400242031451</v>
      </c>
      <c r="J1267" s="30" t="n">
        <f aca="false">IF($D$8=$B$8,$B$8,IF(Q1267&lt;($C$8-$B$8)/($D$8-$B$8),$B$8+SQRT(Q1267*($D$8-$B$8)*($C$8-$B$8)),$D$8-SQRT((1-Q1267)*($D$8-$B$8)*($D$8-$C$8))))</f>
        <v>0.0810108690420705</v>
      </c>
      <c r="K1267" s="30" t="n">
        <f aca="false">F1267*G1267*H1267*(1-I1267*J1267)+S1267*(1-J1267)</f>
        <v>672812.090854755</v>
      </c>
      <c r="L1267" s="30" t="n">
        <f aca="false">K1267-F1267*G1267*H1267*(1-I1267)</f>
        <v>569707.752222178</v>
      </c>
      <c r="M1267" s="30" t="n">
        <f aca="true">RAND()</f>
        <v>0.929009338420444</v>
      </c>
      <c r="N1267" s="30" t="n">
        <f aca="true">RAND()</f>
        <v>0.168188323400754</v>
      </c>
      <c r="O1267" s="30" t="n">
        <f aca="true">RAND()</f>
        <v>0.485766837400621</v>
      </c>
      <c r="P1267" s="30" t="n">
        <f aca="true">RAND()</f>
        <v>0.00421258324031202</v>
      </c>
      <c r="Q1267" s="30" t="n">
        <f aca="true">RAND()</f>
        <v>0.128223199832593</v>
      </c>
      <c r="R1267" s="30" t="n">
        <f aca="true">RAND()</f>
        <v>0.587925607084778</v>
      </c>
      <c r="S1267" s="32" t="n">
        <f aca="false">IF($D$9=$B$9,$B$9,IF(R1267&lt;($C$9-$B$9)/($D$9-$B$9),$B$9+SQRT(R1267*($D$9-$B$9)*($C$9-$B$9)),$D$9-SQRT((1-R1267)*($D$9-$B$9)*($D$9-$C$9))))</f>
        <v>0</v>
      </c>
    </row>
    <row r="1268" customFormat="false" ht="15" hidden="false" customHeight="false" outlineLevel="0" collapsed="false">
      <c r="A1268" s="30" t="n">
        <v>1248</v>
      </c>
      <c r="F1268" s="31" t="n">
        <f aca="false">IF($D$4=$B$4,$B$4,IF(M1268&lt;($C$4-$B$4)/($D$4-$B$4),$B$4+SQRT(M1268*($D$4-$B$4)*($C$4-$B$4)),$D$4-SQRT((1-M1268)*($D$4-$B$4)*($D$4-$C$4))))</f>
        <v>0.81987175685968</v>
      </c>
      <c r="G1268" s="31" t="n">
        <f aca="false">IF($D$5=$B$5,$B$5,IF(N1268&lt;($C$5-$B$5)/($D$5-$B$5),$B$5+SQRT(N1268*($D$5-$B$5)*($C$5-$B$5)),$D$5-SQRT((1-N1268)*($D$5-$B$5)*($D$5-$C$5))))</f>
        <v>0.880987855525834</v>
      </c>
      <c r="H1268" s="30" t="n">
        <f aca="false">IF($D$6=$B$6,$B$6,IF(O1268&lt;($C$6-$B$6)/($D$6-$B$6),$B$6+SQRT(O1268*($D$6-$B$6)*($C$6-$B$6)),$D$6-SQRT((1-O1268)*($D$6-$B$6)*($D$6-$C$6))))</f>
        <v>1072419.21142946</v>
      </c>
      <c r="I1268" s="30" t="n">
        <f aca="false">IF($D$7=$B$7,$B$7,IF(P1268&lt;($C$7-$B$7)/($D$7-$B$7),$B$7+SQRT(P1268*($D$7-$B$7)*($C$7-$B$7)),$D$7-SQRT((1-P1268)*($D$7-$B$7)*($D$7-$C$7))))</f>
        <v>0.952484640727214</v>
      </c>
      <c r="J1268" s="30" t="n">
        <f aca="false">IF($D$8=$B$8,$B$8,IF(Q1268&lt;($C$8-$B$8)/($D$8-$B$8),$B$8+SQRT(Q1268*($D$8-$B$8)*($C$8-$B$8)),$D$8-SQRT((1-Q1268)*($D$8-$B$8)*($D$8-$C$8))))</f>
        <v>0.0709041773775439</v>
      </c>
      <c r="K1268" s="30" t="n">
        <f aca="false">F1268*G1268*H1268*(1-I1268*J1268)+S1268*(1-J1268)</f>
        <v>722292.170885753</v>
      </c>
      <c r="L1268" s="30" t="n">
        <f aca="false">K1268-F1268*G1268*H1268*(1-I1268)</f>
        <v>685486.52440118</v>
      </c>
      <c r="M1268" s="30" t="n">
        <f aca="true">RAND()</f>
        <v>0.287384761852525</v>
      </c>
      <c r="N1268" s="30" t="n">
        <f aca="true">RAND()</f>
        <v>0.987951278749782</v>
      </c>
      <c r="O1268" s="30" t="n">
        <f aca="true">RAND()</f>
        <v>0.426395920449898</v>
      </c>
      <c r="P1268" s="30" t="n">
        <f aca="true">RAND()</f>
        <v>0.805873077971668</v>
      </c>
      <c r="Q1268" s="30" t="n">
        <f aca="true">RAND()</f>
        <v>0.0582646175775759</v>
      </c>
      <c r="R1268" s="30" t="n">
        <f aca="true">RAND()</f>
        <v>0.135149295611178</v>
      </c>
      <c r="S1268" s="32" t="n">
        <f aca="false">IF($D$9=$B$9,$B$9,IF(R1268&lt;($C$9-$B$9)/($D$9-$B$9),$B$9+SQRT(R1268*($D$9-$B$9)*($C$9-$B$9)),$D$9-SQRT((1-R1268)*($D$9-$B$9)*($D$9-$C$9))))</f>
        <v>0</v>
      </c>
    </row>
    <row r="1269" customFormat="false" ht="15" hidden="false" customHeight="false" outlineLevel="0" collapsed="false">
      <c r="A1269" s="30" t="n">
        <v>1249</v>
      </c>
      <c r="F1269" s="31" t="n">
        <f aca="false">IF($D$4=$B$4,$B$4,IF(M1269&lt;($C$4-$B$4)/($D$4-$B$4),$B$4+SQRT(M1269*($D$4-$B$4)*($C$4-$B$4)),$D$4-SQRT((1-M1269)*($D$4-$B$4)*($D$4-$C$4))))</f>
        <v>0.869025673240374</v>
      </c>
      <c r="G1269" s="31" t="n">
        <f aca="false">IF($D$5=$B$5,$B$5,IF(N1269&lt;($C$5-$B$5)/($D$5-$B$5),$B$5+SQRT(N1269*($D$5-$B$5)*($C$5-$B$5)),$D$5-SQRT((1-N1269)*($D$5-$B$5)*($D$5-$C$5))))</f>
        <v>0.838086832564331</v>
      </c>
      <c r="H1269" s="30" t="n">
        <f aca="false">IF($D$6=$B$6,$B$6,IF(O1269&lt;($C$6-$B$6)/($D$6-$B$6),$B$6+SQRT(O1269*($D$6-$B$6)*($C$6-$B$6)),$D$6-SQRT((1-O1269)*($D$6-$B$6)*($D$6-$C$6))))</f>
        <v>1262823.97037945</v>
      </c>
      <c r="I1269" s="30" t="n">
        <f aca="false">IF($D$7=$B$7,$B$7,IF(P1269&lt;($C$7-$B$7)/($D$7-$B$7),$B$7+SQRT(P1269*($D$7-$B$7)*($C$7-$B$7)),$D$7-SQRT((1-P1269)*($D$7-$B$7)*($D$7-$C$7))))</f>
        <v>0.915900476371</v>
      </c>
      <c r="J1269" s="30" t="n">
        <f aca="false">IF($D$8=$B$8,$B$8,IF(Q1269&lt;($C$8-$B$8)/($D$8-$B$8),$B$8+SQRT(Q1269*($D$8-$B$8)*($C$8-$B$8)),$D$8-SQRT((1-Q1269)*($D$8-$B$8)*($D$8-$C$8))))</f>
        <v>0.103170756451072</v>
      </c>
      <c r="K1269" s="30" t="n">
        <f aca="false">F1269*G1269*H1269*(1-I1269*J1269)+S1269*(1-J1269)</f>
        <v>832828.740202346</v>
      </c>
      <c r="L1269" s="30" t="n">
        <f aca="false">K1269-F1269*G1269*H1269*(1-I1269)</f>
        <v>755479.157173868</v>
      </c>
      <c r="M1269" s="30" t="n">
        <f aca="true">RAND()</f>
        <v>0.571393564287236</v>
      </c>
      <c r="N1269" s="30" t="n">
        <f aca="true">RAND()</f>
        <v>0.872225323269426</v>
      </c>
      <c r="O1269" s="30" t="n">
        <f aca="true">RAND()</f>
        <v>0.637714334235258</v>
      </c>
      <c r="P1269" s="30" t="n">
        <f aca="true">RAND()</f>
        <v>0.334067137378825</v>
      </c>
      <c r="Q1269" s="30" t="n">
        <f aca="true">RAND()</f>
        <v>0.374939839582824</v>
      </c>
      <c r="R1269" s="30" t="n">
        <f aca="true">RAND()</f>
        <v>0.584696899562161</v>
      </c>
      <c r="S1269" s="32" t="n">
        <f aca="false">IF($D$9=$B$9,$B$9,IF(R1269&lt;($C$9-$B$9)/($D$9-$B$9),$B$9+SQRT(R1269*($D$9-$B$9)*($C$9-$B$9)),$D$9-SQRT((1-R1269)*($D$9-$B$9)*($D$9-$C$9))))</f>
        <v>0</v>
      </c>
    </row>
    <row r="1270" customFormat="false" ht="15" hidden="false" customHeight="false" outlineLevel="0" collapsed="false">
      <c r="A1270" s="30" t="n">
        <v>1250</v>
      </c>
      <c r="F1270" s="31" t="n">
        <f aca="false">IF($D$4=$B$4,$B$4,IF(M1270&lt;($C$4-$B$4)/($D$4-$B$4),$B$4+SQRT(M1270*($D$4-$B$4)*($C$4-$B$4)),$D$4-SQRT((1-M1270)*($D$4-$B$4)*($D$4-$C$4))))</f>
        <v>0.897400513584161</v>
      </c>
      <c r="G1270" s="31" t="n">
        <f aca="false">IF($D$5=$B$5,$B$5,IF(N1270&lt;($C$5-$B$5)/($D$5-$B$5),$B$5+SQRT(N1270*($D$5-$B$5)*($C$5-$B$5)),$D$5-SQRT((1-N1270)*($D$5-$B$5)*($D$5-$C$5))))</f>
        <v>0.802426185831577</v>
      </c>
      <c r="H1270" s="30" t="n">
        <f aca="false">IF($D$6=$B$6,$B$6,IF(O1270&lt;($C$6-$B$6)/($D$6-$B$6),$B$6+SQRT(O1270*($D$6-$B$6)*($C$6-$B$6)),$D$6-SQRT((1-O1270)*($D$6-$B$6)*($D$6-$C$6))))</f>
        <v>920605.993108645</v>
      </c>
      <c r="I1270" s="30" t="n">
        <f aca="false">IF($D$7=$B$7,$B$7,IF(P1270&lt;($C$7-$B$7)/($D$7-$B$7),$B$7+SQRT(P1270*($D$7-$B$7)*($C$7-$B$7)),$D$7-SQRT((1-P1270)*($D$7-$B$7)*($D$7-$C$7))))</f>
        <v>0.905392017208511</v>
      </c>
      <c r="J1270" s="30" t="n">
        <f aca="false">IF($D$8=$B$8,$B$8,IF(Q1270&lt;($C$8-$B$8)/($D$8-$B$8),$B$8+SQRT(Q1270*($D$8-$B$8)*($C$8-$B$8)),$D$8-SQRT((1-Q1270)*($D$8-$B$8)*($D$8-$C$8))))</f>
        <v>0.117544123055765</v>
      </c>
      <c r="K1270" s="30" t="n">
        <f aca="false">F1270*G1270*H1270*(1-I1270*J1270)+S1270*(1-J1270)</f>
        <v>592375.294889427</v>
      </c>
      <c r="L1270" s="30" t="n">
        <f aca="false">K1270-F1270*G1270*H1270*(1-I1270)</f>
        <v>529657.181359011</v>
      </c>
      <c r="M1270" s="30" t="n">
        <f aca="true">RAND()</f>
        <v>0.779339255265812</v>
      </c>
      <c r="N1270" s="30" t="n">
        <f aca="true">RAND()</f>
        <v>0.682645026287537</v>
      </c>
      <c r="O1270" s="30" t="n">
        <f aca="true">RAND()</f>
        <v>0.235879201918546</v>
      </c>
      <c r="P1270" s="30" t="n">
        <f aca="true">RAND()</f>
        <v>0.236021197725225</v>
      </c>
      <c r="Q1270" s="30" t="n">
        <f aca="true">RAND()</f>
        <v>0.546735223823808</v>
      </c>
      <c r="R1270" s="30" t="n">
        <f aca="true">RAND()</f>
        <v>0.909204760212196</v>
      </c>
      <c r="S1270" s="32" t="n">
        <f aca="false">IF($D$9=$B$9,$B$9,IF(R1270&lt;($C$9-$B$9)/($D$9-$B$9),$B$9+SQRT(R1270*($D$9-$B$9)*($C$9-$B$9)),$D$9-SQRT((1-R1270)*($D$9-$B$9)*($D$9-$C$9))))</f>
        <v>0</v>
      </c>
    </row>
    <row r="1271" customFormat="false" ht="15" hidden="false" customHeight="false" outlineLevel="0" collapsed="false">
      <c r="A1271" s="30" t="n">
        <v>1251</v>
      </c>
      <c r="F1271" s="31" t="n">
        <f aca="false">IF($D$4=$B$4,$B$4,IF(M1271&lt;($C$4-$B$4)/($D$4-$B$4),$B$4+SQRT(M1271*($D$4-$B$4)*($C$4-$B$4)),$D$4-SQRT((1-M1271)*($D$4-$B$4)*($D$4-$C$4))))</f>
        <v>0.864299005801837</v>
      </c>
      <c r="G1271" s="31" t="n">
        <f aca="false">IF($D$5=$B$5,$B$5,IF(N1271&lt;($C$5-$B$5)/($D$5-$B$5),$B$5+SQRT(N1271*($D$5-$B$5)*($C$5-$B$5)),$D$5-SQRT((1-N1271)*($D$5-$B$5)*($D$5-$C$5))))</f>
        <v>0.813763796512267</v>
      </c>
      <c r="H1271" s="30" t="n">
        <f aca="false">IF($D$6=$B$6,$B$6,IF(O1271&lt;($C$6-$B$6)/($D$6-$B$6),$B$6+SQRT(O1271*($D$6-$B$6)*($C$6-$B$6)),$D$6-SQRT((1-O1271)*($D$6-$B$6)*($D$6-$C$6))))</f>
        <v>1542451.78073053</v>
      </c>
      <c r="I1271" s="30" t="n">
        <f aca="false">IF($D$7=$B$7,$B$7,IF(P1271&lt;($C$7-$B$7)/($D$7-$B$7),$B$7+SQRT(P1271*($D$7-$B$7)*($C$7-$B$7)),$D$7-SQRT((1-P1271)*($D$7-$B$7)*($D$7-$C$7))))</f>
        <v>0.924484046587786</v>
      </c>
      <c r="J1271" s="30" t="n">
        <f aca="false">IF($D$8=$B$8,$B$8,IF(Q1271&lt;($C$8-$B$8)/($D$8-$B$8),$B$8+SQRT(Q1271*($D$8-$B$8)*($C$8-$B$8)),$D$8-SQRT((1-Q1271)*($D$8-$B$8)*($D$8-$C$8))))</f>
        <v>0.129655858122507</v>
      </c>
      <c r="K1271" s="30" t="n">
        <f aca="false">F1271*G1271*H1271*(1-I1271*J1271)+S1271*(1-J1271)</f>
        <v>954824.113694824</v>
      </c>
      <c r="L1271" s="30" t="n">
        <f aca="false">K1271-F1271*G1271*H1271*(1-I1271)</f>
        <v>872899.82408118</v>
      </c>
      <c r="M1271" s="30" t="n">
        <f aca="true">RAND()</f>
        <v>0.539883266149441</v>
      </c>
      <c r="N1271" s="30" t="n">
        <f aca="true">RAND()</f>
        <v>0.752110573600744</v>
      </c>
      <c r="O1271" s="30" t="n">
        <f aca="true">RAND()</f>
        <v>0.860433084695557</v>
      </c>
      <c r="P1271" s="30" t="n">
        <f aca="true">RAND()</f>
        <v>0.426759476622422</v>
      </c>
      <c r="Q1271" s="30" t="n">
        <f aca="true">RAND()</f>
        <v>0.670113446901277</v>
      </c>
      <c r="R1271" s="30" t="n">
        <f aca="true">RAND()</f>
        <v>0.754160902779585</v>
      </c>
      <c r="S1271" s="32" t="n">
        <f aca="false">IF($D$9=$B$9,$B$9,IF(R1271&lt;($C$9-$B$9)/($D$9-$B$9),$B$9+SQRT(R1271*($D$9-$B$9)*($C$9-$B$9)),$D$9-SQRT((1-R1271)*($D$9-$B$9)*($D$9-$C$9))))</f>
        <v>0</v>
      </c>
    </row>
    <row r="1272" customFormat="false" ht="15" hidden="false" customHeight="false" outlineLevel="0" collapsed="false">
      <c r="A1272" s="30" t="n">
        <v>1252</v>
      </c>
      <c r="F1272" s="31" t="n">
        <f aca="false">IF($D$4=$B$4,$B$4,IF(M1272&lt;($C$4-$B$4)/($D$4-$B$4),$B$4+SQRT(M1272*($D$4-$B$4)*($C$4-$B$4)),$D$4-SQRT((1-M1272)*($D$4-$B$4)*($D$4-$C$4))))</f>
        <v>0.78011512804945</v>
      </c>
      <c r="G1272" s="31" t="n">
        <f aca="false">IF($D$5=$B$5,$B$5,IF(N1272&lt;($C$5-$B$5)/($D$5-$B$5),$B$5+SQRT(N1272*($D$5-$B$5)*($C$5-$B$5)),$D$5-SQRT((1-N1272)*($D$5-$B$5)*($D$5-$C$5))))</f>
        <v>0.701500078546684</v>
      </c>
      <c r="H1272" s="30" t="n">
        <f aca="false">IF($D$6=$B$6,$B$6,IF(O1272&lt;($C$6-$B$6)/($D$6-$B$6),$B$6+SQRT(O1272*($D$6-$B$6)*($C$6-$B$6)),$D$6-SQRT((1-O1272)*($D$6-$B$6)*($D$6-$C$6))))</f>
        <v>1557750.92770903</v>
      </c>
      <c r="I1272" s="30" t="n">
        <f aca="false">IF($D$7=$B$7,$B$7,IF(P1272&lt;($C$7-$B$7)/($D$7-$B$7),$B$7+SQRT(P1272*($D$7-$B$7)*($C$7-$B$7)),$D$7-SQRT((1-P1272)*($D$7-$B$7)*($D$7-$C$7))))</f>
        <v>0.937027164760859</v>
      </c>
      <c r="J1272" s="30" t="n">
        <f aca="false">IF($D$8=$B$8,$B$8,IF(Q1272&lt;($C$8-$B$8)/($D$8-$B$8),$B$8+SQRT(Q1272*($D$8-$B$8)*($C$8-$B$8)),$D$8-SQRT((1-Q1272)*($D$8-$B$8)*($D$8-$C$8))))</f>
        <v>0.118881130798382</v>
      </c>
      <c r="K1272" s="30" t="n">
        <f aca="false">F1272*G1272*H1272*(1-I1272*J1272)+S1272*(1-J1272)</f>
        <v>757518.544071088</v>
      </c>
      <c r="L1272" s="30" t="n">
        <f aca="false">K1272-F1272*G1272*H1272*(1-I1272)</f>
        <v>703835.4313756</v>
      </c>
      <c r="M1272" s="30" t="n">
        <f aca="true">RAND()</f>
        <v>0.128368674847596</v>
      </c>
      <c r="N1272" s="30" t="n">
        <f aca="true">RAND()</f>
        <v>0.171704432416384</v>
      </c>
      <c r="O1272" s="30" t="n">
        <f aca="true">RAND()</f>
        <v>0.869610505371854</v>
      </c>
      <c r="P1272" s="30" t="n">
        <f aca="true">RAND()</f>
        <v>0.582594415870283</v>
      </c>
      <c r="Q1272" s="30" t="n">
        <f aca="true">RAND()</f>
        <v>0.561315270630054</v>
      </c>
      <c r="R1272" s="30" t="n">
        <f aca="true">RAND()</f>
        <v>0.712103516784967</v>
      </c>
      <c r="S1272" s="32" t="n">
        <f aca="false">IF($D$9=$B$9,$B$9,IF(R1272&lt;($C$9-$B$9)/($D$9-$B$9),$B$9+SQRT(R1272*($D$9-$B$9)*($C$9-$B$9)),$D$9-SQRT((1-R1272)*($D$9-$B$9)*($D$9-$C$9))))</f>
        <v>0</v>
      </c>
    </row>
    <row r="1273" customFormat="false" ht="15" hidden="false" customHeight="false" outlineLevel="0" collapsed="false">
      <c r="A1273" s="30" t="n">
        <v>1253</v>
      </c>
      <c r="F1273" s="31" t="n">
        <f aca="false">IF($D$4=$B$4,$B$4,IF(M1273&lt;($C$4-$B$4)/($D$4-$B$4),$B$4+SQRT(M1273*($D$4-$B$4)*($C$4-$B$4)),$D$4-SQRT((1-M1273)*($D$4-$B$4)*($D$4-$C$4))))</f>
        <v>0.893614588385551</v>
      </c>
      <c r="G1273" s="31" t="n">
        <f aca="false">IF($D$5=$B$5,$B$5,IF(N1273&lt;($C$5-$B$5)/($D$5-$B$5),$B$5+SQRT(N1273*($D$5-$B$5)*($C$5-$B$5)),$D$5-SQRT((1-N1273)*($D$5-$B$5)*($D$5-$C$5))))</f>
        <v>0.789558482479719</v>
      </c>
      <c r="H1273" s="30" t="n">
        <f aca="false">IF($D$6=$B$6,$B$6,IF(O1273&lt;($C$6-$B$6)/($D$6-$B$6),$B$6+SQRT(O1273*($D$6-$B$6)*($C$6-$B$6)),$D$6-SQRT((1-O1273)*($D$6-$B$6)*($D$6-$C$6))))</f>
        <v>1456627.91538913</v>
      </c>
      <c r="I1273" s="30" t="n">
        <f aca="false">IF($D$7=$B$7,$B$7,IF(P1273&lt;($C$7-$B$7)/($D$7-$B$7),$B$7+SQRT(P1273*($D$7-$B$7)*($C$7-$B$7)),$D$7-SQRT((1-P1273)*($D$7-$B$7)*($D$7-$C$7))))</f>
        <v>0.953310947761991</v>
      </c>
      <c r="J1273" s="30" t="n">
        <f aca="false">IF($D$8=$B$8,$B$8,IF(Q1273&lt;($C$8-$B$8)/($D$8-$B$8),$B$8+SQRT(Q1273*($D$8-$B$8)*($C$8-$B$8)),$D$8-SQRT((1-Q1273)*($D$8-$B$8)*($D$8-$C$8))))</f>
        <v>0.103742398192171</v>
      </c>
      <c r="K1273" s="30" t="n">
        <f aca="false">F1273*G1273*H1273*(1-I1273*J1273)+S1273*(1-J1273)</f>
        <v>926097.619479945</v>
      </c>
      <c r="L1273" s="30" t="n">
        <f aca="false">K1273-F1273*G1273*H1273*(1-I1273)</f>
        <v>878113.421475035</v>
      </c>
      <c r="M1273" s="30" t="n">
        <f aca="true">RAND()</f>
        <v>0.749732176714129</v>
      </c>
      <c r="N1273" s="30" t="n">
        <f aca="true">RAND()</f>
        <v>0.59887363800023</v>
      </c>
      <c r="O1273" s="30" t="n">
        <f aca="true">RAND()</f>
        <v>0.803164518443757</v>
      </c>
      <c r="P1273" s="30" t="n">
        <f aca="true">RAND()</f>
        <v>0.817357561701751</v>
      </c>
      <c r="Q1273" s="30" t="n">
        <f aca="true">RAND()</f>
        <v>0.382298272947029</v>
      </c>
      <c r="R1273" s="30" t="n">
        <f aca="true">RAND()</f>
        <v>0.834671708129289</v>
      </c>
      <c r="S1273" s="32" t="n">
        <f aca="false">IF($D$9=$B$9,$B$9,IF(R1273&lt;($C$9-$B$9)/($D$9-$B$9),$B$9+SQRT(R1273*($D$9-$B$9)*($C$9-$B$9)),$D$9-SQRT((1-R1273)*($D$9-$B$9)*($D$9-$C$9))))</f>
        <v>0</v>
      </c>
    </row>
    <row r="1274" customFormat="false" ht="15" hidden="false" customHeight="false" outlineLevel="0" collapsed="false">
      <c r="A1274" s="30" t="n">
        <v>1254</v>
      </c>
      <c r="F1274" s="31" t="n">
        <f aca="false">IF($D$4=$B$4,$B$4,IF(M1274&lt;($C$4-$B$4)/($D$4-$B$4),$B$4+SQRT(M1274*($D$4-$B$4)*($C$4-$B$4)),$D$4-SQRT((1-M1274)*($D$4-$B$4)*($D$4-$C$4))))</f>
        <v>0.766633090586513</v>
      </c>
      <c r="G1274" s="31" t="n">
        <f aca="false">IF($D$5=$B$5,$B$5,IF(N1274&lt;($C$5-$B$5)/($D$5-$B$5),$B$5+SQRT(N1274*($D$5-$B$5)*($C$5-$B$5)),$D$5-SQRT((1-N1274)*($D$5-$B$5)*($D$5-$C$5))))</f>
        <v>0.784898015007999</v>
      </c>
      <c r="H1274" s="30" t="n">
        <f aca="false">IF($D$6=$B$6,$B$6,IF(O1274&lt;($C$6-$B$6)/($D$6-$B$6),$B$6+SQRT(O1274*($D$6-$B$6)*($C$6-$B$6)),$D$6-SQRT((1-O1274)*($D$6-$B$6)*($D$6-$C$6))))</f>
        <v>807847.552825011</v>
      </c>
      <c r="I1274" s="30" t="n">
        <f aca="false">IF($D$7=$B$7,$B$7,IF(P1274&lt;($C$7-$B$7)/($D$7-$B$7),$B$7+SQRT(P1274*($D$7-$B$7)*($C$7-$B$7)),$D$7-SQRT((1-P1274)*($D$7-$B$7)*($D$7-$C$7))))</f>
        <v>0.898265241943233</v>
      </c>
      <c r="J1274" s="30" t="n">
        <f aca="false">IF($D$8=$B$8,$B$8,IF(Q1274&lt;($C$8-$B$8)/($D$8-$B$8),$B$8+SQRT(Q1274*($D$8-$B$8)*($C$8-$B$8)),$D$8-SQRT((1-Q1274)*($D$8-$B$8)*($D$8-$C$8))))</f>
        <v>0.0872967464068698</v>
      </c>
      <c r="K1274" s="30" t="n">
        <f aca="false">F1274*G1274*H1274*(1-I1274*J1274)+S1274*(1-J1274)</f>
        <v>447986.889715137</v>
      </c>
      <c r="L1274" s="30" t="n">
        <f aca="false">K1274-F1274*G1274*H1274*(1-I1274)</f>
        <v>398533.101791501</v>
      </c>
      <c r="M1274" s="30" t="n">
        <f aca="true">RAND()</f>
        <v>0.0887993752222096</v>
      </c>
      <c r="N1274" s="30" t="n">
        <f aca="true">RAND()</f>
        <v>0.569787932564973</v>
      </c>
      <c r="O1274" s="30" t="n">
        <f aca="true">RAND()</f>
        <v>0.126360154373798</v>
      </c>
      <c r="P1274" s="30" t="n">
        <f aca="true">RAND()</f>
        <v>0.179194890756831</v>
      </c>
      <c r="Q1274" s="30" t="n">
        <f aca="true">RAND()</f>
        <v>0.185472972338447</v>
      </c>
      <c r="R1274" s="30" t="n">
        <f aca="true">RAND()</f>
        <v>0.774738199392206</v>
      </c>
      <c r="S1274" s="32" t="n">
        <f aca="false">IF($D$9=$B$9,$B$9,IF(R1274&lt;($C$9-$B$9)/($D$9-$B$9),$B$9+SQRT(R1274*($D$9-$B$9)*($C$9-$B$9)),$D$9-SQRT((1-R1274)*($D$9-$B$9)*($D$9-$C$9))))</f>
        <v>0</v>
      </c>
    </row>
    <row r="1275" customFormat="false" ht="15" hidden="false" customHeight="false" outlineLevel="0" collapsed="false">
      <c r="A1275" s="30" t="n">
        <v>1255</v>
      </c>
      <c r="F1275" s="31" t="n">
        <f aca="false">IF($D$4=$B$4,$B$4,IF(M1275&lt;($C$4-$B$4)/($D$4-$B$4),$B$4+SQRT(M1275*($D$4-$B$4)*($C$4-$B$4)),$D$4-SQRT((1-M1275)*($D$4-$B$4)*($D$4-$C$4))))</f>
        <v>0.77298720733505</v>
      </c>
      <c r="G1275" s="31" t="n">
        <f aca="false">IF($D$5=$B$5,$B$5,IF(N1275&lt;($C$5-$B$5)/($D$5-$B$5),$B$5+SQRT(N1275*($D$5-$B$5)*($C$5-$B$5)),$D$5-SQRT((1-N1275)*($D$5-$B$5)*($D$5-$C$5))))</f>
        <v>0.731728496547302</v>
      </c>
      <c r="H1275" s="30" t="n">
        <f aca="false">IF($D$6=$B$6,$B$6,IF(O1275&lt;($C$6-$B$6)/($D$6-$B$6),$B$6+SQRT(O1275*($D$6-$B$6)*($C$6-$B$6)),$D$6-SQRT((1-O1275)*($D$6-$B$6)*($D$6-$C$6))))</f>
        <v>690116.825802587</v>
      </c>
      <c r="I1275" s="30" t="n">
        <f aca="false">IF($D$7=$B$7,$B$7,IF(P1275&lt;($C$7-$B$7)/($D$7-$B$7),$B$7+SQRT(P1275*($D$7-$B$7)*($C$7-$B$7)),$D$7-SQRT((1-P1275)*($D$7-$B$7)*($D$7-$C$7))))</f>
        <v>0.923512275851696</v>
      </c>
      <c r="J1275" s="30" t="n">
        <f aca="false">IF($D$8=$B$8,$B$8,IF(Q1275&lt;($C$8-$B$8)/($D$8-$B$8),$B$8+SQRT(Q1275*($D$8-$B$8)*($C$8-$B$8)),$D$8-SQRT((1-Q1275)*($D$8-$B$8)*($D$8-$C$8))))</f>
        <v>0.0674511329812747</v>
      </c>
      <c r="K1275" s="30" t="n">
        <f aca="false">F1275*G1275*H1275*(1-I1275*J1275)+S1275*(1-J1275)</f>
        <v>366026.505760976</v>
      </c>
      <c r="L1275" s="30" t="n">
        <f aca="false">K1275-F1275*G1275*H1275*(1-I1275)</f>
        <v>336170.161471772</v>
      </c>
      <c r="M1275" s="30" t="n">
        <f aca="true">RAND()</f>
        <v>0.106542648691393</v>
      </c>
      <c r="N1275" s="30" t="n">
        <f aca="true">RAND()</f>
        <v>0.289206613376875</v>
      </c>
      <c r="O1275" s="30" t="n">
        <f aca="true">RAND()</f>
        <v>0.0481925432710018</v>
      </c>
      <c r="P1275" s="30" t="n">
        <f aca="true">RAND()</f>
        <v>0.415696515453529</v>
      </c>
      <c r="Q1275" s="30" t="n">
        <f aca="true">RAND()</f>
        <v>0.0406056056440177</v>
      </c>
      <c r="R1275" s="30" t="n">
        <f aca="true">RAND()</f>
        <v>0.232749419263781</v>
      </c>
      <c r="S1275" s="32" t="n">
        <f aca="false">IF($D$9=$B$9,$B$9,IF(R1275&lt;($C$9-$B$9)/($D$9-$B$9),$B$9+SQRT(R1275*($D$9-$B$9)*($C$9-$B$9)),$D$9-SQRT((1-R1275)*($D$9-$B$9)*($D$9-$C$9))))</f>
        <v>0</v>
      </c>
    </row>
    <row r="1276" customFormat="false" ht="15" hidden="false" customHeight="false" outlineLevel="0" collapsed="false">
      <c r="A1276" s="30" t="n">
        <v>1256</v>
      </c>
      <c r="F1276" s="31" t="n">
        <f aca="false">IF($D$4=$B$4,$B$4,IF(M1276&lt;($C$4-$B$4)/($D$4-$B$4),$B$4+SQRT(M1276*($D$4-$B$4)*($C$4-$B$4)),$D$4-SQRT((1-M1276)*($D$4-$B$4)*($D$4-$C$4))))</f>
        <v>0.807593130290272</v>
      </c>
      <c r="G1276" s="31" t="n">
        <f aca="false">IF($D$5=$B$5,$B$5,IF(N1276&lt;($C$5-$B$5)/($D$5-$B$5),$B$5+SQRT(N1276*($D$5-$B$5)*($C$5-$B$5)),$D$5-SQRT((1-N1276)*($D$5-$B$5)*($D$5-$C$5))))</f>
        <v>0.738437031336791</v>
      </c>
      <c r="H1276" s="30" t="n">
        <f aca="false">IF($D$6=$B$6,$B$6,IF(O1276&lt;($C$6-$B$6)/($D$6-$B$6),$B$6+SQRT(O1276*($D$6-$B$6)*($C$6-$B$6)),$D$6-SQRT((1-O1276)*($D$6-$B$6)*($D$6-$C$6))))</f>
        <v>1254612.30602832</v>
      </c>
      <c r="I1276" s="30" t="n">
        <f aca="false">IF($D$7=$B$7,$B$7,IF(P1276&lt;($C$7-$B$7)/($D$7-$B$7),$B$7+SQRT(P1276*($D$7-$B$7)*($C$7-$B$7)),$D$7-SQRT((1-P1276)*($D$7-$B$7)*($D$7-$C$7))))</f>
        <v>0.938125663073046</v>
      </c>
      <c r="J1276" s="30" t="n">
        <f aca="false">IF($D$8=$B$8,$B$8,IF(Q1276&lt;($C$8-$B$8)/($D$8-$B$8),$B$8+SQRT(Q1276*($D$8-$B$8)*($C$8-$B$8)),$D$8-SQRT((1-Q1276)*($D$8-$B$8)*($D$8-$C$8))))</f>
        <v>0.108269313772554</v>
      </c>
      <c r="K1276" s="30" t="n">
        <f aca="false">F1276*G1276*H1276*(1-I1276*J1276)+S1276*(1-J1276)</f>
        <v>672201.945087966</v>
      </c>
      <c r="L1276" s="30" t="n">
        <f aca="false">K1276-F1276*G1276*H1276*(1-I1276)</f>
        <v>625907.787613108</v>
      </c>
      <c r="M1276" s="30" t="n">
        <f aca="true">RAND()</f>
        <v>0.231525633713189</v>
      </c>
      <c r="N1276" s="30" t="n">
        <f aca="true">RAND()</f>
        <v>0.319413527422392</v>
      </c>
      <c r="O1276" s="30" t="n">
        <f aca="true">RAND()</f>
        <v>0.629598123783716</v>
      </c>
      <c r="P1276" s="30" t="n">
        <f aca="true">RAND()</f>
        <v>0.597394807081843</v>
      </c>
      <c r="Q1276" s="30" t="n">
        <f aca="true">RAND()</f>
        <v>0.43903208028279</v>
      </c>
      <c r="R1276" s="30" t="n">
        <f aca="true">RAND()</f>
        <v>0.676512878141793</v>
      </c>
      <c r="S1276" s="32" t="n">
        <f aca="false">IF($D$9=$B$9,$B$9,IF(R1276&lt;($C$9-$B$9)/($D$9-$B$9),$B$9+SQRT(R1276*($D$9-$B$9)*($C$9-$B$9)),$D$9-SQRT((1-R1276)*($D$9-$B$9)*($D$9-$C$9))))</f>
        <v>0</v>
      </c>
    </row>
    <row r="1277" customFormat="false" ht="15" hidden="false" customHeight="false" outlineLevel="0" collapsed="false">
      <c r="A1277" s="30" t="n">
        <v>1257</v>
      </c>
      <c r="F1277" s="31" t="n">
        <f aca="false">IF($D$4=$B$4,$B$4,IF(M1277&lt;($C$4-$B$4)/($D$4-$B$4),$B$4+SQRT(M1277*($D$4-$B$4)*($C$4-$B$4)),$D$4-SQRT((1-M1277)*($D$4-$B$4)*($D$4-$C$4))))</f>
        <v>0.883257993795583</v>
      </c>
      <c r="G1277" s="31" t="n">
        <f aca="false">IF($D$5=$B$5,$B$5,IF(N1277&lt;($C$5-$B$5)/($D$5-$B$5),$B$5+SQRT(N1277*($D$5-$B$5)*($C$5-$B$5)),$D$5-SQRT((1-N1277)*($D$5-$B$5)*($D$5-$C$5))))</f>
        <v>0.828715235369825</v>
      </c>
      <c r="H1277" s="30" t="n">
        <f aca="false">IF($D$6=$B$6,$B$6,IF(O1277&lt;($C$6-$B$6)/($D$6-$B$6),$B$6+SQRT(O1277*($D$6-$B$6)*($C$6-$B$6)),$D$6-SQRT((1-O1277)*($D$6-$B$6)*($D$6-$C$6))))</f>
        <v>826444.894527445</v>
      </c>
      <c r="I1277" s="30" t="n">
        <f aca="false">IF($D$7=$B$7,$B$7,IF(P1277&lt;($C$7-$B$7)/($D$7-$B$7),$B$7+SQRT(P1277*($D$7-$B$7)*($C$7-$B$7)),$D$7-SQRT((1-P1277)*($D$7-$B$7)*($D$7-$C$7))))</f>
        <v>0.936751446727278</v>
      </c>
      <c r="J1277" s="30" t="n">
        <f aca="false">IF($D$8=$B$8,$B$8,IF(Q1277&lt;($C$8-$B$8)/($D$8-$B$8),$B$8+SQRT(Q1277*($D$8-$B$8)*($C$8-$B$8)),$D$8-SQRT((1-Q1277)*($D$8-$B$8)*($D$8-$C$8))))</f>
        <v>0.187311801418394</v>
      </c>
      <c r="K1277" s="30" t="n">
        <f aca="false">F1277*G1277*H1277*(1-I1277*J1277)+S1277*(1-J1277)</f>
        <v>498788.126204818</v>
      </c>
      <c r="L1277" s="30" t="n">
        <f aca="false">K1277-F1277*G1277*H1277*(1-I1277)</f>
        <v>460527.031036442</v>
      </c>
      <c r="M1277" s="30" t="n">
        <f aca="true">RAND()</f>
        <v>0.671669845799635</v>
      </c>
      <c r="N1277" s="30" t="n">
        <f aca="true">RAND()</f>
        <v>0.830616077720685</v>
      </c>
      <c r="O1277" s="30" t="n">
        <f aca="true">RAND()</f>
        <v>0.142088358884046</v>
      </c>
      <c r="P1277" s="30" t="n">
        <f aca="true">RAND()</f>
        <v>0.578908731482747</v>
      </c>
      <c r="Q1277" s="30" t="n">
        <f aca="true">RAND()</f>
        <v>0.989267307783582</v>
      </c>
      <c r="R1277" s="30" t="n">
        <f aca="true">RAND()</f>
        <v>0.534279241879874</v>
      </c>
      <c r="S1277" s="32" t="n">
        <f aca="false">IF($D$9=$B$9,$B$9,IF(R1277&lt;($C$9-$B$9)/($D$9-$B$9),$B$9+SQRT(R1277*($D$9-$B$9)*($C$9-$B$9)),$D$9-SQRT((1-R1277)*($D$9-$B$9)*($D$9-$C$9))))</f>
        <v>0</v>
      </c>
    </row>
    <row r="1278" customFormat="false" ht="15" hidden="false" customHeight="false" outlineLevel="0" collapsed="false">
      <c r="A1278" s="30" t="n">
        <v>1258</v>
      </c>
      <c r="F1278" s="31" t="n">
        <f aca="false">IF($D$4=$B$4,$B$4,IF(M1278&lt;($C$4-$B$4)/($D$4-$B$4),$B$4+SQRT(M1278*($D$4-$B$4)*($C$4-$B$4)),$D$4-SQRT((1-M1278)*($D$4-$B$4)*($D$4-$C$4))))</f>
        <v>0.801875454099904</v>
      </c>
      <c r="G1278" s="31" t="n">
        <f aca="false">IF($D$5=$B$5,$B$5,IF(N1278&lt;($C$5-$B$5)/($D$5-$B$5),$B$5+SQRT(N1278*($D$5-$B$5)*($C$5-$B$5)),$D$5-SQRT((1-N1278)*($D$5-$B$5)*($D$5-$C$5))))</f>
        <v>0.822773060903527</v>
      </c>
      <c r="H1278" s="30" t="n">
        <f aca="false">IF($D$6=$B$6,$B$6,IF(O1278&lt;($C$6-$B$6)/($D$6-$B$6),$B$6+SQRT(O1278*($D$6-$B$6)*($C$6-$B$6)),$D$6-SQRT((1-O1278)*($D$6-$B$6)*($D$6-$C$6))))</f>
        <v>817023.799833247</v>
      </c>
      <c r="I1278" s="30" t="n">
        <f aca="false">IF($D$7=$B$7,$B$7,IF(P1278&lt;($C$7-$B$7)/($D$7-$B$7),$B$7+SQRT(P1278*($D$7-$B$7)*($C$7-$B$7)),$D$7-SQRT((1-P1278)*($D$7-$B$7)*($D$7-$C$7))))</f>
        <v>0.940997625553708</v>
      </c>
      <c r="J1278" s="30" t="n">
        <f aca="false">IF($D$8=$B$8,$B$8,IF(Q1278&lt;($C$8-$B$8)/($D$8-$B$8),$B$8+SQRT(Q1278*($D$8-$B$8)*($C$8-$B$8)),$D$8-SQRT((1-Q1278)*($D$8-$B$8)*($D$8-$C$8))))</f>
        <v>0.087166710668647</v>
      </c>
      <c r="K1278" s="30" t="n">
        <f aca="false">F1278*G1278*H1278*(1-I1278*J1278)+S1278*(1-J1278)</f>
        <v>494826.756683304</v>
      </c>
      <c r="L1278" s="30" t="n">
        <f aca="false">K1278-F1278*G1278*H1278*(1-I1278)</f>
        <v>463022.065692156</v>
      </c>
      <c r="M1278" s="30" t="n">
        <f aca="true">RAND()</f>
        <v>0.207572162961231</v>
      </c>
      <c r="N1278" s="30" t="n">
        <f aca="true">RAND()</f>
        <v>0.801199995926324</v>
      </c>
      <c r="O1278" s="30" t="n">
        <f aca="true">RAND()</f>
        <v>0.134005452880947</v>
      </c>
      <c r="P1278" s="30" t="n">
        <f aca="true">RAND()</f>
        <v>0.636966758185601</v>
      </c>
      <c r="Q1278" s="30" t="n">
        <f aca="true">RAND()</f>
        <v>0.184181917590255</v>
      </c>
      <c r="R1278" s="30" t="n">
        <f aca="true">RAND()</f>
        <v>0.8473423943048</v>
      </c>
      <c r="S1278" s="32" t="n">
        <f aca="false">IF($D$9=$B$9,$B$9,IF(R1278&lt;($C$9-$B$9)/($D$9-$B$9),$B$9+SQRT(R1278*($D$9-$B$9)*($C$9-$B$9)),$D$9-SQRT((1-R1278)*($D$9-$B$9)*($D$9-$C$9))))</f>
        <v>0</v>
      </c>
    </row>
    <row r="1279" customFormat="false" ht="15" hidden="false" customHeight="false" outlineLevel="0" collapsed="false">
      <c r="A1279" s="30" t="n">
        <v>1259</v>
      </c>
      <c r="F1279" s="31" t="n">
        <f aca="false">IF($D$4=$B$4,$B$4,IF(M1279&lt;($C$4-$B$4)/($D$4-$B$4),$B$4+SQRT(M1279*($D$4-$B$4)*($C$4-$B$4)),$D$4-SQRT((1-M1279)*($D$4-$B$4)*($D$4-$C$4))))</f>
        <v>0.786761255308516</v>
      </c>
      <c r="G1279" s="31" t="n">
        <f aca="false">IF($D$5=$B$5,$B$5,IF(N1279&lt;($C$5-$B$5)/($D$5-$B$5),$B$5+SQRT(N1279*($D$5-$B$5)*($C$5-$B$5)),$D$5-SQRT((1-N1279)*($D$5-$B$5)*($D$5-$C$5))))</f>
        <v>0.837637268499123</v>
      </c>
      <c r="H1279" s="30" t="n">
        <f aca="false">IF($D$6=$B$6,$B$6,IF(O1279&lt;($C$6-$B$6)/($D$6-$B$6),$B$6+SQRT(O1279*($D$6-$B$6)*($C$6-$B$6)),$D$6-SQRT((1-O1279)*($D$6-$B$6)*($D$6-$C$6))))</f>
        <v>1647327.60307779</v>
      </c>
      <c r="I1279" s="30" t="n">
        <f aca="false">IF($D$7=$B$7,$B$7,IF(P1279&lt;($C$7-$B$7)/($D$7-$B$7),$B$7+SQRT(P1279*($D$7-$B$7)*($C$7-$B$7)),$D$7-SQRT((1-P1279)*($D$7-$B$7)*($D$7-$C$7))))</f>
        <v>0.97550134649658</v>
      </c>
      <c r="J1279" s="30" t="n">
        <f aca="false">IF($D$8=$B$8,$B$8,IF(Q1279&lt;($C$8-$B$8)/($D$8-$B$8),$B$8+SQRT(Q1279*($D$8-$B$8)*($C$8-$B$8)),$D$8-SQRT((1-Q1279)*($D$8-$B$8)*($D$8-$C$8))))</f>
        <v>0.0811171036716973</v>
      </c>
      <c r="K1279" s="30" t="n">
        <f aca="false">F1279*G1279*H1279*(1-I1279*J1279)+S1279*(1-J1279)</f>
        <v>999717.583136907</v>
      </c>
      <c r="L1279" s="30" t="n">
        <f aca="false">K1279-F1279*G1279*H1279*(1-I1279)</f>
        <v>973121.287766566</v>
      </c>
      <c r="M1279" s="30" t="n">
        <f aca="true">RAND()</f>
        <v>0.150550308454189</v>
      </c>
      <c r="N1279" s="30" t="n">
        <f aca="true">RAND()</f>
        <v>0.870362990658317</v>
      </c>
      <c r="O1279" s="30" t="n">
        <f aca="true">RAND()</f>
        <v>0.917081453632762</v>
      </c>
      <c r="P1279" s="30" t="n">
        <f aca="true">RAND()</f>
        <v>0.994810799142607</v>
      </c>
      <c r="Q1279" s="30" t="n">
        <f aca="true">RAND()</f>
        <v>0.129103218788688</v>
      </c>
      <c r="R1279" s="30" t="n">
        <f aca="true">RAND()</f>
        <v>0.879613863868756</v>
      </c>
      <c r="S1279" s="32" t="n">
        <f aca="false">IF($D$9=$B$9,$B$9,IF(R1279&lt;($C$9-$B$9)/($D$9-$B$9),$B$9+SQRT(R1279*($D$9-$B$9)*($C$9-$B$9)),$D$9-SQRT((1-R1279)*($D$9-$B$9)*($D$9-$C$9))))</f>
        <v>0</v>
      </c>
    </row>
    <row r="1280" customFormat="false" ht="15" hidden="false" customHeight="false" outlineLevel="0" collapsed="false">
      <c r="A1280" s="30" t="n">
        <v>1260</v>
      </c>
      <c r="F1280" s="31" t="n">
        <f aca="false">IF($D$4=$B$4,$B$4,IF(M1280&lt;($C$4-$B$4)/($D$4-$B$4),$B$4+SQRT(M1280*($D$4-$B$4)*($C$4-$B$4)),$D$4-SQRT((1-M1280)*($D$4-$B$4)*($D$4-$C$4))))</f>
        <v>0.880781903656376</v>
      </c>
      <c r="G1280" s="31" t="n">
        <f aca="false">IF($D$5=$B$5,$B$5,IF(N1280&lt;($C$5-$B$5)/($D$5-$B$5),$B$5+SQRT(N1280*($D$5-$B$5)*($C$5-$B$5)),$D$5-SQRT((1-N1280)*($D$5-$B$5)*($D$5-$C$5))))</f>
        <v>0.715647259601745</v>
      </c>
      <c r="H1280" s="30" t="n">
        <f aca="false">IF($D$6=$B$6,$B$6,IF(O1280&lt;($C$6-$B$6)/($D$6-$B$6),$B$6+SQRT(O1280*($D$6-$B$6)*($C$6-$B$6)),$D$6-SQRT((1-O1280)*($D$6-$B$6)*($D$6-$C$6))))</f>
        <v>1378456.03079728</v>
      </c>
      <c r="I1280" s="30" t="n">
        <f aca="false">IF($D$7=$B$7,$B$7,IF(P1280&lt;($C$7-$B$7)/($D$7-$B$7),$B$7+SQRT(P1280*($D$7-$B$7)*($C$7-$B$7)),$D$7-SQRT((1-P1280)*($D$7-$B$7)*($D$7-$C$7))))</f>
        <v>0.915335173478571</v>
      </c>
      <c r="J1280" s="30" t="n">
        <f aca="false">IF($D$8=$B$8,$B$8,IF(Q1280&lt;($C$8-$B$8)/($D$8-$B$8),$B$8+SQRT(Q1280*($D$8-$B$8)*($C$8-$B$8)),$D$8-SQRT((1-Q1280)*($D$8-$B$8)*($D$8-$C$8))))</f>
        <v>0.155528619406216</v>
      </c>
      <c r="K1280" s="30" t="n">
        <f aca="false">F1280*G1280*H1280*(1-I1280*J1280)+S1280*(1-J1280)</f>
        <v>745186.41428784</v>
      </c>
      <c r="L1280" s="30" t="n">
        <f aca="false">K1280-F1280*G1280*H1280*(1-I1280)</f>
        <v>671622.752953381</v>
      </c>
      <c r="M1280" s="30" t="n">
        <f aca="true">RAND()</f>
        <v>0.653641933792465</v>
      </c>
      <c r="N1280" s="30" t="n">
        <f aca="true">RAND()</f>
        <v>0.222904810889891</v>
      </c>
      <c r="O1280" s="30" t="n">
        <f aca="true">RAND()</f>
        <v>0.74245539623182</v>
      </c>
      <c r="P1280" s="30" t="n">
        <f aca="true">RAND()</f>
        <v>0.328360376421152</v>
      </c>
      <c r="Q1280" s="30" t="n">
        <f aca="true">RAND()</f>
        <v>0.868153087205519</v>
      </c>
      <c r="R1280" s="30" t="n">
        <f aca="true">RAND()</f>
        <v>0.864148455530415</v>
      </c>
      <c r="S1280" s="32" t="n">
        <f aca="false">IF($D$9=$B$9,$B$9,IF(R1280&lt;($C$9-$B$9)/($D$9-$B$9),$B$9+SQRT(R1280*($D$9-$B$9)*($C$9-$B$9)),$D$9-SQRT((1-R1280)*($D$9-$B$9)*($D$9-$C$9))))</f>
        <v>0</v>
      </c>
    </row>
    <row r="1281" customFormat="false" ht="15" hidden="false" customHeight="false" outlineLevel="0" collapsed="false">
      <c r="A1281" s="30" t="n">
        <v>1261</v>
      </c>
      <c r="F1281" s="31" t="n">
        <f aca="false">IF($D$4=$B$4,$B$4,IF(M1281&lt;($C$4-$B$4)/($D$4-$B$4),$B$4+SQRT(M1281*($D$4-$B$4)*($C$4-$B$4)),$D$4-SQRT((1-M1281)*($D$4-$B$4)*($D$4-$C$4))))</f>
        <v>0.76907509826856</v>
      </c>
      <c r="G1281" s="31" t="n">
        <f aca="false">IF($D$5=$B$5,$B$5,IF(N1281&lt;($C$5-$B$5)/($D$5-$B$5),$B$5+SQRT(N1281*($D$5-$B$5)*($C$5-$B$5)),$D$5-SQRT((1-N1281)*($D$5-$B$5)*($D$5-$C$5))))</f>
        <v>0.652940499787645</v>
      </c>
      <c r="H1281" s="30" t="n">
        <f aca="false">IF($D$6=$B$6,$B$6,IF(O1281&lt;($C$6-$B$6)/($D$6-$B$6),$B$6+SQRT(O1281*($D$6-$B$6)*($C$6-$B$6)),$D$6-SQRT((1-O1281)*($D$6-$B$6)*($D$6-$C$6))))</f>
        <v>1073710.02168511</v>
      </c>
      <c r="I1281" s="30" t="n">
        <f aca="false">IF($D$7=$B$7,$B$7,IF(P1281&lt;($C$7-$B$7)/($D$7-$B$7),$B$7+SQRT(P1281*($D$7-$B$7)*($C$7-$B$7)),$D$7-SQRT((1-P1281)*($D$7-$B$7)*($D$7-$C$7))))</f>
        <v>0.915656882531808</v>
      </c>
      <c r="J1281" s="30" t="n">
        <f aca="false">IF($D$8=$B$8,$B$8,IF(Q1281&lt;($C$8-$B$8)/($D$8-$B$8),$B$8+SQRT(Q1281*($D$8-$B$8)*($C$8-$B$8)),$D$8-SQRT((1-Q1281)*($D$8-$B$8)*($D$8-$C$8))))</f>
        <v>0.153432178423539</v>
      </c>
      <c r="K1281" s="30" t="n">
        <f aca="false">F1281*G1281*H1281*(1-I1281*J1281)+S1281*(1-J1281)</f>
        <v>463425.231925657</v>
      </c>
      <c r="L1281" s="30" t="n">
        <f aca="false">K1281-F1281*G1281*H1281*(1-I1281)</f>
        <v>417949.571704058</v>
      </c>
      <c r="M1281" s="30" t="n">
        <f aca="true">RAND()</f>
        <v>0.0954273840162244</v>
      </c>
      <c r="N1281" s="30" t="n">
        <f aca="true">RAND()</f>
        <v>0.0467116086294281</v>
      </c>
      <c r="O1281" s="30" t="n">
        <f aca="true">RAND()</f>
        <v>0.427991250715599</v>
      </c>
      <c r="P1281" s="30" t="n">
        <f aca="true">RAND()</f>
        <v>0.331602017215047</v>
      </c>
      <c r="Q1281" s="30" t="n">
        <f aca="true">RAND()</f>
        <v>0.85542919957486</v>
      </c>
      <c r="R1281" s="30" t="n">
        <f aca="true">RAND()</f>
        <v>0.154325631522075</v>
      </c>
      <c r="S1281" s="32" t="n">
        <f aca="false">IF($D$9=$B$9,$B$9,IF(R1281&lt;($C$9-$B$9)/($D$9-$B$9),$B$9+SQRT(R1281*($D$9-$B$9)*($C$9-$B$9)),$D$9-SQRT((1-R1281)*($D$9-$B$9)*($D$9-$C$9))))</f>
        <v>0</v>
      </c>
    </row>
    <row r="1282" customFormat="false" ht="15" hidden="false" customHeight="false" outlineLevel="0" collapsed="false">
      <c r="A1282" s="30" t="n">
        <v>1262</v>
      </c>
      <c r="F1282" s="31" t="n">
        <f aca="false">IF($D$4=$B$4,$B$4,IF(M1282&lt;($C$4-$B$4)/($D$4-$B$4),$B$4+SQRT(M1282*($D$4-$B$4)*($C$4-$B$4)),$D$4-SQRT((1-M1282)*($D$4-$B$4)*($D$4-$C$4))))</f>
        <v>0.826929873765797</v>
      </c>
      <c r="G1282" s="31" t="n">
        <f aca="false">IF($D$5=$B$5,$B$5,IF(N1282&lt;($C$5-$B$5)/($D$5-$B$5),$B$5+SQRT(N1282*($D$5-$B$5)*($C$5-$B$5)),$D$5-SQRT((1-N1282)*($D$5-$B$5)*($D$5-$C$5))))</f>
        <v>0.860514899312306</v>
      </c>
      <c r="H1282" s="30" t="n">
        <f aca="false">IF($D$6=$B$6,$B$6,IF(O1282&lt;($C$6-$B$6)/($D$6-$B$6),$B$6+SQRT(O1282*($D$6-$B$6)*($C$6-$B$6)),$D$6-SQRT((1-O1282)*($D$6-$B$6)*($D$6-$C$6))))</f>
        <v>966062.286036033</v>
      </c>
      <c r="I1282" s="30" t="n">
        <f aca="false">IF($D$7=$B$7,$B$7,IF(P1282&lt;($C$7-$B$7)/($D$7-$B$7),$B$7+SQRT(P1282*($D$7-$B$7)*($C$7-$B$7)),$D$7-SQRT((1-P1282)*($D$7-$B$7)*($D$7-$C$7))))</f>
        <v>0.913596579321971</v>
      </c>
      <c r="J1282" s="30" t="n">
        <f aca="false">IF($D$8=$B$8,$B$8,IF(Q1282&lt;($C$8-$B$8)/($D$8-$B$8),$B$8+SQRT(Q1282*($D$8-$B$8)*($C$8-$B$8)),$D$8-SQRT((1-Q1282)*($D$8-$B$8)*($D$8-$C$8))))</f>
        <v>0.126598291376772</v>
      </c>
      <c r="K1282" s="30" t="n">
        <f aca="false">F1282*G1282*H1282*(1-I1282*J1282)+S1282*(1-J1282)</f>
        <v>607927.21822754</v>
      </c>
      <c r="L1282" s="30" t="n">
        <f aca="false">K1282-F1282*G1282*H1282*(1-I1282)</f>
        <v>548530.405603093</v>
      </c>
      <c r="M1282" s="30" t="n">
        <f aca="true">RAND()</f>
        <v>0.322223857084025</v>
      </c>
      <c r="N1282" s="30" t="n">
        <f aca="true">RAND()</f>
        <v>0.948030894122757</v>
      </c>
      <c r="O1282" s="30" t="n">
        <f aca="true">RAND()</f>
        <v>0.289618739286843</v>
      </c>
      <c r="P1282" s="30" t="n">
        <f aca="true">RAND()</f>
        <v>0.311117300111978</v>
      </c>
      <c r="Q1282" s="30" t="n">
        <f aca="true">RAND()</f>
        <v>0.640812611412715</v>
      </c>
      <c r="R1282" s="30" t="n">
        <f aca="true">RAND()</f>
        <v>0.105400923517637</v>
      </c>
      <c r="S1282" s="32" t="n">
        <f aca="false">IF($D$9=$B$9,$B$9,IF(R1282&lt;($C$9-$B$9)/($D$9-$B$9),$B$9+SQRT(R1282*($D$9-$B$9)*($C$9-$B$9)),$D$9-SQRT((1-R1282)*($D$9-$B$9)*($D$9-$C$9))))</f>
        <v>0</v>
      </c>
    </row>
    <row r="1283" customFormat="false" ht="15" hidden="false" customHeight="false" outlineLevel="0" collapsed="false">
      <c r="A1283" s="30" t="n">
        <v>1263</v>
      </c>
      <c r="F1283" s="31" t="n">
        <f aca="false">IF($D$4=$B$4,$B$4,IF(M1283&lt;($C$4-$B$4)/($D$4-$B$4),$B$4+SQRT(M1283*($D$4-$B$4)*($C$4-$B$4)),$D$4-SQRT((1-M1283)*($D$4-$B$4)*($D$4-$C$4))))</f>
        <v>0.909053690922254</v>
      </c>
      <c r="G1283" s="31" t="n">
        <f aca="false">IF($D$5=$B$5,$B$5,IF(N1283&lt;($C$5-$B$5)/($D$5-$B$5),$B$5+SQRT(N1283*($D$5-$B$5)*($C$5-$B$5)),$D$5-SQRT((1-N1283)*($D$5-$B$5)*($D$5-$C$5))))</f>
        <v>0.853778811404771</v>
      </c>
      <c r="H1283" s="30" t="n">
        <f aca="false">IF($D$6=$B$6,$B$6,IF(O1283&lt;($C$6-$B$6)/($D$6-$B$6),$B$6+SQRT(O1283*($D$6-$B$6)*($C$6-$B$6)),$D$6-SQRT((1-O1283)*($D$6-$B$6)*($D$6-$C$6))))</f>
        <v>804266.016360872</v>
      </c>
      <c r="I1283" s="30" t="n">
        <f aca="false">IF($D$7=$B$7,$B$7,IF(P1283&lt;($C$7-$B$7)/($D$7-$B$7),$B$7+SQRT(P1283*($D$7-$B$7)*($C$7-$B$7)),$D$7-SQRT((1-P1283)*($D$7-$B$7)*($D$7-$C$7))))</f>
        <v>0.93149726631694</v>
      </c>
      <c r="J1283" s="30" t="n">
        <f aca="false">IF($D$8=$B$8,$B$8,IF(Q1283&lt;($C$8-$B$8)/($D$8-$B$8),$B$8+SQRT(Q1283*($D$8-$B$8)*($C$8-$B$8)),$D$8-SQRT((1-Q1283)*($D$8-$B$8)*($D$8-$C$8))))</f>
        <v>0.0797149453136268</v>
      </c>
      <c r="K1283" s="30" t="n">
        <f aca="false">F1283*G1283*H1283*(1-I1283*J1283)+S1283*(1-J1283)</f>
        <v>577864.946132512</v>
      </c>
      <c r="L1283" s="30" t="n">
        <f aca="false">K1283-F1283*G1283*H1283*(1-I1283)</f>
        <v>535104.470412779</v>
      </c>
      <c r="M1283" s="30" t="n">
        <f aca="true">RAND()</f>
        <v>0.865871981832779</v>
      </c>
      <c r="N1283" s="30" t="n">
        <f aca="true">RAND()</f>
        <v>0.928786724161475</v>
      </c>
      <c r="O1283" s="30" t="n">
        <f aca="true">RAND()</f>
        <v>0.12343707828282</v>
      </c>
      <c r="P1283" s="30" t="n">
        <f aca="true">RAND()</f>
        <v>0.510908032087245</v>
      </c>
      <c r="Q1283" s="30" t="n">
        <f aca="true">RAND()</f>
        <v>0.117730396665578</v>
      </c>
      <c r="R1283" s="30" t="n">
        <f aca="true">RAND()</f>
        <v>0.104231774283993</v>
      </c>
      <c r="S1283" s="32" t="n">
        <f aca="false">IF($D$9=$B$9,$B$9,IF(R1283&lt;($C$9-$B$9)/($D$9-$B$9),$B$9+SQRT(R1283*($D$9-$B$9)*($C$9-$B$9)),$D$9-SQRT((1-R1283)*($D$9-$B$9)*($D$9-$C$9))))</f>
        <v>0</v>
      </c>
    </row>
    <row r="1284" customFormat="false" ht="15" hidden="false" customHeight="false" outlineLevel="0" collapsed="false">
      <c r="A1284" s="30" t="n">
        <v>1264</v>
      </c>
      <c r="F1284" s="31" t="n">
        <f aca="false">IF($D$4=$B$4,$B$4,IF(M1284&lt;($C$4-$B$4)/($D$4-$B$4),$B$4+SQRT(M1284*($D$4-$B$4)*($C$4-$B$4)),$D$4-SQRT((1-M1284)*($D$4-$B$4)*($D$4-$C$4))))</f>
        <v>0.878958046160168</v>
      </c>
      <c r="G1284" s="31" t="n">
        <f aca="false">IF($D$5=$B$5,$B$5,IF(N1284&lt;($C$5-$B$5)/($D$5-$B$5),$B$5+SQRT(N1284*($D$5-$B$5)*($C$5-$B$5)),$D$5-SQRT((1-N1284)*($D$5-$B$5)*($D$5-$C$5))))</f>
        <v>0.771521881948335</v>
      </c>
      <c r="H1284" s="30" t="n">
        <f aca="false">IF($D$6=$B$6,$B$6,IF(O1284&lt;($C$6-$B$6)/($D$6-$B$6),$B$6+SQRT(O1284*($D$6-$B$6)*($C$6-$B$6)),$D$6-SQRT((1-O1284)*($D$6-$B$6)*($D$6-$C$6))))</f>
        <v>1097238.74259678</v>
      </c>
      <c r="I1284" s="30" t="n">
        <f aca="false">IF($D$7=$B$7,$B$7,IF(P1284&lt;($C$7-$B$7)/($D$7-$B$7),$B$7+SQRT(P1284*($D$7-$B$7)*($C$7-$B$7)),$D$7-SQRT((1-P1284)*($D$7-$B$7)*($D$7-$C$7))))</f>
        <v>0.945974214909999</v>
      </c>
      <c r="J1284" s="30" t="n">
        <f aca="false">IF($D$8=$B$8,$B$8,IF(Q1284&lt;($C$8-$B$8)/($D$8-$B$8),$B$8+SQRT(Q1284*($D$8-$B$8)*($C$8-$B$8)),$D$8-SQRT((1-Q1284)*($D$8-$B$8)*($D$8-$C$8))))</f>
        <v>0.15658146775507</v>
      </c>
      <c r="K1284" s="30" t="n">
        <f aca="false">F1284*G1284*H1284*(1-I1284*J1284)+S1284*(1-J1284)</f>
        <v>633862.289171357</v>
      </c>
      <c r="L1284" s="30" t="n">
        <f aca="false">K1284-F1284*G1284*H1284*(1-I1284)</f>
        <v>593662.977698617</v>
      </c>
      <c r="M1284" s="30" t="n">
        <f aca="true">RAND()</f>
        <v>0.640519645709294</v>
      </c>
      <c r="N1284" s="30" t="n">
        <f aca="true">RAND()</f>
        <v>0.490329266451641</v>
      </c>
      <c r="O1284" s="30" t="n">
        <f aca="true">RAND()</f>
        <v>0.456681408087843</v>
      </c>
      <c r="P1284" s="30" t="n">
        <f aca="true">RAND()</f>
        <v>0.708542302122366</v>
      </c>
      <c r="Q1284" s="30" t="n">
        <f aca="true">RAND()</f>
        <v>0.874322070513063</v>
      </c>
      <c r="R1284" s="30" t="n">
        <f aca="true">RAND()</f>
        <v>0.131219216100615</v>
      </c>
      <c r="S1284" s="32" t="n">
        <f aca="false">IF($D$9=$B$9,$B$9,IF(R1284&lt;($C$9-$B$9)/($D$9-$B$9),$B$9+SQRT(R1284*($D$9-$B$9)*($C$9-$B$9)),$D$9-SQRT((1-R1284)*($D$9-$B$9)*($D$9-$C$9))))</f>
        <v>0</v>
      </c>
    </row>
    <row r="1285" customFormat="false" ht="15" hidden="false" customHeight="false" outlineLevel="0" collapsed="false">
      <c r="A1285" s="30" t="n">
        <v>1265</v>
      </c>
      <c r="F1285" s="31" t="n">
        <f aca="false">IF($D$4=$B$4,$B$4,IF(M1285&lt;($C$4-$B$4)/($D$4-$B$4),$B$4+SQRT(M1285*($D$4-$B$4)*($C$4-$B$4)),$D$4-SQRT((1-M1285)*($D$4-$B$4)*($D$4-$C$4))))</f>
        <v>0.844689111448105</v>
      </c>
      <c r="G1285" s="31" t="n">
        <f aca="false">IF($D$5=$B$5,$B$5,IF(N1285&lt;($C$5-$B$5)/($D$5-$B$5),$B$5+SQRT(N1285*($D$5-$B$5)*($C$5-$B$5)),$D$5-SQRT((1-N1285)*($D$5-$B$5)*($D$5-$C$5))))</f>
        <v>0.896061201602006</v>
      </c>
      <c r="H1285" s="30" t="n">
        <f aca="false">IF($D$6=$B$6,$B$6,IF(O1285&lt;($C$6-$B$6)/($D$6-$B$6),$B$6+SQRT(O1285*($D$6-$B$6)*($C$6-$B$6)),$D$6-SQRT((1-O1285)*($D$6-$B$6)*($D$6-$C$6))))</f>
        <v>1677978.87174201</v>
      </c>
      <c r="I1285" s="30" t="n">
        <f aca="false">IF($D$7=$B$7,$B$7,IF(P1285&lt;($C$7-$B$7)/($D$7-$B$7),$B$7+SQRT(P1285*($D$7-$B$7)*($C$7-$B$7)),$D$7-SQRT((1-P1285)*($D$7-$B$7)*($D$7-$C$7))))</f>
        <v>0.926061641643593</v>
      </c>
      <c r="J1285" s="30" t="n">
        <f aca="false">IF($D$8=$B$8,$B$8,IF(Q1285&lt;($C$8-$B$8)/($D$8-$B$8),$B$8+SQRT(Q1285*($D$8-$B$8)*($C$8-$B$8)),$D$8-SQRT((1-Q1285)*($D$8-$B$8)*($D$8-$C$8))))</f>
        <v>0.089051072928455</v>
      </c>
      <c r="K1285" s="30" t="n">
        <f aca="false">F1285*G1285*H1285*(1-I1285*J1285)+S1285*(1-J1285)</f>
        <v>1165313.7024061</v>
      </c>
      <c r="L1285" s="30" t="n">
        <f aca="false">K1285-F1285*G1285*H1285*(1-I1285)</f>
        <v>1071408.23881125</v>
      </c>
      <c r="M1285" s="30" t="n">
        <f aca="true">RAND()</f>
        <v>0.418698779432846</v>
      </c>
      <c r="N1285" s="30" t="n">
        <f aca="true">RAND()</f>
        <v>0.999482862239332</v>
      </c>
      <c r="O1285" s="30" t="n">
        <f aca="true">RAND()</f>
        <v>0.930868261970303</v>
      </c>
      <c r="P1285" s="30" t="n">
        <f aca="true">RAND()</f>
        <v>0.445028717655264</v>
      </c>
      <c r="Q1285" s="30" t="n">
        <f aca="true">RAND()</f>
        <v>0.203331506248468</v>
      </c>
      <c r="R1285" s="30" t="n">
        <f aca="true">RAND()</f>
        <v>0.130340656777873</v>
      </c>
      <c r="S1285" s="32" t="n">
        <f aca="false">IF($D$9=$B$9,$B$9,IF(R1285&lt;($C$9-$B$9)/($D$9-$B$9),$B$9+SQRT(R1285*($D$9-$B$9)*($C$9-$B$9)),$D$9-SQRT((1-R1285)*($D$9-$B$9)*($D$9-$C$9))))</f>
        <v>0</v>
      </c>
    </row>
    <row r="1286" customFormat="false" ht="15" hidden="false" customHeight="false" outlineLevel="0" collapsed="false">
      <c r="A1286" s="30" t="n">
        <v>1266</v>
      </c>
      <c r="F1286" s="31" t="n">
        <f aca="false">IF($D$4=$B$4,$B$4,IF(M1286&lt;($C$4-$B$4)/($D$4-$B$4),$B$4+SQRT(M1286*($D$4-$B$4)*($C$4-$B$4)),$D$4-SQRT((1-M1286)*($D$4-$B$4)*($D$4-$C$4))))</f>
        <v>0.744991748709261</v>
      </c>
      <c r="G1286" s="31" t="n">
        <f aca="false">IF($D$5=$B$5,$B$5,IF(N1286&lt;($C$5-$B$5)/($D$5-$B$5),$B$5+SQRT(N1286*($D$5-$B$5)*($C$5-$B$5)),$D$5-SQRT((1-N1286)*($D$5-$B$5)*($D$5-$C$5))))</f>
        <v>0.776549696728797</v>
      </c>
      <c r="H1286" s="30" t="n">
        <f aca="false">IF($D$6=$B$6,$B$6,IF(O1286&lt;($C$6-$B$6)/($D$6-$B$6),$B$6+SQRT(O1286*($D$6-$B$6)*($C$6-$B$6)),$D$6-SQRT((1-O1286)*($D$6-$B$6)*($D$6-$C$6))))</f>
        <v>986687.416093105</v>
      </c>
      <c r="I1286" s="30" t="n">
        <f aca="false">IF($D$7=$B$7,$B$7,IF(P1286&lt;($C$7-$B$7)/($D$7-$B$7),$B$7+SQRT(P1286*($D$7-$B$7)*($C$7-$B$7)),$D$7-SQRT((1-P1286)*($D$7-$B$7)*($D$7-$C$7))))</f>
        <v>0.938113439214115</v>
      </c>
      <c r="J1286" s="30" t="n">
        <f aca="false">IF($D$8=$B$8,$B$8,IF(Q1286&lt;($C$8-$B$8)/($D$8-$B$8),$B$8+SQRT(Q1286*($D$8-$B$8)*($C$8-$B$8)),$D$8-SQRT((1-Q1286)*($D$8-$B$8)*($D$8-$C$8))))</f>
        <v>0.102895657012241</v>
      </c>
      <c r="K1286" s="30" t="n">
        <f aca="false">F1286*G1286*H1286*(1-I1286*J1286)+S1286*(1-J1286)</f>
        <v>515721.338188205</v>
      </c>
      <c r="L1286" s="30" t="n">
        <f aca="false">K1286-F1286*G1286*H1286*(1-I1286)</f>
        <v>480395.160030504</v>
      </c>
      <c r="M1286" s="30" t="n">
        <f aca="true">RAND()</f>
        <v>0.0404851490383457</v>
      </c>
      <c r="N1286" s="30" t="n">
        <f aca="true">RAND()</f>
        <v>0.519496590250501</v>
      </c>
      <c r="O1286" s="30" t="n">
        <f aca="true">RAND()</f>
        <v>0.315819521311178</v>
      </c>
      <c r="P1286" s="30" t="n">
        <f aca="true">RAND()</f>
        <v>0.597229090010733</v>
      </c>
      <c r="Q1286" s="30" t="n">
        <f aca="true">RAND()</f>
        <v>0.371383104861049</v>
      </c>
      <c r="R1286" s="30" t="n">
        <f aca="true">RAND()</f>
        <v>0.570230683726724</v>
      </c>
      <c r="S1286" s="32" t="n">
        <f aca="false">IF($D$9=$B$9,$B$9,IF(R1286&lt;($C$9-$B$9)/($D$9-$B$9),$B$9+SQRT(R1286*($D$9-$B$9)*($C$9-$B$9)),$D$9-SQRT((1-R1286)*($D$9-$B$9)*($D$9-$C$9))))</f>
        <v>0</v>
      </c>
    </row>
    <row r="1287" customFormat="false" ht="15" hidden="false" customHeight="false" outlineLevel="0" collapsed="false">
      <c r="A1287" s="30" t="n">
        <v>1267</v>
      </c>
      <c r="F1287" s="31" t="n">
        <f aca="false">IF($D$4=$B$4,$B$4,IF(M1287&lt;($C$4-$B$4)/($D$4-$B$4),$B$4+SQRT(M1287*($D$4-$B$4)*($C$4-$B$4)),$D$4-SQRT((1-M1287)*($D$4-$B$4)*($D$4-$C$4))))</f>
        <v>0.704370928222784</v>
      </c>
      <c r="G1287" s="31" t="n">
        <f aca="false">IF($D$5=$B$5,$B$5,IF(N1287&lt;($C$5-$B$5)/($D$5-$B$5),$B$5+SQRT(N1287*($D$5-$B$5)*($C$5-$B$5)),$D$5-SQRT((1-N1287)*($D$5-$B$5)*($D$5-$C$5))))</f>
        <v>0.791595105711058</v>
      </c>
      <c r="H1287" s="30" t="n">
        <f aca="false">IF($D$6=$B$6,$B$6,IF(O1287&lt;($C$6-$B$6)/($D$6-$B$6),$B$6+SQRT(O1287*($D$6-$B$6)*($C$6-$B$6)),$D$6-SQRT((1-O1287)*($D$6-$B$6)*($D$6-$C$6))))</f>
        <v>719178.715060534</v>
      </c>
      <c r="I1287" s="30" t="n">
        <f aca="false">IF($D$7=$B$7,$B$7,IF(P1287&lt;($C$7-$B$7)/($D$7-$B$7),$B$7+SQRT(P1287*($D$7-$B$7)*($C$7-$B$7)),$D$7-SQRT((1-P1287)*($D$7-$B$7)*($D$7-$C$7))))</f>
        <v>0.905383790087562</v>
      </c>
      <c r="J1287" s="30" t="n">
        <f aca="false">IF($D$8=$B$8,$B$8,IF(Q1287&lt;($C$8-$B$8)/($D$8-$B$8),$B$8+SQRT(Q1287*($D$8-$B$8)*($C$8-$B$8)),$D$8-SQRT((1-Q1287)*($D$8-$B$8)*($D$8-$C$8))))</f>
        <v>0.0897343105087162</v>
      </c>
      <c r="K1287" s="30" t="n">
        <f aca="false">F1287*G1287*H1287*(1-I1287*J1287)+S1287*(1-J1287)</f>
        <v>368418.594701495</v>
      </c>
      <c r="L1287" s="30" t="n">
        <f aca="false">K1287-F1287*G1287*H1287*(1-I1287)</f>
        <v>330477.758703496</v>
      </c>
      <c r="M1287" s="30" t="n">
        <f aca="true">RAND()</f>
        <v>0.000382100270574573</v>
      </c>
      <c r="N1287" s="30" t="n">
        <f aca="true">RAND()</f>
        <v>0.611811408873857</v>
      </c>
      <c r="O1287" s="30" t="n">
        <f aca="true">RAND()</f>
        <v>0.0640524121807824</v>
      </c>
      <c r="P1287" s="30" t="n">
        <f aca="true">RAND()</f>
        <v>0.235951092651006</v>
      </c>
      <c r="Q1287" s="30" t="n">
        <f aca="true">RAND()</f>
        <v>0.210508724213743</v>
      </c>
      <c r="R1287" s="30" t="n">
        <f aca="true">RAND()</f>
        <v>0.687749079247072</v>
      </c>
      <c r="S1287" s="32" t="n">
        <f aca="false">IF($D$9=$B$9,$B$9,IF(R1287&lt;($C$9-$B$9)/($D$9-$B$9),$B$9+SQRT(R1287*($D$9-$B$9)*($C$9-$B$9)),$D$9-SQRT((1-R1287)*($D$9-$B$9)*($D$9-$C$9))))</f>
        <v>0</v>
      </c>
    </row>
    <row r="1288" customFormat="false" ht="15" hidden="false" customHeight="false" outlineLevel="0" collapsed="false">
      <c r="A1288" s="30" t="n">
        <v>1268</v>
      </c>
      <c r="F1288" s="31" t="n">
        <f aca="false">IF($D$4=$B$4,$B$4,IF(M1288&lt;($C$4-$B$4)/($D$4-$B$4),$B$4+SQRT(M1288*($D$4-$B$4)*($C$4-$B$4)),$D$4-SQRT((1-M1288)*($D$4-$B$4)*($D$4-$C$4))))</f>
        <v>0.89895929920278</v>
      </c>
      <c r="G1288" s="31" t="n">
        <f aca="false">IF($D$5=$B$5,$B$5,IF(N1288&lt;($C$5-$B$5)/($D$5-$B$5),$B$5+SQRT(N1288*($D$5-$B$5)*($C$5-$B$5)),$D$5-SQRT((1-N1288)*($D$5-$B$5)*($D$5-$C$5))))</f>
        <v>0.741550102335226</v>
      </c>
      <c r="H1288" s="30" t="n">
        <f aca="false">IF($D$6=$B$6,$B$6,IF(O1288&lt;($C$6-$B$6)/($D$6-$B$6),$B$6+SQRT(O1288*($D$6-$B$6)*($C$6-$B$6)),$D$6-SQRT((1-O1288)*($D$6-$B$6)*($D$6-$C$6))))</f>
        <v>917391.663919297</v>
      </c>
      <c r="I1288" s="30" t="n">
        <f aca="false">IF($D$7=$B$7,$B$7,IF(P1288&lt;($C$7-$B$7)/($D$7-$B$7),$B$7+SQRT(P1288*($D$7-$B$7)*($C$7-$B$7)),$D$7-SQRT((1-P1288)*($D$7-$B$7)*($D$7-$C$7))))</f>
        <v>0.94082737750201</v>
      </c>
      <c r="J1288" s="30" t="n">
        <f aca="false">IF($D$8=$B$8,$B$8,IF(Q1288&lt;($C$8-$B$8)/($D$8-$B$8),$B$8+SQRT(Q1288*($D$8-$B$8)*($C$8-$B$8)),$D$8-SQRT((1-Q1288)*($D$8-$B$8)*($D$8-$C$8))))</f>
        <v>0.0834975040141393</v>
      </c>
      <c r="K1288" s="30" t="n">
        <f aca="false">F1288*G1288*H1288*(1-I1288*J1288)+S1288*(1-J1288)</f>
        <v>563512.970476721</v>
      </c>
      <c r="L1288" s="30" t="n">
        <f aca="false">K1288-F1288*G1288*H1288*(1-I1288)</f>
        <v>527325.674264277</v>
      </c>
      <c r="M1288" s="30" t="n">
        <f aca="true">RAND()</f>
        <v>0.791696054785224</v>
      </c>
      <c r="N1288" s="30" t="n">
        <f aca="true">RAND()</f>
        <v>0.333940524518549</v>
      </c>
      <c r="O1288" s="30" t="n">
        <f aca="true">RAND()</f>
        <v>0.232287734812426</v>
      </c>
      <c r="P1288" s="30" t="n">
        <f aca="true">RAND()</f>
        <v>0.634585577222517</v>
      </c>
      <c r="Q1288" s="30" t="n">
        <f aca="true">RAND()</f>
        <v>0.149611036690304</v>
      </c>
      <c r="R1288" s="30" t="n">
        <f aca="true">RAND()</f>
        <v>0.883264562389306</v>
      </c>
      <c r="S1288" s="32" t="n">
        <f aca="false">IF($D$9=$B$9,$B$9,IF(R1288&lt;($C$9-$B$9)/($D$9-$B$9),$B$9+SQRT(R1288*($D$9-$B$9)*($C$9-$B$9)),$D$9-SQRT((1-R1288)*($D$9-$B$9)*($D$9-$C$9))))</f>
        <v>0</v>
      </c>
    </row>
    <row r="1289" customFormat="false" ht="15" hidden="false" customHeight="false" outlineLevel="0" collapsed="false">
      <c r="A1289" s="30" t="n">
        <v>1269</v>
      </c>
      <c r="F1289" s="31" t="n">
        <f aca="false">IF($D$4=$B$4,$B$4,IF(M1289&lt;($C$4-$B$4)/($D$4-$B$4),$B$4+SQRT(M1289*($D$4-$B$4)*($C$4-$B$4)),$D$4-SQRT((1-M1289)*($D$4-$B$4)*($D$4-$C$4))))</f>
        <v>0.868615635038105</v>
      </c>
      <c r="G1289" s="31" t="n">
        <f aca="false">IF($D$5=$B$5,$B$5,IF(N1289&lt;($C$5-$B$5)/($D$5-$B$5),$B$5+SQRT(N1289*($D$5-$B$5)*($C$5-$B$5)),$D$5-SQRT((1-N1289)*($D$5-$B$5)*($D$5-$C$5))))</f>
        <v>0.804334971982429</v>
      </c>
      <c r="H1289" s="30" t="n">
        <f aca="false">IF($D$6=$B$6,$B$6,IF(O1289&lt;($C$6-$B$6)/($D$6-$B$6),$B$6+SQRT(O1289*($D$6-$B$6)*($C$6-$B$6)),$D$6-SQRT((1-O1289)*($D$6-$B$6)*($D$6-$C$6))))</f>
        <v>1263542.15311794</v>
      </c>
      <c r="I1289" s="30" t="n">
        <f aca="false">IF($D$7=$B$7,$B$7,IF(P1289&lt;($C$7-$B$7)/($D$7-$B$7),$B$7+SQRT(P1289*($D$7-$B$7)*($C$7-$B$7)),$D$7-SQRT((1-P1289)*($D$7-$B$7)*($D$7-$C$7))))</f>
        <v>0.941988854124076</v>
      </c>
      <c r="J1289" s="30" t="n">
        <f aca="false">IF($D$8=$B$8,$B$8,IF(Q1289&lt;($C$8-$B$8)/($D$8-$B$8),$B$8+SQRT(Q1289*($D$8-$B$8)*($C$8-$B$8)),$D$8-SQRT((1-Q1289)*($D$8-$B$8)*($D$8-$C$8))))</f>
        <v>0.123368058981508</v>
      </c>
      <c r="K1289" s="30" t="n">
        <f aca="false">F1289*G1289*H1289*(1-I1289*J1289)+S1289*(1-J1289)</f>
        <v>780194.269045675</v>
      </c>
      <c r="L1289" s="30" t="n">
        <f aca="false">K1289-F1289*G1289*H1289*(1-I1289)</f>
        <v>728982.972246819</v>
      </c>
      <c r="M1289" s="30" t="n">
        <f aca="true">RAND()</f>
        <v>0.568624647586065</v>
      </c>
      <c r="N1289" s="30" t="n">
        <f aca="true">RAND()</f>
        <v>0.694940080479909</v>
      </c>
      <c r="O1289" s="30" t="n">
        <f aca="true">RAND()</f>
        <v>0.638419893177227</v>
      </c>
      <c r="P1289" s="30" t="n">
        <f aca="true">RAND()</f>
        <v>0.650919175620036</v>
      </c>
      <c r="Q1289" s="30" t="n">
        <f aca="true">RAND()</f>
        <v>0.608503041049225</v>
      </c>
      <c r="R1289" s="30" t="n">
        <f aca="true">RAND()</f>
        <v>0.948332849006352</v>
      </c>
      <c r="S1289" s="32" t="n">
        <f aca="false">IF($D$9=$B$9,$B$9,IF(R1289&lt;($C$9-$B$9)/($D$9-$B$9),$B$9+SQRT(R1289*($D$9-$B$9)*($C$9-$B$9)),$D$9-SQRT((1-R1289)*($D$9-$B$9)*($D$9-$C$9))))</f>
        <v>0</v>
      </c>
    </row>
    <row r="1290" customFormat="false" ht="15" hidden="false" customHeight="false" outlineLevel="0" collapsed="false">
      <c r="A1290" s="30" t="n">
        <v>1270</v>
      </c>
      <c r="F1290" s="31" t="n">
        <f aca="false">IF($D$4=$B$4,$B$4,IF(M1290&lt;($C$4-$B$4)/($D$4-$B$4),$B$4+SQRT(M1290*($D$4-$B$4)*($C$4-$B$4)),$D$4-SQRT((1-M1290)*($D$4-$B$4)*($D$4-$C$4))))</f>
        <v>0.821168029637919</v>
      </c>
      <c r="G1290" s="31" t="n">
        <f aca="false">IF($D$5=$B$5,$B$5,IF(N1290&lt;($C$5-$B$5)/($D$5-$B$5),$B$5+SQRT(N1290*($D$5-$B$5)*($C$5-$B$5)),$D$5-SQRT((1-N1290)*($D$5-$B$5)*($D$5-$C$5))))</f>
        <v>0.65431120256483</v>
      </c>
      <c r="H1290" s="30" t="n">
        <f aca="false">IF($D$6=$B$6,$B$6,IF(O1290&lt;($C$6-$B$6)/($D$6-$B$6),$B$6+SQRT(O1290*($D$6-$B$6)*($C$6-$B$6)),$D$6-SQRT((1-O1290)*($D$6-$B$6)*($D$6-$C$6))))</f>
        <v>1013297.09873451</v>
      </c>
      <c r="I1290" s="30" t="n">
        <f aca="false">IF($D$7=$B$7,$B$7,IF(P1290&lt;($C$7-$B$7)/($D$7-$B$7),$B$7+SQRT(P1290*($D$7-$B$7)*($C$7-$B$7)),$D$7-SQRT((1-P1290)*($D$7-$B$7)*($D$7-$C$7))))</f>
        <v>0.91142687161215</v>
      </c>
      <c r="J1290" s="30" t="n">
        <f aca="false">IF($D$8=$B$8,$B$8,IF(Q1290&lt;($C$8-$B$8)/($D$8-$B$8),$B$8+SQRT(Q1290*($D$8-$B$8)*($C$8-$B$8)),$D$8-SQRT((1-Q1290)*($D$8-$B$8)*($D$8-$C$8))))</f>
        <v>0.115926333817055</v>
      </c>
      <c r="K1290" s="30" t="n">
        <f aca="false">F1290*G1290*H1290*(1-I1290*J1290)+S1290*(1-J1290)</f>
        <v>486918.89969014</v>
      </c>
      <c r="L1290" s="30" t="n">
        <f aca="false">K1290-F1290*G1290*H1290*(1-I1290)</f>
        <v>438695.794505052</v>
      </c>
      <c r="M1290" s="30" t="n">
        <f aca="true">RAND()</f>
        <v>0.293633828126713</v>
      </c>
      <c r="N1290" s="30" t="n">
        <f aca="true">RAND()</f>
        <v>0.0491617787339668</v>
      </c>
      <c r="O1290" s="30" t="n">
        <f aca="true">RAND()</f>
        <v>0.350944923089515</v>
      </c>
      <c r="P1290" s="30" t="n">
        <f aca="true">RAND()</f>
        <v>0.29025081200427</v>
      </c>
      <c r="Q1290" s="30" t="n">
        <f aca="true">RAND()</f>
        <v>0.528774576970586</v>
      </c>
      <c r="R1290" s="30" t="n">
        <f aca="true">RAND()</f>
        <v>0.517673314596724</v>
      </c>
      <c r="S1290" s="32" t="n">
        <f aca="false">IF($D$9=$B$9,$B$9,IF(R1290&lt;($C$9-$B$9)/($D$9-$B$9),$B$9+SQRT(R1290*($D$9-$B$9)*($C$9-$B$9)),$D$9-SQRT((1-R1290)*($D$9-$B$9)*($D$9-$C$9))))</f>
        <v>0</v>
      </c>
    </row>
    <row r="1291" customFormat="false" ht="15" hidden="false" customHeight="false" outlineLevel="0" collapsed="false">
      <c r="A1291" s="30" t="n">
        <v>1271</v>
      </c>
      <c r="F1291" s="31" t="n">
        <f aca="false">IF($D$4=$B$4,$B$4,IF(M1291&lt;($C$4-$B$4)/($D$4-$B$4),$B$4+SQRT(M1291*($D$4-$B$4)*($C$4-$B$4)),$D$4-SQRT((1-M1291)*($D$4-$B$4)*($D$4-$C$4))))</f>
        <v>0.788285173488593</v>
      </c>
      <c r="G1291" s="31" t="n">
        <f aca="false">IF($D$5=$B$5,$B$5,IF(N1291&lt;($C$5-$B$5)/($D$5-$B$5),$B$5+SQRT(N1291*($D$5-$B$5)*($C$5-$B$5)),$D$5-SQRT((1-N1291)*($D$5-$B$5)*($D$5-$C$5))))</f>
        <v>0.757754338672947</v>
      </c>
      <c r="H1291" s="30" t="n">
        <f aca="false">IF($D$6=$B$6,$B$6,IF(O1291&lt;($C$6-$B$6)/($D$6-$B$6),$B$6+SQRT(O1291*($D$6-$B$6)*($C$6-$B$6)),$D$6-SQRT((1-O1291)*($D$6-$B$6)*($D$6-$C$6))))</f>
        <v>912228.0412295</v>
      </c>
      <c r="I1291" s="30" t="n">
        <f aca="false">IF($D$7=$B$7,$B$7,IF(P1291&lt;($C$7-$B$7)/($D$7-$B$7),$B$7+SQRT(P1291*($D$7-$B$7)*($C$7-$B$7)),$D$7-SQRT((1-P1291)*($D$7-$B$7)*($D$7-$C$7))))</f>
        <v>0.948095758621909</v>
      </c>
      <c r="J1291" s="30" t="n">
        <f aca="false">IF($D$8=$B$8,$B$8,IF(Q1291&lt;($C$8-$B$8)/($D$8-$B$8),$B$8+SQRT(Q1291*($D$8-$B$8)*($C$8-$B$8)),$D$8-SQRT((1-Q1291)*($D$8-$B$8)*($D$8-$C$8))))</f>
        <v>0.120413574923292</v>
      </c>
      <c r="K1291" s="30" t="n">
        <f aca="false">F1291*G1291*H1291*(1-I1291*J1291)+S1291*(1-J1291)</f>
        <v>482690.4762134</v>
      </c>
      <c r="L1291" s="30" t="n">
        <f aca="false">K1291-F1291*G1291*H1291*(1-I1291)</f>
        <v>454407.959284971</v>
      </c>
      <c r="M1291" s="30" t="n">
        <f aca="true">RAND()</f>
        <v>0.155885437158218</v>
      </c>
      <c r="N1291" s="30" t="n">
        <f aca="true">RAND()</f>
        <v>0.414773856168983</v>
      </c>
      <c r="O1291" s="30" t="n">
        <f aca="true">RAND()</f>
        <v>0.226575943967881</v>
      </c>
      <c r="P1291" s="30" t="n">
        <f aca="true">RAND()</f>
        <v>0.740213681508297</v>
      </c>
      <c r="Q1291" s="30" t="n">
        <f aca="true">RAND()</f>
        <v>0.577733396233969</v>
      </c>
      <c r="R1291" s="30" t="n">
        <f aca="true">RAND()</f>
        <v>0.740438196191035</v>
      </c>
      <c r="S1291" s="32" t="n">
        <f aca="false">IF($D$9=$B$9,$B$9,IF(R1291&lt;($C$9-$B$9)/($D$9-$B$9),$B$9+SQRT(R1291*($D$9-$B$9)*($C$9-$B$9)),$D$9-SQRT((1-R1291)*($D$9-$B$9)*($D$9-$C$9))))</f>
        <v>0</v>
      </c>
    </row>
    <row r="1292" customFormat="false" ht="15" hidden="false" customHeight="false" outlineLevel="0" collapsed="false">
      <c r="A1292" s="30" t="n">
        <v>1272</v>
      </c>
      <c r="F1292" s="31" t="n">
        <f aca="false">IF($D$4=$B$4,$B$4,IF(M1292&lt;($C$4-$B$4)/($D$4-$B$4),$B$4+SQRT(M1292*($D$4-$B$4)*($C$4-$B$4)),$D$4-SQRT((1-M1292)*($D$4-$B$4)*($D$4-$C$4))))</f>
        <v>0.764775837224223</v>
      </c>
      <c r="G1292" s="31" t="n">
        <f aca="false">IF($D$5=$B$5,$B$5,IF(N1292&lt;($C$5-$B$5)/($D$5-$B$5),$B$5+SQRT(N1292*($D$5-$B$5)*($C$5-$B$5)),$D$5-SQRT((1-N1292)*($D$5-$B$5)*($D$5-$C$5))))</f>
        <v>0.771586574105545</v>
      </c>
      <c r="H1292" s="30" t="n">
        <f aca="false">IF($D$6=$B$6,$B$6,IF(O1292&lt;($C$6-$B$6)/($D$6-$B$6),$B$6+SQRT(O1292*($D$6-$B$6)*($C$6-$B$6)),$D$6-SQRT((1-O1292)*($D$6-$B$6)*($D$6-$C$6))))</f>
        <v>841736.906970741</v>
      </c>
      <c r="I1292" s="30" t="n">
        <f aca="false">IF($D$7=$B$7,$B$7,IF(P1292&lt;($C$7-$B$7)/($D$7-$B$7),$B$7+SQRT(P1292*($D$7-$B$7)*($C$7-$B$7)),$D$7-SQRT((1-P1292)*($D$7-$B$7)*($D$7-$C$7))))</f>
        <v>0.964663558936536</v>
      </c>
      <c r="J1292" s="30" t="n">
        <f aca="false">IF($D$8=$B$8,$B$8,IF(Q1292&lt;($C$8-$B$8)/($D$8-$B$8),$B$8+SQRT(Q1292*($D$8-$B$8)*($C$8-$B$8)),$D$8-SQRT((1-Q1292)*($D$8-$B$8)*($D$8-$C$8))))</f>
        <v>0.103286690472631</v>
      </c>
      <c r="K1292" s="30" t="n">
        <f aca="false">F1292*G1292*H1292*(1-I1292*J1292)+S1292*(1-J1292)</f>
        <v>447211.409260799</v>
      </c>
      <c r="L1292" s="30" t="n">
        <f aca="false">K1292-F1292*G1292*H1292*(1-I1292)</f>
        <v>429659.757356172</v>
      </c>
      <c r="M1292" s="30" t="n">
        <f aca="true">RAND()</f>
        <v>0.0839181817619794</v>
      </c>
      <c r="N1292" s="30" t="n">
        <f aca="true">RAND()</f>
        <v>0.490699206887962</v>
      </c>
      <c r="O1292" s="30" t="n">
        <f aca="true">RAND()</f>
        <v>0.155712151447905</v>
      </c>
      <c r="P1292" s="30" t="n">
        <f aca="true">RAND()</f>
        <v>0.939690660386385</v>
      </c>
      <c r="Q1292" s="30" t="n">
        <f aca="true">RAND()</f>
        <v>0.37643571735089</v>
      </c>
      <c r="R1292" s="30" t="n">
        <f aca="true">RAND()</f>
        <v>0.395741309423194</v>
      </c>
      <c r="S1292" s="32" t="n">
        <f aca="false">IF($D$9=$B$9,$B$9,IF(R1292&lt;($C$9-$B$9)/($D$9-$B$9),$B$9+SQRT(R1292*($D$9-$B$9)*($C$9-$B$9)),$D$9-SQRT((1-R1292)*($D$9-$B$9)*($D$9-$C$9))))</f>
        <v>0</v>
      </c>
    </row>
    <row r="1293" customFormat="false" ht="15" hidden="false" customHeight="false" outlineLevel="0" collapsed="false">
      <c r="A1293" s="30" t="n">
        <v>1273</v>
      </c>
      <c r="F1293" s="31" t="n">
        <f aca="false">IF($D$4=$B$4,$B$4,IF(M1293&lt;($C$4-$B$4)/($D$4-$B$4),$B$4+SQRT(M1293*($D$4-$B$4)*($C$4-$B$4)),$D$4-SQRT((1-M1293)*($D$4-$B$4)*($D$4-$C$4))))</f>
        <v>0.88657774524737</v>
      </c>
      <c r="G1293" s="31" t="n">
        <f aca="false">IF($D$5=$B$5,$B$5,IF(N1293&lt;($C$5-$B$5)/($D$5-$B$5),$B$5+SQRT(N1293*($D$5-$B$5)*($C$5-$B$5)),$D$5-SQRT((1-N1293)*($D$5-$B$5)*($D$5-$C$5))))</f>
        <v>0.784635131881194</v>
      </c>
      <c r="H1293" s="30" t="n">
        <f aca="false">IF($D$6=$B$6,$B$6,IF(O1293&lt;($C$6-$B$6)/($D$6-$B$6),$B$6+SQRT(O1293*($D$6-$B$6)*($C$6-$B$6)),$D$6-SQRT((1-O1293)*($D$6-$B$6)*($D$6-$C$6))))</f>
        <v>1329282.25924139</v>
      </c>
      <c r="I1293" s="30" t="n">
        <f aca="false">IF($D$7=$B$7,$B$7,IF(P1293&lt;($C$7-$B$7)/($D$7-$B$7),$B$7+SQRT(P1293*($D$7-$B$7)*($C$7-$B$7)),$D$7-SQRT((1-P1293)*($D$7-$B$7)*($D$7-$C$7))))</f>
        <v>0.918199539703316</v>
      </c>
      <c r="J1293" s="30" t="n">
        <f aca="false">IF($D$8=$B$8,$B$8,IF(Q1293&lt;($C$8-$B$8)/($D$8-$B$8),$B$8+SQRT(Q1293*($D$8-$B$8)*($C$8-$B$8)),$D$8-SQRT((1-Q1293)*($D$8-$B$8)*($D$8-$C$8))))</f>
        <v>0.0700239321203244</v>
      </c>
      <c r="K1293" s="30" t="n">
        <f aca="false">F1293*G1293*H1293*(1-I1293*J1293)+S1293*(1-J1293)</f>
        <v>865247.387466906</v>
      </c>
      <c r="L1293" s="30" t="n">
        <f aca="false">K1293-F1293*G1293*H1293*(1-I1293)</f>
        <v>789606.340515784</v>
      </c>
      <c r="M1293" s="30" t="n">
        <f aca="true">RAND()</f>
        <v>0.696225100431849</v>
      </c>
      <c r="N1293" s="30" t="n">
        <f aca="true">RAND()</f>
        <v>0.568168865413097</v>
      </c>
      <c r="O1293" s="30" t="n">
        <f aca="true">RAND()</f>
        <v>0.700091808154446</v>
      </c>
      <c r="P1293" s="30" t="n">
        <f aca="true">RAND()</f>
        <v>0.357782862749548</v>
      </c>
      <c r="Q1293" s="30" t="n">
        <f aca="true">RAND()</f>
        <v>0.0534610476745814</v>
      </c>
      <c r="R1293" s="30" t="n">
        <f aca="true">RAND()</f>
        <v>0.132800907993155</v>
      </c>
      <c r="S1293" s="32" t="n">
        <f aca="false">IF($D$9=$B$9,$B$9,IF(R1293&lt;($C$9-$B$9)/($D$9-$B$9),$B$9+SQRT(R1293*($D$9-$B$9)*($C$9-$B$9)),$D$9-SQRT((1-R1293)*($D$9-$B$9)*($D$9-$C$9))))</f>
        <v>0</v>
      </c>
    </row>
    <row r="1294" customFormat="false" ht="15" hidden="false" customHeight="false" outlineLevel="0" collapsed="false">
      <c r="A1294" s="30" t="n">
        <v>1274</v>
      </c>
      <c r="F1294" s="31" t="n">
        <f aca="false">IF($D$4=$B$4,$B$4,IF(M1294&lt;($C$4-$B$4)/($D$4-$B$4),$B$4+SQRT(M1294*($D$4-$B$4)*($C$4-$B$4)),$D$4-SQRT((1-M1294)*($D$4-$B$4)*($D$4-$C$4))))</f>
        <v>0.88298756983083</v>
      </c>
      <c r="G1294" s="31" t="n">
        <f aca="false">IF($D$5=$B$5,$B$5,IF(N1294&lt;($C$5-$B$5)/($D$5-$B$5),$B$5+SQRT(N1294*($D$5-$B$5)*($C$5-$B$5)),$D$5-SQRT((1-N1294)*($D$5-$B$5)*($D$5-$C$5))))</f>
        <v>0.85140920413368</v>
      </c>
      <c r="H1294" s="30" t="n">
        <f aca="false">IF($D$6=$B$6,$B$6,IF(O1294&lt;($C$6-$B$6)/($D$6-$B$6),$B$6+SQRT(O1294*($D$6-$B$6)*($C$6-$B$6)),$D$6-SQRT((1-O1294)*($D$6-$B$6)*($D$6-$C$6))))</f>
        <v>534542.398150773</v>
      </c>
      <c r="I1294" s="30" t="n">
        <f aca="false">IF($D$7=$B$7,$B$7,IF(P1294&lt;($C$7-$B$7)/($D$7-$B$7),$B$7+SQRT(P1294*($D$7-$B$7)*($C$7-$B$7)),$D$7-SQRT((1-P1294)*($D$7-$B$7)*($D$7-$C$7))))</f>
        <v>0.943186730284648</v>
      </c>
      <c r="J1294" s="30" t="n">
        <f aca="false">IF($D$8=$B$8,$B$8,IF(Q1294&lt;($C$8-$B$8)/($D$8-$B$8),$B$8+SQRT(Q1294*($D$8-$B$8)*($C$8-$B$8)),$D$8-SQRT((1-Q1294)*($D$8-$B$8)*($D$8-$C$8))))</f>
        <v>0.186124259934398</v>
      </c>
      <c r="K1294" s="30" t="n">
        <f aca="false">F1294*G1294*H1294*(1-I1294*J1294)+S1294*(1-J1294)</f>
        <v>331313.739609089</v>
      </c>
      <c r="L1294" s="30" t="n">
        <f aca="false">K1294-F1294*G1294*H1294*(1-I1294)</f>
        <v>308482.742823565</v>
      </c>
      <c r="M1294" s="30" t="n">
        <f aca="true">RAND()</f>
        <v>0.669689014251854</v>
      </c>
      <c r="N1294" s="30" t="n">
        <f aca="true">RAND()</f>
        <v>0.921297818569252</v>
      </c>
      <c r="O1294" s="30" t="n">
        <f aca="true">RAND()</f>
        <v>0.00159090302667539</v>
      </c>
      <c r="P1294" s="30" t="n">
        <f aca="true">RAND()</f>
        <v>0.667982053934134</v>
      </c>
      <c r="Q1294" s="30" t="n">
        <f aca="true">RAND()</f>
        <v>0.987164255842123</v>
      </c>
      <c r="R1294" s="30" t="n">
        <f aca="true">RAND()</f>
        <v>0.954583249727978</v>
      </c>
      <c r="S1294" s="32" t="n">
        <f aca="false">IF($D$9=$B$9,$B$9,IF(R1294&lt;($C$9-$B$9)/($D$9-$B$9),$B$9+SQRT(R1294*($D$9-$B$9)*($C$9-$B$9)),$D$9-SQRT((1-R1294)*($D$9-$B$9)*($D$9-$C$9))))</f>
        <v>0</v>
      </c>
    </row>
    <row r="1295" customFormat="false" ht="15" hidden="false" customHeight="false" outlineLevel="0" collapsed="false">
      <c r="A1295" s="30" t="n">
        <v>1275</v>
      </c>
      <c r="F1295" s="31" t="n">
        <f aca="false">IF($D$4=$B$4,$B$4,IF(M1295&lt;($C$4-$B$4)/($D$4-$B$4),$B$4+SQRT(M1295*($D$4-$B$4)*($C$4-$B$4)),$D$4-SQRT((1-M1295)*($D$4-$B$4)*($D$4-$C$4))))</f>
        <v>0.858058229222416</v>
      </c>
      <c r="G1295" s="31" t="n">
        <f aca="false">IF($D$5=$B$5,$B$5,IF(N1295&lt;($C$5-$B$5)/($D$5-$B$5),$B$5+SQRT(N1295*($D$5-$B$5)*($C$5-$B$5)),$D$5-SQRT((1-N1295)*($D$5-$B$5)*($D$5-$C$5))))</f>
        <v>0.815533092019079</v>
      </c>
      <c r="H1295" s="30" t="n">
        <f aca="false">IF($D$6=$B$6,$B$6,IF(O1295&lt;($C$6-$B$6)/($D$6-$B$6),$B$6+SQRT(O1295*($D$6-$B$6)*($C$6-$B$6)),$D$6-SQRT((1-O1295)*($D$6-$B$6)*($D$6-$C$6))))</f>
        <v>1098858.83723223</v>
      </c>
      <c r="I1295" s="30" t="n">
        <f aca="false">IF($D$7=$B$7,$B$7,IF(P1295&lt;($C$7-$B$7)/($D$7-$B$7),$B$7+SQRT(P1295*($D$7-$B$7)*($C$7-$B$7)),$D$7-SQRT((1-P1295)*($D$7-$B$7)*($D$7-$C$7))))</f>
        <v>0.921404130137992</v>
      </c>
      <c r="J1295" s="30" t="n">
        <f aca="false">IF($D$8=$B$8,$B$8,IF(Q1295&lt;($C$8-$B$8)/($D$8-$B$8),$B$8+SQRT(Q1295*($D$8-$B$8)*($C$8-$B$8)),$D$8-SQRT((1-Q1295)*($D$8-$B$8)*($D$8-$C$8))))</f>
        <v>0.154199719592403</v>
      </c>
      <c r="K1295" s="30" t="n">
        <f aca="false">F1295*G1295*H1295*(1-I1295*J1295)+S1295*(1-J1295)</f>
        <v>659700.655490088</v>
      </c>
      <c r="L1295" s="30" t="n">
        <f aca="false">K1295-F1295*G1295*H1295*(1-I1295)</f>
        <v>599264.061763921</v>
      </c>
      <c r="M1295" s="30" t="n">
        <f aca="true">RAND()</f>
        <v>0.499648076498515</v>
      </c>
      <c r="N1295" s="30" t="n">
        <f aca="true">RAND()</f>
        <v>0.762178048538089</v>
      </c>
      <c r="O1295" s="30" t="n">
        <f aca="true">RAND()</f>
        <v>0.458629736510363</v>
      </c>
      <c r="P1295" s="30" t="n">
        <f aca="true">RAND()</f>
        <v>0.392196138520256</v>
      </c>
      <c r="Q1295" s="30" t="n">
        <f aca="true">RAND()</f>
        <v>0.860155620972367</v>
      </c>
      <c r="R1295" s="30" t="n">
        <f aca="true">RAND()</f>
        <v>0.821837473934691</v>
      </c>
      <c r="S1295" s="32" t="n">
        <f aca="false">IF($D$9=$B$9,$B$9,IF(R1295&lt;($C$9-$B$9)/($D$9-$B$9),$B$9+SQRT(R1295*($D$9-$B$9)*($C$9-$B$9)),$D$9-SQRT((1-R1295)*($D$9-$B$9)*($D$9-$C$9))))</f>
        <v>0</v>
      </c>
    </row>
    <row r="1296" customFormat="false" ht="15" hidden="false" customHeight="false" outlineLevel="0" collapsed="false">
      <c r="A1296" s="30" t="n">
        <v>1276</v>
      </c>
      <c r="F1296" s="31" t="n">
        <f aca="false">IF($D$4=$B$4,$B$4,IF(M1296&lt;($C$4-$B$4)/($D$4-$B$4),$B$4+SQRT(M1296*($D$4-$B$4)*($C$4-$B$4)),$D$4-SQRT((1-M1296)*($D$4-$B$4)*($D$4-$C$4))))</f>
        <v>0.773477037311456</v>
      </c>
      <c r="G1296" s="31" t="n">
        <f aca="false">IF($D$5=$B$5,$B$5,IF(N1296&lt;($C$5-$B$5)/($D$5-$B$5),$B$5+SQRT(N1296*($D$5-$B$5)*($C$5-$B$5)),$D$5-SQRT((1-N1296)*($D$5-$B$5)*($D$5-$C$5))))</f>
        <v>0.760530556894321</v>
      </c>
      <c r="H1296" s="30" t="n">
        <f aca="false">IF($D$6=$B$6,$B$6,IF(O1296&lt;($C$6-$B$6)/($D$6-$B$6),$B$6+SQRT(O1296*($D$6-$B$6)*($C$6-$B$6)),$D$6-SQRT((1-O1296)*($D$6-$B$6)*($D$6-$C$6))))</f>
        <v>1154421.2613435</v>
      </c>
      <c r="I1296" s="30" t="n">
        <f aca="false">IF($D$7=$B$7,$B$7,IF(P1296&lt;($C$7-$B$7)/($D$7-$B$7),$B$7+SQRT(P1296*($D$7-$B$7)*($C$7-$B$7)),$D$7-SQRT((1-P1296)*($D$7-$B$7)*($D$7-$C$7))))</f>
        <v>0.90200231309281</v>
      </c>
      <c r="J1296" s="30" t="n">
        <f aca="false">IF($D$8=$B$8,$B$8,IF(Q1296&lt;($C$8-$B$8)/($D$8-$B$8),$B$8+SQRT(Q1296*($D$8-$B$8)*($C$8-$B$8)),$D$8-SQRT((1-Q1296)*($D$8-$B$8)*($D$8-$C$8))))</f>
        <v>0.14816662154673</v>
      </c>
      <c r="K1296" s="30" t="n">
        <f aca="false">F1296*G1296*H1296*(1-I1296*J1296)+S1296*(1-J1296)</f>
        <v>588333.361976571</v>
      </c>
      <c r="L1296" s="30" t="n">
        <f aca="false">K1296-F1296*G1296*H1296*(1-I1296)</f>
        <v>521783.948126393</v>
      </c>
      <c r="M1296" s="30" t="n">
        <f aca="true">RAND()</f>
        <v>0.107977500241382</v>
      </c>
      <c r="N1296" s="30" t="n">
        <f aca="true">RAND()</f>
        <v>0.429500994946678</v>
      </c>
      <c r="O1296" s="30" t="n">
        <f aca="true">RAND()</f>
        <v>0.523331064488055</v>
      </c>
      <c r="P1296" s="30" t="n">
        <f aca="true">RAND()</f>
        <v>0.208018505154048</v>
      </c>
      <c r="Q1296" s="30" t="n">
        <f aca="true">RAND()</f>
        <v>0.820886725208006</v>
      </c>
      <c r="R1296" s="30" t="n">
        <f aca="true">RAND()</f>
        <v>0.991096284238735</v>
      </c>
      <c r="S1296" s="32" t="n">
        <f aca="false">IF($D$9=$B$9,$B$9,IF(R1296&lt;($C$9-$B$9)/($D$9-$B$9),$B$9+SQRT(R1296*($D$9-$B$9)*($C$9-$B$9)),$D$9-SQRT((1-R1296)*($D$9-$B$9)*($D$9-$C$9))))</f>
        <v>0</v>
      </c>
    </row>
    <row r="1297" customFormat="false" ht="15" hidden="false" customHeight="false" outlineLevel="0" collapsed="false">
      <c r="A1297" s="30" t="n">
        <v>1277</v>
      </c>
      <c r="F1297" s="31" t="n">
        <f aca="false">IF($D$4=$B$4,$B$4,IF(M1297&lt;($C$4-$B$4)/($D$4-$B$4),$B$4+SQRT(M1297*($D$4-$B$4)*($C$4-$B$4)),$D$4-SQRT((1-M1297)*($D$4-$B$4)*($D$4-$C$4))))</f>
        <v>0.718261039915902</v>
      </c>
      <c r="G1297" s="31" t="n">
        <f aca="false">IF($D$5=$B$5,$B$5,IF(N1297&lt;($C$5-$B$5)/($D$5-$B$5),$B$5+SQRT(N1297*($D$5-$B$5)*($C$5-$B$5)),$D$5-SQRT((1-N1297)*($D$5-$B$5)*($D$5-$C$5))))</f>
        <v>0.856541082923491</v>
      </c>
      <c r="H1297" s="30" t="n">
        <f aca="false">IF($D$6=$B$6,$B$6,IF(O1297&lt;($C$6-$B$6)/($D$6-$B$6),$B$6+SQRT(O1297*($D$6-$B$6)*($C$6-$B$6)),$D$6-SQRT((1-O1297)*($D$6-$B$6)*($D$6-$C$6))))</f>
        <v>1341281.3932419</v>
      </c>
      <c r="I1297" s="30" t="n">
        <f aca="false">IF($D$7=$B$7,$B$7,IF(P1297&lt;($C$7-$B$7)/($D$7-$B$7),$B$7+SQRT(P1297*($D$7-$B$7)*($C$7-$B$7)),$D$7-SQRT((1-P1297)*($D$7-$B$7)*($D$7-$C$7))))</f>
        <v>0.961498654199446</v>
      </c>
      <c r="J1297" s="30" t="n">
        <f aca="false">IF($D$8=$B$8,$B$8,IF(Q1297&lt;($C$8-$B$8)/($D$8-$B$8),$B$8+SQRT(Q1297*($D$8-$B$8)*($C$8-$B$8)),$D$8-SQRT((1-Q1297)*($D$8-$B$8)*($D$8-$C$8))))</f>
        <v>0.0866836882745909</v>
      </c>
      <c r="K1297" s="30" t="n">
        <f aca="false">F1297*G1297*H1297*(1-I1297*J1297)+S1297*(1-J1297)</f>
        <v>756407.328253024</v>
      </c>
      <c r="L1297" s="30" t="n">
        <f aca="false">K1297-F1297*G1297*H1297*(1-I1297)</f>
        <v>724636.662285665</v>
      </c>
      <c r="M1297" s="30" t="n">
        <f aca="true">RAND()</f>
        <v>0.00666931157620356</v>
      </c>
      <c r="N1297" s="30" t="n">
        <f aca="true">RAND()</f>
        <v>0.937044084217903</v>
      </c>
      <c r="O1297" s="30" t="n">
        <f aca="true">RAND()</f>
        <v>0.710726531407115</v>
      </c>
      <c r="P1297" s="30" t="n">
        <f aca="true">RAND()</f>
        <v>0.912230821427773</v>
      </c>
      <c r="Q1297" s="30" t="n">
        <f aca="true">RAND()</f>
        <v>0.179425731390314</v>
      </c>
      <c r="R1297" s="30" t="n">
        <f aca="true">RAND()</f>
        <v>0.160199367078605</v>
      </c>
      <c r="S1297" s="32" t="n">
        <f aca="false">IF($D$9=$B$9,$B$9,IF(R1297&lt;($C$9-$B$9)/($D$9-$B$9),$B$9+SQRT(R1297*($D$9-$B$9)*($C$9-$B$9)),$D$9-SQRT((1-R1297)*($D$9-$B$9)*($D$9-$C$9))))</f>
        <v>0</v>
      </c>
    </row>
    <row r="1298" customFormat="false" ht="15" hidden="false" customHeight="false" outlineLevel="0" collapsed="false">
      <c r="A1298" s="30" t="n">
        <v>1278</v>
      </c>
      <c r="F1298" s="31" t="n">
        <f aca="false">IF($D$4=$B$4,$B$4,IF(M1298&lt;($C$4-$B$4)/($D$4-$B$4),$B$4+SQRT(M1298*($D$4-$B$4)*($C$4-$B$4)),$D$4-SQRT((1-M1298)*($D$4-$B$4)*($D$4-$C$4))))</f>
        <v>0.793840163888116</v>
      </c>
      <c r="G1298" s="31" t="n">
        <f aca="false">IF($D$5=$B$5,$B$5,IF(N1298&lt;($C$5-$B$5)/($D$5-$B$5),$B$5+SQRT(N1298*($D$5-$B$5)*($C$5-$B$5)),$D$5-SQRT((1-N1298)*($D$5-$B$5)*($D$5-$C$5))))</f>
        <v>0.675532956844223</v>
      </c>
      <c r="H1298" s="30" t="n">
        <f aca="false">IF($D$6=$B$6,$B$6,IF(O1298&lt;($C$6-$B$6)/($D$6-$B$6),$B$6+SQRT(O1298*($D$6-$B$6)*($C$6-$B$6)),$D$6-SQRT((1-O1298)*($D$6-$B$6)*($D$6-$C$6))))</f>
        <v>1096861.55130594</v>
      </c>
      <c r="I1298" s="30" t="n">
        <f aca="false">IF($D$7=$B$7,$B$7,IF(P1298&lt;($C$7-$B$7)/($D$7-$B$7),$B$7+SQRT(P1298*($D$7-$B$7)*($C$7-$B$7)),$D$7-SQRT((1-P1298)*($D$7-$B$7)*($D$7-$C$7))))</f>
        <v>0.972076322497381</v>
      </c>
      <c r="J1298" s="30" t="n">
        <f aca="false">IF($D$8=$B$8,$B$8,IF(Q1298&lt;($C$8-$B$8)/($D$8-$B$8),$B$8+SQRT(Q1298*($D$8-$B$8)*($C$8-$B$8)),$D$8-SQRT((1-Q1298)*($D$8-$B$8)*($D$8-$C$8))))</f>
        <v>0.112086677827084</v>
      </c>
      <c r="K1298" s="30" t="n">
        <f aca="false">F1298*G1298*H1298*(1-I1298*J1298)+S1298*(1-J1298)</f>
        <v>524119.33381098</v>
      </c>
      <c r="L1298" s="30" t="n">
        <f aca="false">K1298-F1298*G1298*H1298*(1-I1298)</f>
        <v>507694.38455832</v>
      </c>
      <c r="M1298" s="30" t="n">
        <f aca="true">RAND()</f>
        <v>0.176119527170968</v>
      </c>
      <c r="N1298" s="30" t="n">
        <f aca="true">RAND()</f>
        <v>0.0950871261605209</v>
      </c>
      <c r="O1298" s="30" t="n">
        <f aca="true">RAND()</f>
        <v>0.456227294993662</v>
      </c>
      <c r="P1298" s="30" t="n">
        <f aca="true">RAND()</f>
        <v>0.983901367906279</v>
      </c>
      <c r="Q1298" s="30" t="n">
        <f aca="true">RAND()</f>
        <v>0.484749852301403</v>
      </c>
      <c r="R1298" s="30" t="n">
        <f aca="true">RAND()</f>
        <v>0.719275294543044</v>
      </c>
      <c r="S1298" s="32" t="n">
        <f aca="false">IF($D$9=$B$9,$B$9,IF(R1298&lt;($C$9-$B$9)/($D$9-$B$9),$B$9+SQRT(R1298*($D$9-$B$9)*($C$9-$B$9)),$D$9-SQRT((1-R1298)*($D$9-$B$9)*($D$9-$C$9))))</f>
        <v>0</v>
      </c>
    </row>
    <row r="1299" customFormat="false" ht="15" hidden="false" customHeight="false" outlineLevel="0" collapsed="false">
      <c r="A1299" s="30" t="n">
        <v>1279</v>
      </c>
      <c r="F1299" s="31" t="n">
        <f aca="false">IF($D$4=$B$4,$B$4,IF(M1299&lt;($C$4-$B$4)/($D$4-$B$4),$B$4+SQRT(M1299*($D$4-$B$4)*($C$4-$B$4)),$D$4-SQRT((1-M1299)*($D$4-$B$4)*($D$4-$C$4))))</f>
        <v>0.848628742011051</v>
      </c>
      <c r="G1299" s="31" t="n">
        <f aca="false">IF($D$5=$B$5,$B$5,IF(N1299&lt;($C$5-$B$5)/($D$5-$B$5),$B$5+SQRT(N1299*($D$5-$B$5)*($C$5-$B$5)),$D$5-SQRT((1-N1299)*($D$5-$B$5)*($D$5-$C$5))))</f>
        <v>0.618754454977379</v>
      </c>
      <c r="H1299" s="30" t="n">
        <f aca="false">IF($D$6=$B$6,$B$6,IF(O1299&lt;($C$6-$B$6)/($D$6-$B$6),$B$6+SQRT(O1299*($D$6-$B$6)*($C$6-$B$6)),$D$6-SQRT((1-O1299)*($D$6-$B$6)*($D$6-$C$6))))</f>
        <v>715609.339438886</v>
      </c>
      <c r="I1299" s="30" t="n">
        <f aca="false">IF($D$7=$B$7,$B$7,IF(P1299&lt;($C$7-$B$7)/($D$7-$B$7),$B$7+SQRT(P1299*($D$7-$B$7)*($C$7-$B$7)),$D$7-SQRT((1-P1299)*($D$7-$B$7)*($D$7-$C$7))))</f>
        <v>0.968795994812548</v>
      </c>
      <c r="J1299" s="30" t="n">
        <f aca="false">IF($D$8=$B$8,$B$8,IF(Q1299&lt;($C$8-$B$8)/($D$8-$B$8),$B$8+SQRT(Q1299*($D$8-$B$8)*($C$8-$B$8)),$D$8-SQRT((1-Q1299)*($D$8-$B$8)*($D$8-$C$8))))</f>
        <v>0.162675094647643</v>
      </c>
      <c r="K1299" s="30" t="n">
        <f aca="false">F1299*G1299*H1299*(1-I1299*J1299)+S1299*(1-J1299)</f>
        <v>316541.721126439</v>
      </c>
      <c r="L1299" s="30" t="n">
        <f aca="false">K1299-F1299*G1299*H1299*(1-I1299)</f>
        <v>304816.462876114</v>
      </c>
      <c r="M1299" s="30" t="n">
        <f aca="true">RAND()</f>
        <v>0.441810059035749</v>
      </c>
      <c r="N1299" s="30" t="n">
        <f aca="true">RAND()</f>
        <v>0.00586215969164239</v>
      </c>
      <c r="O1299" s="30" t="n">
        <f aca="true">RAND()</f>
        <v>0.0619831830043634</v>
      </c>
      <c r="P1299" s="30" t="n">
        <f aca="true">RAND()</f>
        <v>0.967812889169116</v>
      </c>
      <c r="Q1299" s="30" t="n">
        <f aca="true">RAND()</f>
        <v>0.907123429362506</v>
      </c>
      <c r="R1299" s="30" t="n">
        <f aca="true">RAND()</f>
        <v>0.731163129847626</v>
      </c>
      <c r="S1299" s="32" t="n">
        <f aca="false">IF($D$9=$B$9,$B$9,IF(R1299&lt;($C$9-$B$9)/($D$9-$B$9),$B$9+SQRT(R1299*($D$9-$B$9)*($C$9-$B$9)),$D$9-SQRT((1-R1299)*($D$9-$B$9)*($D$9-$C$9))))</f>
        <v>0</v>
      </c>
    </row>
    <row r="1300" customFormat="false" ht="15" hidden="false" customHeight="false" outlineLevel="0" collapsed="false">
      <c r="A1300" s="30" t="n">
        <v>1280</v>
      </c>
      <c r="F1300" s="31" t="n">
        <f aca="false">IF($D$4=$B$4,$B$4,IF(M1300&lt;($C$4-$B$4)/($D$4-$B$4),$B$4+SQRT(M1300*($D$4-$B$4)*($C$4-$B$4)),$D$4-SQRT((1-M1300)*($D$4-$B$4)*($D$4-$C$4))))</f>
        <v>0.89594299489083</v>
      </c>
      <c r="G1300" s="31" t="n">
        <f aca="false">IF($D$5=$B$5,$B$5,IF(N1300&lt;($C$5-$B$5)/($D$5-$B$5),$B$5+SQRT(N1300*($D$5-$B$5)*($C$5-$B$5)),$D$5-SQRT((1-N1300)*($D$5-$B$5)*($D$5-$C$5))))</f>
        <v>0.827457655402125</v>
      </c>
      <c r="H1300" s="30" t="n">
        <f aca="false">IF($D$6=$B$6,$B$6,IF(O1300&lt;($C$6-$B$6)/($D$6-$B$6),$B$6+SQRT(O1300*($D$6-$B$6)*($C$6-$B$6)),$D$6-SQRT((1-O1300)*($D$6-$B$6)*($D$6-$C$6))))</f>
        <v>940679.683768122</v>
      </c>
      <c r="I1300" s="30" t="n">
        <f aca="false">IF($D$7=$B$7,$B$7,IF(P1300&lt;($C$7-$B$7)/($D$7-$B$7),$B$7+SQRT(P1300*($D$7-$B$7)*($C$7-$B$7)),$D$7-SQRT((1-P1300)*($D$7-$B$7)*($D$7-$C$7))))</f>
        <v>0.895112410491512</v>
      </c>
      <c r="J1300" s="30" t="n">
        <f aca="false">IF($D$8=$B$8,$B$8,IF(Q1300&lt;($C$8-$B$8)/($D$8-$B$8),$B$8+SQRT(Q1300*($D$8-$B$8)*($C$8-$B$8)),$D$8-SQRT((1-Q1300)*($D$8-$B$8)*($D$8-$C$8))))</f>
        <v>0.10541716193412</v>
      </c>
      <c r="K1300" s="30" t="n">
        <f aca="false">F1300*G1300*H1300*(1-I1300*J1300)+S1300*(1-J1300)</f>
        <v>631572.797683044</v>
      </c>
      <c r="L1300" s="30" t="n">
        <f aca="false">K1300-F1300*G1300*H1300*(1-I1300)</f>
        <v>558426.55447006</v>
      </c>
      <c r="M1300" s="30" t="n">
        <f aca="true">RAND()</f>
        <v>0.767873144935756</v>
      </c>
      <c r="N1300" s="30" t="n">
        <f aca="true">RAND()</f>
        <v>0.824586941341438</v>
      </c>
      <c r="O1300" s="30" t="n">
        <f aca="true">RAND()</f>
        <v>0.258931444914629</v>
      </c>
      <c r="P1300" s="30" t="n">
        <f aca="true">RAND()</f>
        <v>0.156548429258055</v>
      </c>
      <c r="Q1300" s="30" t="n">
        <f aca="true">RAND()</f>
        <v>0.40360578289357</v>
      </c>
      <c r="R1300" s="30" t="n">
        <f aca="true">RAND()</f>
        <v>0.382328567857747</v>
      </c>
      <c r="S1300" s="32" t="n">
        <f aca="false">IF($D$9=$B$9,$B$9,IF(R1300&lt;($C$9-$B$9)/($D$9-$B$9),$B$9+SQRT(R1300*($D$9-$B$9)*($C$9-$B$9)),$D$9-SQRT((1-R1300)*($D$9-$B$9)*($D$9-$C$9))))</f>
        <v>0</v>
      </c>
    </row>
    <row r="1301" customFormat="false" ht="15" hidden="false" customHeight="false" outlineLevel="0" collapsed="false">
      <c r="A1301" s="30" t="n">
        <v>1281</v>
      </c>
      <c r="F1301" s="31" t="n">
        <f aca="false">IF($D$4=$B$4,$B$4,IF(M1301&lt;($C$4-$B$4)/($D$4-$B$4),$B$4+SQRT(M1301*($D$4-$B$4)*($C$4-$B$4)),$D$4-SQRT((1-M1301)*($D$4-$B$4)*($D$4-$C$4))))</f>
        <v>0.740266501108962</v>
      </c>
      <c r="G1301" s="31" t="n">
        <f aca="false">IF($D$5=$B$5,$B$5,IF(N1301&lt;($C$5-$B$5)/($D$5-$B$5),$B$5+SQRT(N1301*($D$5-$B$5)*($C$5-$B$5)),$D$5-SQRT((1-N1301)*($D$5-$B$5)*($D$5-$C$5))))</f>
        <v>0.654756089314647</v>
      </c>
      <c r="H1301" s="30" t="n">
        <f aca="false">IF($D$6=$B$6,$B$6,IF(O1301&lt;($C$6-$B$6)/($D$6-$B$6),$B$6+SQRT(O1301*($D$6-$B$6)*($C$6-$B$6)),$D$6-SQRT((1-O1301)*($D$6-$B$6)*($D$6-$C$6))))</f>
        <v>794934.67809976</v>
      </c>
      <c r="I1301" s="30" t="n">
        <f aca="false">IF($D$7=$B$7,$B$7,IF(P1301&lt;($C$7-$B$7)/($D$7-$B$7),$B$7+SQRT(P1301*($D$7-$B$7)*($C$7-$B$7)),$D$7-SQRT((1-P1301)*($D$7-$B$7)*($D$7-$C$7))))</f>
        <v>0.902929370616994</v>
      </c>
      <c r="J1301" s="30" t="n">
        <f aca="false">IF($D$8=$B$8,$B$8,IF(Q1301&lt;($C$8-$B$8)/($D$8-$B$8),$B$8+SQRT(Q1301*($D$8-$B$8)*($C$8-$B$8)),$D$8-SQRT((1-Q1301)*($D$8-$B$8)*($D$8-$C$8))))</f>
        <v>0.131937264192284</v>
      </c>
      <c r="K1301" s="30" t="n">
        <f aca="false">F1301*G1301*H1301*(1-I1301*J1301)+S1301*(1-J1301)</f>
        <v>339399.259271598</v>
      </c>
      <c r="L1301" s="30" t="n">
        <f aca="false">K1301-F1301*G1301*H1301*(1-I1301)</f>
        <v>301997.939138097</v>
      </c>
      <c r="M1301" s="30" t="n">
        <f aca="true">RAND()</f>
        <v>0.0324278222311605</v>
      </c>
      <c r="N1301" s="30" t="n">
        <f aca="true">RAND()</f>
        <v>0.0499704886172257</v>
      </c>
      <c r="O1301" s="30" t="n">
        <f aca="true">RAND()</f>
        <v>0.115981952461079</v>
      </c>
      <c r="P1301" s="30" t="n">
        <f aca="true">RAND()</f>
        <v>0.215501405685471</v>
      </c>
      <c r="Q1301" s="30" t="n">
        <f aca="true">RAND()</f>
        <v>0.691164266291274</v>
      </c>
      <c r="R1301" s="30" t="n">
        <f aca="true">RAND()</f>
        <v>0.171170145324107</v>
      </c>
      <c r="S1301" s="32" t="n">
        <f aca="false">IF($D$9=$B$9,$B$9,IF(R1301&lt;($C$9-$B$9)/($D$9-$B$9),$B$9+SQRT(R1301*($D$9-$B$9)*($C$9-$B$9)),$D$9-SQRT((1-R1301)*($D$9-$B$9)*($D$9-$C$9))))</f>
        <v>0</v>
      </c>
    </row>
    <row r="1302" customFormat="false" ht="15" hidden="false" customHeight="false" outlineLevel="0" collapsed="false">
      <c r="A1302" s="30" t="n">
        <v>1282</v>
      </c>
      <c r="F1302" s="31" t="n">
        <f aca="false">IF($D$4=$B$4,$B$4,IF(M1302&lt;($C$4-$B$4)/($D$4-$B$4),$B$4+SQRT(M1302*($D$4-$B$4)*($C$4-$B$4)),$D$4-SQRT((1-M1302)*($D$4-$B$4)*($D$4-$C$4))))</f>
        <v>0.892911355644482</v>
      </c>
      <c r="G1302" s="31" t="n">
        <f aca="false">IF($D$5=$B$5,$B$5,IF(N1302&lt;($C$5-$B$5)/($D$5-$B$5),$B$5+SQRT(N1302*($D$5-$B$5)*($C$5-$B$5)),$D$5-SQRT((1-N1302)*($D$5-$B$5)*($D$5-$C$5))))</f>
        <v>0.786321499674967</v>
      </c>
      <c r="H1302" s="30" t="n">
        <f aca="false">IF($D$6=$B$6,$B$6,IF(O1302&lt;($C$6-$B$6)/($D$6-$B$6),$B$6+SQRT(O1302*($D$6-$B$6)*($C$6-$B$6)),$D$6-SQRT((1-O1302)*($D$6-$B$6)*($D$6-$C$6))))</f>
        <v>1455911.86802582</v>
      </c>
      <c r="I1302" s="30" t="n">
        <f aca="false">IF($D$7=$B$7,$B$7,IF(P1302&lt;($C$7-$B$7)/($D$7-$B$7),$B$7+SQRT(P1302*($D$7-$B$7)*($C$7-$B$7)),$D$7-SQRT((1-P1302)*($D$7-$B$7)*($D$7-$C$7))))</f>
        <v>0.956058812229073</v>
      </c>
      <c r="J1302" s="30" t="n">
        <f aca="false">IF($D$8=$B$8,$B$8,IF(Q1302&lt;($C$8-$B$8)/($D$8-$B$8),$B$8+SQRT(Q1302*($D$8-$B$8)*($C$8-$B$8)),$D$8-SQRT((1-Q1302)*($D$8-$B$8)*($D$8-$C$8))))</f>
        <v>0.116344325118299</v>
      </c>
      <c r="K1302" s="30" t="n">
        <f aca="false">F1302*G1302*H1302*(1-I1302*J1302)+S1302*(1-J1302)</f>
        <v>908514.752514388</v>
      </c>
      <c r="L1302" s="30" t="n">
        <f aca="false">K1302-F1302*G1302*H1302*(1-I1302)</f>
        <v>863597.273364413</v>
      </c>
      <c r="M1302" s="30" t="n">
        <f aca="true">RAND()</f>
        <v>0.744295822731838</v>
      </c>
      <c r="N1302" s="30" t="n">
        <f aca="true">RAND()</f>
        <v>0.578595020685476</v>
      </c>
      <c r="O1302" s="30" t="n">
        <f aca="true">RAND()</f>
        <v>0.802645403096564</v>
      </c>
      <c r="P1302" s="30" t="n">
        <f aca="true">RAND()</f>
        <v>0.85303064823518</v>
      </c>
      <c r="Q1302" s="30" t="n">
        <f aca="true">RAND()</f>
        <v>0.533448537339145</v>
      </c>
      <c r="R1302" s="30" t="n">
        <f aca="true">RAND()</f>
        <v>0.171267066813738</v>
      </c>
      <c r="S1302" s="32" t="n">
        <f aca="false">IF($D$9=$B$9,$B$9,IF(R1302&lt;($C$9-$B$9)/($D$9-$B$9),$B$9+SQRT(R1302*($D$9-$B$9)*($C$9-$B$9)),$D$9-SQRT((1-R1302)*($D$9-$B$9)*($D$9-$C$9))))</f>
        <v>0</v>
      </c>
    </row>
    <row r="1303" customFormat="false" ht="15" hidden="false" customHeight="false" outlineLevel="0" collapsed="false">
      <c r="A1303" s="30" t="n">
        <v>1283</v>
      </c>
      <c r="F1303" s="31" t="n">
        <f aca="false">IF($D$4=$B$4,$B$4,IF(M1303&lt;($C$4-$B$4)/($D$4-$B$4),$B$4+SQRT(M1303*($D$4-$B$4)*($C$4-$B$4)),$D$4-SQRT((1-M1303)*($D$4-$B$4)*($D$4-$C$4))))</f>
        <v>0.931204207024251</v>
      </c>
      <c r="G1303" s="31" t="n">
        <f aca="false">IF($D$5=$B$5,$B$5,IF(N1303&lt;($C$5-$B$5)/($D$5-$B$5),$B$5+SQRT(N1303*($D$5-$B$5)*($C$5-$B$5)),$D$5-SQRT((1-N1303)*($D$5-$B$5)*($D$5-$C$5))))</f>
        <v>0.613795981013482</v>
      </c>
      <c r="H1303" s="30" t="n">
        <f aca="false">IF($D$6=$B$6,$B$6,IF(O1303&lt;($C$6-$B$6)/($D$6-$B$6),$B$6+SQRT(O1303*($D$6-$B$6)*($C$6-$B$6)),$D$6-SQRT((1-O1303)*($D$6-$B$6)*($D$6-$C$6))))</f>
        <v>1577610.64480169</v>
      </c>
      <c r="I1303" s="30" t="n">
        <f aca="false">IF($D$7=$B$7,$B$7,IF(P1303&lt;($C$7-$B$7)/($D$7-$B$7),$B$7+SQRT(P1303*($D$7-$B$7)*($C$7-$B$7)),$D$7-SQRT((1-P1303)*($D$7-$B$7)*($D$7-$C$7))))</f>
        <v>0.939381883306818</v>
      </c>
      <c r="J1303" s="30" t="n">
        <f aca="false">IF($D$8=$B$8,$B$8,IF(Q1303&lt;($C$8-$B$8)/($D$8-$B$8),$B$8+SQRT(Q1303*($D$8-$B$8)*($C$8-$B$8)),$D$8-SQRT((1-Q1303)*($D$8-$B$8)*($D$8-$C$8))))</f>
        <v>0.138438050010572</v>
      </c>
      <c r="K1303" s="30" t="n">
        <f aca="false">F1303*G1303*H1303*(1-I1303*J1303)+S1303*(1-J1303)</f>
        <v>784449.497609407</v>
      </c>
      <c r="L1303" s="30" t="n">
        <f aca="false">K1303-F1303*G1303*H1303*(1-I1303)</f>
        <v>729789.294992876</v>
      </c>
      <c r="M1303" s="30" t="n">
        <f aca="true">RAND()</f>
        <v>0.971737453313022</v>
      </c>
      <c r="N1303" s="30" t="n">
        <f aca="true">RAND()</f>
        <v>0.0031721515354061</v>
      </c>
      <c r="O1303" s="30" t="n">
        <f aca="true">RAND()</f>
        <v>0.881058155076772</v>
      </c>
      <c r="P1303" s="30" t="n">
        <f aca="true">RAND()</f>
        <v>0.61454777411335</v>
      </c>
      <c r="Q1303" s="30" t="n">
        <f aca="true">RAND()</f>
        <v>0.747341754233275</v>
      </c>
      <c r="R1303" s="30" t="n">
        <f aca="true">RAND()</f>
        <v>0.83035561307142</v>
      </c>
      <c r="S1303" s="32" t="n">
        <f aca="false">IF($D$9=$B$9,$B$9,IF(R1303&lt;($C$9-$B$9)/($D$9-$B$9),$B$9+SQRT(R1303*($D$9-$B$9)*($C$9-$B$9)),$D$9-SQRT((1-R1303)*($D$9-$B$9)*($D$9-$C$9))))</f>
        <v>0</v>
      </c>
    </row>
    <row r="1304" customFormat="false" ht="15" hidden="false" customHeight="false" outlineLevel="0" collapsed="false">
      <c r="A1304" s="30" t="n">
        <v>1284</v>
      </c>
      <c r="F1304" s="31" t="n">
        <f aca="false">IF($D$4=$B$4,$B$4,IF(M1304&lt;($C$4-$B$4)/($D$4-$B$4),$B$4+SQRT(M1304*($D$4-$B$4)*($C$4-$B$4)),$D$4-SQRT((1-M1304)*($D$4-$B$4)*($D$4-$C$4))))</f>
        <v>0.799070231591448</v>
      </c>
      <c r="G1304" s="31" t="n">
        <f aca="false">IF($D$5=$B$5,$B$5,IF(N1304&lt;($C$5-$B$5)/($D$5-$B$5),$B$5+SQRT(N1304*($D$5-$B$5)*($C$5-$B$5)),$D$5-SQRT((1-N1304)*($D$5-$B$5)*($D$5-$C$5))))</f>
        <v>0.753601930300978</v>
      </c>
      <c r="H1304" s="30" t="n">
        <f aca="false">IF($D$6=$B$6,$B$6,IF(O1304&lt;($C$6-$B$6)/($D$6-$B$6),$B$6+SQRT(O1304*($D$6-$B$6)*($C$6-$B$6)),$D$6-SQRT((1-O1304)*($D$6-$B$6)*($D$6-$C$6))))</f>
        <v>996088.02472145</v>
      </c>
      <c r="I1304" s="30" t="n">
        <f aca="false">IF($D$7=$B$7,$B$7,IF(P1304&lt;($C$7-$B$7)/($D$7-$B$7),$B$7+SQRT(P1304*($D$7-$B$7)*($C$7-$B$7)),$D$7-SQRT((1-P1304)*($D$7-$B$7)*($D$7-$C$7))))</f>
        <v>0.94951042819727</v>
      </c>
      <c r="J1304" s="30" t="n">
        <f aca="false">IF($D$8=$B$8,$B$8,IF(Q1304&lt;($C$8-$B$8)/($D$8-$B$8),$B$8+SQRT(Q1304*($D$8-$B$8)*($C$8-$B$8)),$D$8-SQRT((1-Q1304)*($D$8-$B$8)*($D$8-$C$8))))</f>
        <v>0.144703923911596</v>
      </c>
      <c r="K1304" s="30" t="n">
        <f aca="false">F1304*G1304*H1304*(1-I1304*J1304)+S1304*(1-J1304)</f>
        <v>517410.445151685</v>
      </c>
      <c r="L1304" s="30" t="n">
        <f aca="false">K1304-F1304*G1304*H1304*(1-I1304)</f>
        <v>487125.530055514</v>
      </c>
      <c r="M1304" s="30" t="n">
        <f aca="true">RAND()</f>
        <v>0.196298215751665</v>
      </c>
      <c r="N1304" s="30" t="n">
        <f aca="true">RAND()</f>
        <v>0.393225883203108</v>
      </c>
      <c r="O1304" s="30" t="n">
        <f aca="true">RAND()</f>
        <v>0.328137771029374</v>
      </c>
      <c r="P1304" s="30" t="n">
        <f aca="true">RAND()</f>
        <v>0.761717332307999</v>
      </c>
      <c r="Q1304" s="30" t="n">
        <f aca="true">RAND()</f>
        <v>0.796156264615032</v>
      </c>
      <c r="R1304" s="30" t="n">
        <f aca="true">RAND()</f>
        <v>0.165951149553197</v>
      </c>
      <c r="S1304" s="32" t="n">
        <f aca="false">IF($D$9=$B$9,$B$9,IF(R1304&lt;($C$9-$B$9)/($D$9-$B$9),$B$9+SQRT(R1304*($D$9-$B$9)*($C$9-$B$9)),$D$9-SQRT((1-R1304)*($D$9-$B$9)*($D$9-$C$9))))</f>
        <v>0</v>
      </c>
    </row>
    <row r="1305" customFormat="false" ht="15" hidden="false" customHeight="false" outlineLevel="0" collapsed="false">
      <c r="A1305" s="30" t="n">
        <v>1285</v>
      </c>
      <c r="F1305" s="31" t="n">
        <f aca="false">IF($D$4=$B$4,$B$4,IF(M1305&lt;($C$4-$B$4)/($D$4-$B$4),$B$4+SQRT(M1305*($D$4-$B$4)*($C$4-$B$4)),$D$4-SQRT((1-M1305)*($D$4-$B$4)*($D$4-$C$4))))</f>
        <v>0.863965321310247</v>
      </c>
      <c r="G1305" s="31" t="n">
        <f aca="false">IF($D$5=$B$5,$B$5,IF(N1305&lt;($C$5-$B$5)/($D$5-$B$5),$B$5+SQRT(N1305*($D$5-$B$5)*($C$5-$B$5)),$D$5-SQRT((1-N1305)*($D$5-$B$5)*($D$5-$C$5))))</f>
        <v>0.680258787896203</v>
      </c>
      <c r="H1305" s="30" t="n">
        <f aca="false">IF($D$6=$B$6,$B$6,IF(O1305&lt;($C$6-$B$6)/($D$6-$B$6),$B$6+SQRT(O1305*($D$6-$B$6)*($C$6-$B$6)),$D$6-SQRT((1-O1305)*($D$6-$B$6)*($D$6-$C$6))))</f>
        <v>804728.09618061</v>
      </c>
      <c r="I1305" s="30" t="n">
        <f aca="false">IF($D$7=$B$7,$B$7,IF(P1305&lt;($C$7-$B$7)/($D$7-$B$7),$B$7+SQRT(P1305*($D$7-$B$7)*($C$7-$B$7)),$D$7-SQRT((1-P1305)*($D$7-$B$7)*($D$7-$C$7))))</f>
        <v>0.88665490159874</v>
      </c>
      <c r="J1305" s="30" t="n">
        <f aca="false">IF($D$8=$B$8,$B$8,IF(Q1305&lt;($C$8-$B$8)/($D$8-$B$8),$B$8+SQRT(Q1305*($D$8-$B$8)*($C$8-$B$8)),$D$8-SQRT((1-Q1305)*($D$8-$B$8)*($D$8-$C$8))))</f>
        <v>0.081932499617103</v>
      </c>
      <c r="K1305" s="30" t="n">
        <f aca="false">F1305*G1305*H1305*(1-I1305*J1305)+S1305*(1-J1305)</f>
        <v>438596.594027713</v>
      </c>
      <c r="L1305" s="30" t="n">
        <f aca="false">K1305-F1305*G1305*H1305*(1-I1305)</f>
        <v>384989.485851811</v>
      </c>
      <c r="M1305" s="30" t="n">
        <f aca="true">RAND()</f>
        <v>0.537692531847449</v>
      </c>
      <c r="N1305" s="30" t="n">
        <f aca="true">RAND()</f>
        <v>0.107357883909463</v>
      </c>
      <c r="O1305" s="30" t="n">
        <f aca="true">RAND()</f>
        <v>0.123812283469146</v>
      </c>
      <c r="P1305" s="30" t="n">
        <f aca="true">RAND()</f>
        <v>0.103352447016406</v>
      </c>
      <c r="Q1305" s="30" t="n">
        <f aca="true">RAND()</f>
        <v>0.135957937572837</v>
      </c>
      <c r="R1305" s="30" t="n">
        <f aca="true">RAND()</f>
        <v>0.29337716663216</v>
      </c>
      <c r="S1305" s="32" t="n">
        <f aca="false">IF($D$9=$B$9,$B$9,IF(R1305&lt;($C$9-$B$9)/($D$9-$B$9),$B$9+SQRT(R1305*($D$9-$B$9)*($C$9-$B$9)),$D$9-SQRT((1-R1305)*($D$9-$B$9)*($D$9-$C$9))))</f>
        <v>0</v>
      </c>
    </row>
    <row r="1306" customFormat="false" ht="15" hidden="false" customHeight="false" outlineLevel="0" collapsed="false">
      <c r="A1306" s="30" t="n">
        <v>1286</v>
      </c>
      <c r="F1306" s="31" t="n">
        <f aca="false">IF($D$4=$B$4,$B$4,IF(M1306&lt;($C$4-$B$4)/($D$4-$B$4),$B$4+SQRT(M1306*($D$4-$B$4)*($C$4-$B$4)),$D$4-SQRT((1-M1306)*($D$4-$B$4)*($D$4-$C$4))))</f>
        <v>0.930306107553405</v>
      </c>
      <c r="G1306" s="31" t="n">
        <f aca="false">IF($D$5=$B$5,$B$5,IF(N1306&lt;($C$5-$B$5)/($D$5-$B$5),$B$5+SQRT(N1306*($D$5-$B$5)*($C$5-$B$5)),$D$5-SQRT((1-N1306)*($D$5-$B$5)*($D$5-$C$5))))</f>
        <v>0.613067003762226</v>
      </c>
      <c r="H1306" s="30" t="n">
        <f aca="false">IF($D$6=$B$6,$B$6,IF(O1306&lt;($C$6-$B$6)/($D$6-$B$6),$B$6+SQRT(O1306*($D$6-$B$6)*($C$6-$B$6)),$D$6-SQRT((1-O1306)*($D$6-$B$6)*($D$6-$C$6))))</f>
        <v>974202.255692727</v>
      </c>
      <c r="I1306" s="30" t="n">
        <f aca="false">IF($D$7=$B$7,$B$7,IF(P1306&lt;($C$7-$B$7)/($D$7-$B$7),$B$7+SQRT(P1306*($D$7-$B$7)*($C$7-$B$7)),$D$7-SQRT((1-P1306)*($D$7-$B$7)*($D$7-$C$7))))</f>
        <v>0.906509115378489</v>
      </c>
      <c r="J1306" s="30" t="n">
        <f aca="false">IF($D$8=$B$8,$B$8,IF(Q1306&lt;($C$8-$B$8)/($D$8-$B$8),$B$8+SQRT(Q1306*($D$8-$B$8)*($C$8-$B$8)),$D$8-SQRT((1-Q1306)*($D$8-$B$8)*($D$8-$C$8))))</f>
        <v>0.128266747023273</v>
      </c>
      <c r="K1306" s="30" t="n">
        <f aca="false">F1306*G1306*H1306*(1-I1306*J1306)+S1306*(1-J1306)</f>
        <v>491021.036225869</v>
      </c>
      <c r="L1306" s="30" t="n">
        <f aca="false">K1306-F1306*G1306*H1306*(1-I1306)</f>
        <v>439075.023874247</v>
      </c>
      <c r="M1306" s="30" t="n">
        <f aca="true">RAND()</f>
        <v>0.968972048024157</v>
      </c>
      <c r="N1306" s="30" t="n">
        <f aca="true">RAND()</f>
        <v>0.00284577645536714</v>
      </c>
      <c r="O1306" s="30" t="n">
        <f aca="true">RAND()</f>
        <v>0.299823705738761</v>
      </c>
      <c r="P1306" s="30" t="n">
        <f aca="true">RAND()</f>
        <v>0.245636932373798</v>
      </c>
      <c r="Q1306" s="30" t="n">
        <f aca="true">RAND()</f>
        <v>0.656956027825127</v>
      </c>
      <c r="R1306" s="30" t="n">
        <f aca="true">RAND()</f>
        <v>0.504317973732816</v>
      </c>
      <c r="S1306" s="32" t="n">
        <f aca="false">IF($D$9=$B$9,$B$9,IF(R1306&lt;($C$9-$B$9)/($D$9-$B$9),$B$9+SQRT(R1306*($D$9-$B$9)*($C$9-$B$9)),$D$9-SQRT((1-R1306)*($D$9-$B$9)*($D$9-$C$9))))</f>
        <v>0</v>
      </c>
    </row>
    <row r="1307" customFormat="false" ht="15" hidden="false" customHeight="false" outlineLevel="0" collapsed="false">
      <c r="A1307" s="30" t="n">
        <v>1287</v>
      </c>
      <c r="F1307" s="31" t="n">
        <f aca="false">IF($D$4=$B$4,$B$4,IF(M1307&lt;($C$4-$B$4)/($D$4-$B$4),$B$4+SQRT(M1307*($D$4-$B$4)*($C$4-$B$4)),$D$4-SQRT((1-M1307)*($D$4-$B$4)*($D$4-$C$4))))</f>
        <v>0.948011467150971</v>
      </c>
      <c r="G1307" s="31" t="n">
        <f aca="false">IF($D$5=$B$5,$B$5,IF(N1307&lt;($C$5-$B$5)/($D$5-$B$5),$B$5+SQRT(N1307*($D$5-$B$5)*($C$5-$B$5)),$D$5-SQRT((1-N1307)*($D$5-$B$5)*($D$5-$C$5))))</f>
        <v>0.676741550932646</v>
      </c>
      <c r="H1307" s="30" t="n">
        <f aca="false">IF($D$6=$B$6,$B$6,IF(O1307&lt;($C$6-$B$6)/($D$6-$B$6),$B$6+SQRT(O1307*($D$6-$B$6)*($C$6-$B$6)),$D$6-SQRT((1-O1307)*($D$6-$B$6)*($D$6-$C$6))))</f>
        <v>1122007.669019</v>
      </c>
      <c r="I1307" s="30" t="n">
        <f aca="false">IF($D$7=$B$7,$B$7,IF(P1307&lt;($C$7-$B$7)/($D$7-$B$7),$B$7+SQRT(P1307*($D$7-$B$7)*($C$7-$B$7)),$D$7-SQRT((1-P1307)*($D$7-$B$7)*($D$7-$C$7))))</f>
        <v>0.941353677472472</v>
      </c>
      <c r="J1307" s="30" t="n">
        <f aca="false">IF($D$8=$B$8,$B$8,IF(Q1307&lt;($C$8-$B$8)/($D$8-$B$8),$B$8+SQRT(Q1307*($D$8-$B$8)*($C$8-$B$8)),$D$8-SQRT((1-Q1307)*($D$8-$B$8)*($D$8-$C$8))))</f>
        <v>0.120404210373588</v>
      </c>
      <c r="K1307" s="30" t="n">
        <f aca="false">F1307*G1307*H1307*(1-I1307*J1307)+S1307*(1-J1307)</f>
        <v>638245.750260702</v>
      </c>
      <c r="L1307" s="30" t="n">
        <f aca="false">K1307-F1307*G1307*H1307*(1-I1307)</f>
        <v>596030.14281477</v>
      </c>
      <c r="M1307" s="30" t="n">
        <f aca="true">RAND()</f>
        <v>0.999683658968667</v>
      </c>
      <c r="N1307" s="30" t="n">
        <f aca="true">RAND()</f>
        <v>0.0981544273257981</v>
      </c>
      <c r="O1307" s="30" t="n">
        <f aca="true">RAND()</f>
        <v>0.48608631115903</v>
      </c>
      <c r="P1307" s="30" t="n">
        <f aca="true">RAND()</f>
        <v>0.641961106749574</v>
      </c>
      <c r="Q1307" s="30" t="n">
        <f aca="true">RAND()</f>
        <v>0.577634018249864</v>
      </c>
      <c r="R1307" s="30" t="n">
        <f aca="true">RAND()</f>
        <v>0.787366078604106</v>
      </c>
      <c r="S1307" s="32" t="n">
        <f aca="false">IF($D$9=$B$9,$B$9,IF(R1307&lt;($C$9-$B$9)/($D$9-$B$9),$B$9+SQRT(R1307*($D$9-$B$9)*($C$9-$B$9)),$D$9-SQRT((1-R1307)*($D$9-$B$9)*($D$9-$C$9))))</f>
        <v>0</v>
      </c>
    </row>
    <row r="1308" customFormat="false" ht="15" hidden="false" customHeight="false" outlineLevel="0" collapsed="false">
      <c r="A1308" s="30" t="n">
        <v>1288</v>
      </c>
      <c r="F1308" s="31" t="n">
        <f aca="false">IF($D$4=$B$4,$B$4,IF(M1308&lt;($C$4-$B$4)/($D$4-$B$4),$B$4+SQRT(M1308*($D$4-$B$4)*($C$4-$B$4)),$D$4-SQRT((1-M1308)*($D$4-$B$4)*($D$4-$C$4))))</f>
        <v>0.83419557335542</v>
      </c>
      <c r="G1308" s="31" t="n">
        <f aca="false">IF($D$5=$B$5,$B$5,IF(N1308&lt;($C$5-$B$5)/($D$5-$B$5),$B$5+SQRT(N1308*($D$5-$B$5)*($C$5-$B$5)),$D$5-SQRT((1-N1308)*($D$5-$B$5)*($D$5-$C$5))))</f>
        <v>0.753836230388407</v>
      </c>
      <c r="H1308" s="30" t="n">
        <f aca="false">IF($D$6=$B$6,$B$6,IF(O1308&lt;($C$6-$B$6)/($D$6-$B$6),$B$6+SQRT(O1308*($D$6-$B$6)*($C$6-$B$6)),$D$6-SQRT((1-O1308)*($D$6-$B$6)*($D$6-$C$6))))</f>
        <v>1216106.28410482</v>
      </c>
      <c r="I1308" s="30" t="n">
        <f aca="false">IF($D$7=$B$7,$B$7,IF(P1308&lt;($C$7-$B$7)/($D$7-$B$7),$B$7+SQRT(P1308*($D$7-$B$7)*($C$7-$B$7)),$D$7-SQRT((1-P1308)*($D$7-$B$7)*($D$7-$C$7))))</f>
        <v>0.856466301979422</v>
      </c>
      <c r="J1308" s="30" t="n">
        <f aca="false">IF($D$8=$B$8,$B$8,IF(Q1308&lt;($C$8-$B$8)/($D$8-$B$8),$B$8+SQRT(Q1308*($D$8-$B$8)*($C$8-$B$8)),$D$8-SQRT((1-Q1308)*($D$8-$B$8)*($D$8-$C$8))))</f>
        <v>0.177454429759886</v>
      </c>
      <c r="K1308" s="30" t="n">
        <f aca="false">F1308*G1308*H1308*(1-I1308*J1308)+S1308*(1-J1308)</f>
        <v>648515.857560885</v>
      </c>
      <c r="L1308" s="30" t="n">
        <f aca="false">K1308-F1308*G1308*H1308*(1-I1308)</f>
        <v>538749.236840929</v>
      </c>
      <c r="M1308" s="30" t="n">
        <f aca="true">RAND()</f>
        <v>0.360169038163798</v>
      </c>
      <c r="N1308" s="30" t="n">
        <f aca="true">RAND()</f>
        <v>0.394426429668586</v>
      </c>
      <c r="O1308" s="30" t="n">
        <f aca="true">RAND()</f>
        <v>0.590340428120034</v>
      </c>
      <c r="P1308" s="30" t="n">
        <f aca="true">RAND()</f>
        <v>0.00321638932992922</v>
      </c>
      <c r="Q1308" s="30" t="n">
        <f aca="true">RAND()</f>
        <v>0.966113150836538</v>
      </c>
      <c r="R1308" s="30" t="n">
        <f aca="true">RAND()</f>
        <v>0.838373887809323</v>
      </c>
      <c r="S1308" s="32" t="n">
        <f aca="false">IF($D$9=$B$9,$B$9,IF(R1308&lt;($C$9-$B$9)/($D$9-$B$9),$B$9+SQRT(R1308*($D$9-$B$9)*($C$9-$B$9)),$D$9-SQRT((1-R1308)*($D$9-$B$9)*($D$9-$C$9))))</f>
        <v>0</v>
      </c>
    </row>
    <row r="1309" customFormat="false" ht="15" hidden="false" customHeight="false" outlineLevel="0" collapsed="false">
      <c r="A1309" s="30" t="n">
        <v>1289</v>
      </c>
      <c r="F1309" s="31" t="n">
        <f aca="false">IF($D$4=$B$4,$B$4,IF(M1309&lt;($C$4-$B$4)/($D$4-$B$4),$B$4+SQRT(M1309*($D$4-$B$4)*($C$4-$B$4)),$D$4-SQRT((1-M1309)*($D$4-$B$4)*($D$4-$C$4))))</f>
        <v>0.81956284262186</v>
      </c>
      <c r="G1309" s="31" t="n">
        <f aca="false">IF($D$5=$B$5,$B$5,IF(N1309&lt;($C$5-$B$5)/($D$5-$B$5),$B$5+SQRT(N1309*($D$5-$B$5)*($C$5-$B$5)),$D$5-SQRT((1-N1309)*($D$5-$B$5)*($D$5-$C$5))))</f>
        <v>0.751423866737586</v>
      </c>
      <c r="H1309" s="30" t="n">
        <f aca="false">IF($D$6=$B$6,$B$6,IF(O1309&lt;($C$6-$B$6)/($D$6-$B$6),$B$6+SQRT(O1309*($D$6-$B$6)*($C$6-$B$6)),$D$6-SQRT((1-O1309)*($D$6-$B$6)*($D$6-$C$6))))</f>
        <v>1393223.86559123</v>
      </c>
      <c r="I1309" s="30" t="n">
        <f aca="false">IF($D$7=$B$7,$B$7,IF(P1309&lt;($C$7-$B$7)/($D$7-$B$7),$B$7+SQRT(P1309*($D$7-$B$7)*($C$7-$B$7)),$D$7-SQRT((1-P1309)*($D$7-$B$7)*($D$7-$C$7))))</f>
        <v>0.900101187053983</v>
      </c>
      <c r="J1309" s="30" t="n">
        <f aca="false">IF($D$8=$B$8,$B$8,IF(Q1309&lt;($C$8-$B$8)/($D$8-$B$8),$B$8+SQRT(Q1309*($D$8-$B$8)*($C$8-$B$8)),$D$8-SQRT((1-Q1309)*($D$8-$B$8)*($D$8-$C$8))))</f>
        <v>0.0730657947736424</v>
      </c>
      <c r="K1309" s="30" t="n">
        <f aca="false">F1309*G1309*H1309*(1-I1309*J1309)+S1309*(1-J1309)</f>
        <v>801573.841701057</v>
      </c>
      <c r="L1309" s="30" t="n">
        <f aca="false">K1309-F1309*G1309*H1309*(1-I1309)</f>
        <v>715860.489970747</v>
      </c>
      <c r="M1309" s="30" t="n">
        <f aca="true">RAND()</f>
        <v>0.285905466716396</v>
      </c>
      <c r="N1309" s="30" t="n">
        <f aca="true">RAND()</f>
        <v>0.38215312362937</v>
      </c>
      <c r="O1309" s="30" t="n">
        <f aca="true">RAND()</f>
        <v>0.754548481807963</v>
      </c>
      <c r="P1309" s="30" t="n">
        <f aca="true">RAND()</f>
        <v>0.193086841862935</v>
      </c>
      <c r="Q1309" s="30" t="n">
        <f aca="true">RAND()</f>
        <v>0.0709374518053048</v>
      </c>
      <c r="R1309" s="30" t="n">
        <f aca="true">RAND()</f>
        <v>0.942061673042785</v>
      </c>
      <c r="S1309" s="32" t="n">
        <f aca="false">IF($D$9=$B$9,$B$9,IF(R1309&lt;($C$9-$B$9)/($D$9-$B$9),$B$9+SQRT(R1309*($D$9-$B$9)*($C$9-$B$9)),$D$9-SQRT((1-R1309)*($D$9-$B$9)*($D$9-$C$9))))</f>
        <v>0</v>
      </c>
    </row>
    <row r="1310" customFormat="false" ht="15" hidden="false" customHeight="false" outlineLevel="0" collapsed="false">
      <c r="A1310" s="30" t="n">
        <v>1290</v>
      </c>
      <c r="F1310" s="31" t="n">
        <f aca="false">IF($D$4=$B$4,$B$4,IF(M1310&lt;($C$4-$B$4)/($D$4-$B$4),$B$4+SQRT(M1310*($D$4-$B$4)*($C$4-$B$4)),$D$4-SQRT((1-M1310)*($D$4-$B$4)*($D$4-$C$4))))</f>
        <v>0.873016363952878</v>
      </c>
      <c r="G1310" s="31" t="n">
        <f aca="false">IF($D$5=$B$5,$B$5,IF(N1310&lt;($C$5-$B$5)/($D$5-$B$5),$B$5+SQRT(N1310*($D$5-$B$5)*($C$5-$B$5)),$D$5-SQRT((1-N1310)*($D$5-$B$5)*($D$5-$C$5))))</f>
        <v>0.789461687028225</v>
      </c>
      <c r="H1310" s="30" t="n">
        <f aca="false">IF($D$6=$B$6,$B$6,IF(O1310&lt;($C$6-$B$6)/($D$6-$B$6),$B$6+SQRT(O1310*($D$6-$B$6)*($C$6-$B$6)),$D$6-SQRT((1-O1310)*($D$6-$B$6)*($D$6-$C$6))))</f>
        <v>953535.564648388</v>
      </c>
      <c r="I1310" s="30" t="n">
        <f aca="false">IF($D$7=$B$7,$B$7,IF(P1310&lt;($C$7-$B$7)/($D$7-$B$7),$B$7+SQRT(P1310*($D$7-$B$7)*($C$7-$B$7)),$D$7-SQRT((1-P1310)*($D$7-$B$7)*($D$7-$C$7))))</f>
        <v>0.878161656702662</v>
      </c>
      <c r="J1310" s="30" t="n">
        <f aca="false">IF($D$8=$B$8,$B$8,IF(Q1310&lt;($C$8-$B$8)/($D$8-$B$8),$B$8+SQRT(Q1310*($D$8-$B$8)*($C$8-$B$8)),$D$8-SQRT((1-Q1310)*($D$8-$B$8)*($D$8-$C$8))))</f>
        <v>0.0914882446090847</v>
      </c>
      <c r="K1310" s="30" t="n">
        <f aca="false">F1310*G1310*H1310*(1-I1310*J1310)+S1310*(1-J1310)</f>
        <v>604389.544198051</v>
      </c>
      <c r="L1310" s="30" t="n">
        <f aca="false">K1310-F1310*G1310*H1310*(1-I1310)</f>
        <v>524318.715466007</v>
      </c>
      <c r="M1310" s="30" t="n">
        <f aca="true">RAND()</f>
        <v>0.598693243909491</v>
      </c>
      <c r="N1310" s="30" t="n">
        <f aca="true">RAND()</f>
        <v>0.598262180859682</v>
      </c>
      <c r="O1310" s="30" t="n">
        <f aca="true">RAND()</f>
        <v>0.274259344534576</v>
      </c>
      <c r="P1310" s="30" t="n">
        <f aca="true">RAND()</f>
        <v>0.061006069864507</v>
      </c>
      <c r="Q1310" s="30" t="n">
        <f aca="true">RAND()</f>
        <v>0.229503258765766</v>
      </c>
      <c r="R1310" s="30" t="n">
        <f aca="true">RAND()</f>
        <v>0.389234007651587</v>
      </c>
      <c r="S1310" s="32" t="n">
        <f aca="false">IF($D$9=$B$9,$B$9,IF(R1310&lt;($C$9-$B$9)/($D$9-$B$9),$B$9+SQRT(R1310*($D$9-$B$9)*($C$9-$B$9)),$D$9-SQRT((1-R1310)*($D$9-$B$9)*($D$9-$C$9))))</f>
        <v>0</v>
      </c>
    </row>
    <row r="1311" customFormat="false" ht="15" hidden="false" customHeight="false" outlineLevel="0" collapsed="false">
      <c r="A1311" s="30" t="n">
        <v>1291</v>
      </c>
      <c r="F1311" s="31" t="n">
        <f aca="false">IF($D$4=$B$4,$B$4,IF(M1311&lt;($C$4-$B$4)/($D$4-$B$4),$B$4+SQRT(M1311*($D$4-$B$4)*($C$4-$B$4)),$D$4-SQRT((1-M1311)*($D$4-$B$4)*($D$4-$C$4))))</f>
        <v>0.867034820903355</v>
      </c>
      <c r="G1311" s="31" t="n">
        <f aca="false">IF($D$5=$B$5,$B$5,IF(N1311&lt;($C$5-$B$5)/($D$5-$B$5),$B$5+SQRT(N1311*($D$5-$B$5)*($C$5-$B$5)),$D$5-SQRT((1-N1311)*($D$5-$B$5)*($D$5-$C$5))))</f>
        <v>0.743320319562881</v>
      </c>
      <c r="H1311" s="30" t="n">
        <f aca="false">IF($D$6=$B$6,$B$6,IF(O1311&lt;($C$6-$B$6)/($D$6-$B$6),$B$6+SQRT(O1311*($D$6-$B$6)*($C$6-$B$6)),$D$6-SQRT((1-O1311)*($D$6-$B$6)*($D$6-$C$6))))</f>
        <v>1252113.67738526</v>
      </c>
      <c r="I1311" s="30" t="n">
        <f aca="false">IF($D$7=$B$7,$B$7,IF(P1311&lt;($C$7-$B$7)/($D$7-$B$7),$B$7+SQRT(P1311*($D$7-$B$7)*($C$7-$B$7)),$D$7-SQRT((1-P1311)*($D$7-$B$7)*($D$7-$C$7))))</f>
        <v>0.923709323950046</v>
      </c>
      <c r="J1311" s="30" t="n">
        <f aca="false">IF($D$8=$B$8,$B$8,IF(Q1311&lt;($C$8-$B$8)/($D$8-$B$8),$B$8+SQRT(Q1311*($D$8-$B$8)*($C$8-$B$8)),$D$8-SQRT((1-Q1311)*($D$8-$B$8)*($D$8-$C$8))))</f>
        <v>0.0763981688888598</v>
      </c>
      <c r="K1311" s="30" t="n">
        <f aca="false">F1311*G1311*H1311*(1-I1311*J1311)+S1311*(1-J1311)</f>
        <v>750020.493502975</v>
      </c>
      <c r="L1311" s="30" t="n">
        <f aca="false">K1311-F1311*G1311*H1311*(1-I1311)</f>
        <v>688456.36055159</v>
      </c>
      <c r="M1311" s="30" t="n">
        <f aca="true">RAND()</f>
        <v>0.558012627884319</v>
      </c>
      <c r="N1311" s="30" t="n">
        <f aca="true">RAND()</f>
        <v>0.342345233326773</v>
      </c>
      <c r="O1311" s="30" t="n">
        <f aca="true">RAND()</f>
        <v>0.627110698963868</v>
      </c>
      <c r="P1311" s="30" t="n">
        <f aca="true">RAND()</f>
        <v>0.417928033628677</v>
      </c>
      <c r="Q1311" s="30" t="n">
        <f aca="true">RAND()</f>
        <v>0.0929151094246353</v>
      </c>
      <c r="R1311" s="30" t="n">
        <f aca="true">RAND()</f>
        <v>0.927319152022145</v>
      </c>
      <c r="S1311" s="32" t="n">
        <f aca="false">IF($D$9=$B$9,$B$9,IF(R1311&lt;($C$9-$B$9)/($D$9-$B$9),$B$9+SQRT(R1311*($D$9-$B$9)*($C$9-$B$9)),$D$9-SQRT((1-R1311)*($D$9-$B$9)*($D$9-$C$9))))</f>
        <v>0</v>
      </c>
    </row>
    <row r="1312" customFormat="false" ht="15" hidden="false" customHeight="false" outlineLevel="0" collapsed="false">
      <c r="A1312" s="30" t="n">
        <v>1292</v>
      </c>
      <c r="F1312" s="31" t="n">
        <f aca="false">IF($D$4=$B$4,$B$4,IF(M1312&lt;($C$4-$B$4)/($D$4-$B$4),$B$4+SQRT(M1312*($D$4-$B$4)*($C$4-$B$4)),$D$4-SQRT((1-M1312)*($D$4-$B$4)*($D$4-$C$4))))</f>
        <v>0.780720950277367</v>
      </c>
      <c r="G1312" s="31" t="n">
        <f aca="false">IF($D$5=$B$5,$B$5,IF(N1312&lt;($C$5-$B$5)/($D$5-$B$5),$B$5+SQRT(N1312*($D$5-$B$5)*($C$5-$B$5)),$D$5-SQRT((1-N1312)*($D$5-$B$5)*($D$5-$C$5))))</f>
        <v>0.840386475011968</v>
      </c>
      <c r="H1312" s="30" t="n">
        <f aca="false">IF($D$6=$B$6,$B$6,IF(O1312&lt;($C$6-$B$6)/($D$6-$B$6),$B$6+SQRT(O1312*($D$6-$B$6)*($C$6-$B$6)),$D$6-SQRT((1-O1312)*($D$6-$B$6)*($D$6-$C$6))))</f>
        <v>1629057.15548965</v>
      </c>
      <c r="I1312" s="30" t="n">
        <f aca="false">IF($D$7=$B$7,$B$7,IF(P1312&lt;($C$7-$B$7)/($D$7-$B$7),$B$7+SQRT(P1312*($D$7-$B$7)*($C$7-$B$7)),$D$7-SQRT((1-P1312)*($D$7-$B$7)*($D$7-$C$7))))</f>
        <v>0.924805617241548</v>
      </c>
      <c r="J1312" s="30" t="n">
        <f aca="false">IF($D$8=$B$8,$B$8,IF(Q1312&lt;($C$8-$B$8)/($D$8-$B$8),$B$8+SQRT(Q1312*($D$8-$B$8)*($C$8-$B$8)),$D$8-SQRT((1-Q1312)*($D$8-$B$8)*($D$8-$C$8))))</f>
        <v>0.090745257169314</v>
      </c>
      <c r="K1312" s="30" t="n">
        <f aca="false">F1312*G1312*H1312*(1-I1312*J1312)+S1312*(1-J1312)</f>
        <v>979137.748858853</v>
      </c>
      <c r="L1312" s="30" t="n">
        <f aca="false">K1312-F1312*G1312*H1312*(1-I1312)</f>
        <v>898767.260271655</v>
      </c>
      <c r="M1312" s="30" t="n">
        <f aca="true">RAND()</f>
        <v>0.130317436273624</v>
      </c>
      <c r="N1312" s="30" t="n">
        <f aca="true">RAND()</f>
        <v>0.881540921283375</v>
      </c>
      <c r="O1312" s="30" t="n">
        <f aca="true">RAND()</f>
        <v>0.908267604071045</v>
      </c>
      <c r="P1312" s="30" t="n">
        <f aca="true">RAND()</f>
        <v>0.430452336222231</v>
      </c>
      <c r="Q1312" s="30" t="n">
        <f aca="true">RAND()</f>
        <v>0.221356797572471</v>
      </c>
      <c r="R1312" s="30" t="n">
        <f aca="true">RAND()</f>
        <v>0.805541129145009</v>
      </c>
      <c r="S1312" s="32" t="n">
        <f aca="false">IF($D$9=$B$9,$B$9,IF(R1312&lt;($C$9-$B$9)/($D$9-$B$9),$B$9+SQRT(R1312*($D$9-$B$9)*($C$9-$B$9)),$D$9-SQRT((1-R1312)*($D$9-$B$9)*($D$9-$C$9))))</f>
        <v>0</v>
      </c>
    </row>
    <row r="1313" customFormat="false" ht="15" hidden="false" customHeight="false" outlineLevel="0" collapsed="false">
      <c r="A1313" s="30" t="n">
        <v>1293</v>
      </c>
      <c r="F1313" s="31" t="n">
        <f aca="false">IF($D$4=$B$4,$B$4,IF(M1313&lt;($C$4-$B$4)/($D$4-$B$4),$B$4+SQRT(M1313*($D$4-$B$4)*($C$4-$B$4)),$D$4-SQRT((1-M1313)*($D$4-$B$4)*($D$4-$C$4))))</f>
        <v>0.8667736786489</v>
      </c>
      <c r="G1313" s="31" t="n">
        <f aca="false">IF($D$5=$B$5,$B$5,IF(N1313&lt;($C$5-$B$5)/($D$5-$B$5),$B$5+SQRT(N1313*($D$5-$B$5)*($C$5-$B$5)),$D$5-SQRT((1-N1313)*($D$5-$B$5)*($D$5-$C$5))))</f>
        <v>0.740518794981331</v>
      </c>
      <c r="H1313" s="30" t="n">
        <f aca="false">IF($D$6=$B$6,$B$6,IF(O1313&lt;($C$6-$B$6)/($D$6-$B$6),$B$6+SQRT(O1313*($D$6-$B$6)*($C$6-$B$6)),$D$6-SQRT((1-O1313)*($D$6-$B$6)*($D$6-$C$6))))</f>
        <v>1412575.78990146</v>
      </c>
      <c r="I1313" s="30" t="n">
        <f aca="false">IF($D$7=$B$7,$B$7,IF(P1313&lt;($C$7-$B$7)/($D$7-$B$7),$B$7+SQRT(P1313*($D$7-$B$7)*($C$7-$B$7)),$D$7-SQRT((1-P1313)*($D$7-$B$7)*($D$7-$C$7))))</f>
        <v>0.938787681403679</v>
      </c>
      <c r="J1313" s="30" t="n">
        <f aca="false">IF($D$8=$B$8,$B$8,IF(Q1313&lt;($C$8-$B$8)/($D$8-$B$8),$B$8+SQRT(Q1313*($D$8-$B$8)*($C$8-$B$8)),$D$8-SQRT((1-Q1313)*($D$8-$B$8)*($D$8-$C$8))))</f>
        <v>0.135331852207268</v>
      </c>
      <c r="K1313" s="30" t="n">
        <f aca="false">F1313*G1313*H1313*(1-I1313*J1313)+S1313*(1-J1313)</f>
        <v>791487.362744909</v>
      </c>
      <c r="L1313" s="30" t="n">
        <f aca="false">K1313-F1313*G1313*H1313*(1-I1313)</f>
        <v>735987.43867389</v>
      </c>
      <c r="M1313" s="30" t="n">
        <f aca="true">RAND()</f>
        <v>0.556269197801728</v>
      </c>
      <c r="N1313" s="30" t="n">
        <f aca="true">RAND()</f>
        <v>0.329092195716756</v>
      </c>
      <c r="O1313" s="30" t="n">
        <f aca="true">RAND()</f>
        <v>0.769955198260072</v>
      </c>
      <c r="P1313" s="30" t="n">
        <f aca="true">RAND()</f>
        <v>0.606404028387786</v>
      </c>
      <c r="Q1313" s="30" t="n">
        <f aca="true">RAND()</f>
        <v>0.721202044070494</v>
      </c>
      <c r="R1313" s="30" t="n">
        <f aca="true">RAND()</f>
        <v>0.0577902980599577</v>
      </c>
      <c r="S1313" s="32" t="n">
        <f aca="false">IF($D$9=$B$9,$B$9,IF(R1313&lt;($C$9-$B$9)/($D$9-$B$9),$B$9+SQRT(R1313*($D$9-$B$9)*($C$9-$B$9)),$D$9-SQRT((1-R1313)*($D$9-$B$9)*($D$9-$C$9))))</f>
        <v>0</v>
      </c>
    </row>
    <row r="1314" customFormat="false" ht="15" hidden="false" customHeight="false" outlineLevel="0" collapsed="false">
      <c r="A1314" s="30" t="n">
        <v>1294</v>
      </c>
      <c r="F1314" s="31" t="n">
        <f aca="false">IF($D$4=$B$4,$B$4,IF(M1314&lt;($C$4-$B$4)/($D$4-$B$4),$B$4+SQRT(M1314*($D$4-$B$4)*($C$4-$B$4)),$D$4-SQRT((1-M1314)*($D$4-$B$4)*($D$4-$C$4))))</f>
        <v>0.870761763666535</v>
      </c>
      <c r="G1314" s="31" t="n">
        <f aca="false">IF($D$5=$B$5,$B$5,IF(N1314&lt;($C$5-$B$5)/($D$5-$B$5),$B$5+SQRT(N1314*($D$5-$B$5)*($C$5-$B$5)),$D$5-SQRT((1-N1314)*($D$5-$B$5)*($D$5-$C$5))))</f>
        <v>0.782741170832739</v>
      </c>
      <c r="H1314" s="30" t="n">
        <f aca="false">IF($D$6=$B$6,$B$6,IF(O1314&lt;($C$6-$B$6)/($D$6-$B$6),$B$6+SQRT(O1314*($D$6-$B$6)*($C$6-$B$6)),$D$6-SQRT((1-O1314)*($D$6-$B$6)*($D$6-$C$6))))</f>
        <v>595937.396438681</v>
      </c>
      <c r="I1314" s="30" t="n">
        <f aca="false">IF($D$7=$B$7,$B$7,IF(P1314&lt;($C$7-$B$7)/($D$7-$B$7),$B$7+SQRT(P1314*($D$7-$B$7)*($C$7-$B$7)),$D$7-SQRT((1-P1314)*($D$7-$B$7)*($D$7-$C$7))))</f>
        <v>0.969006218207173</v>
      </c>
      <c r="J1314" s="30" t="n">
        <f aca="false">IF($D$8=$B$8,$B$8,IF(Q1314&lt;($C$8-$B$8)/($D$8-$B$8),$B$8+SQRT(Q1314*($D$8-$B$8)*($C$8-$B$8)),$D$8-SQRT((1-Q1314)*($D$8-$B$8)*($D$8-$C$8))))</f>
        <v>0.111959354629189</v>
      </c>
      <c r="K1314" s="30" t="n">
        <f aca="false">F1314*G1314*H1314*(1-I1314*J1314)+S1314*(1-J1314)</f>
        <v>362113.504794286</v>
      </c>
      <c r="L1314" s="30" t="n">
        <f aca="false">K1314-F1314*G1314*H1314*(1-I1314)</f>
        <v>349524.461176446</v>
      </c>
      <c r="M1314" s="30" t="n">
        <f aca="true">RAND()</f>
        <v>0.583191598610108</v>
      </c>
      <c r="N1314" s="30" t="n">
        <f aca="true">RAND()</f>
        <v>0.556572258622002</v>
      </c>
      <c r="O1314" s="30" t="n">
        <f aca="true">RAND()</f>
        <v>0.0122719787139102</v>
      </c>
      <c r="P1314" s="30" t="n">
        <f aca="true">RAND()</f>
        <v>0.969009426126078</v>
      </c>
      <c r="Q1314" s="30" t="n">
        <f aca="true">RAND()</f>
        <v>0.483256317512737</v>
      </c>
      <c r="R1314" s="30" t="n">
        <f aca="true">RAND()</f>
        <v>0.801289347912003</v>
      </c>
      <c r="S1314" s="32" t="n">
        <f aca="false">IF($D$9=$B$9,$B$9,IF(R1314&lt;($C$9-$B$9)/($D$9-$B$9),$B$9+SQRT(R1314*($D$9-$B$9)*($C$9-$B$9)),$D$9-SQRT((1-R1314)*($D$9-$B$9)*($D$9-$C$9))))</f>
        <v>0</v>
      </c>
    </row>
    <row r="1315" customFormat="false" ht="15" hidden="false" customHeight="false" outlineLevel="0" collapsed="false">
      <c r="A1315" s="30" t="n">
        <v>1295</v>
      </c>
      <c r="F1315" s="31" t="n">
        <f aca="false">IF($D$4=$B$4,$B$4,IF(M1315&lt;($C$4-$B$4)/($D$4-$B$4),$B$4+SQRT(M1315*($D$4-$B$4)*($C$4-$B$4)),$D$4-SQRT((1-M1315)*($D$4-$B$4)*($D$4-$C$4))))</f>
        <v>0.910675516237735</v>
      </c>
      <c r="G1315" s="31" t="n">
        <f aca="false">IF($D$5=$B$5,$B$5,IF(N1315&lt;($C$5-$B$5)/($D$5-$B$5),$B$5+SQRT(N1315*($D$5-$B$5)*($C$5-$B$5)),$D$5-SQRT((1-N1315)*($D$5-$B$5)*($D$5-$C$5))))</f>
        <v>0.701580669823038</v>
      </c>
      <c r="H1315" s="30" t="n">
        <f aca="false">IF($D$6=$B$6,$B$6,IF(O1315&lt;($C$6-$B$6)/($D$6-$B$6),$B$6+SQRT(O1315*($D$6-$B$6)*($C$6-$B$6)),$D$6-SQRT((1-O1315)*($D$6-$B$6)*($D$6-$C$6))))</f>
        <v>1539487.67363077</v>
      </c>
      <c r="I1315" s="30" t="n">
        <f aca="false">IF($D$7=$B$7,$B$7,IF(P1315&lt;($C$7-$B$7)/($D$7-$B$7),$B$7+SQRT(P1315*($D$7-$B$7)*($C$7-$B$7)),$D$7-SQRT((1-P1315)*($D$7-$B$7)*($D$7-$C$7))))</f>
        <v>0.880204596952603</v>
      </c>
      <c r="J1315" s="30" t="n">
        <f aca="false">IF($D$8=$B$8,$B$8,IF(Q1315&lt;($C$8-$B$8)/($D$8-$B$8),$B$8+SQRT(Q1315*($D$8-$B$8)*($C$8-$B$8)),$D$8-SQRT((1-Q1315)*($D$8-$B$8)*($D$8-$C$8))))</f>
        <v>0.118548134457</v>
      </c>
      <c r="K1315" s="30" t="n">
        <f aca="false">F1315*G1315*H1315*(1-I1315*J1315)+S1315*(1-J1315)</f>
        <v>880962.584597098</v>
      </c>
      <c r="L1315" s="30" t="n">
        <f aca="false">K1315-F1315*G1315*H1315*(1-I1315)</f>
        <v>763132.105292734</v>
      </c>
      <c r="M1315" s="30" t="n">
        <f aca="true">RAND()</f>
        <v>0.876286798146505</v>
      </c>
      <c r="N1315" s="30" t="n">
        <f aca="true">RAND()</f>
        <v>0.171977208028283</v>
      </c>
      <c r="O1315" s="30" t="n">
        <f aca="true">RAND()</f>
        <v>0.858618931508002</v>
      </c>
      <c r="P1315" s="30" t="n">
        <f aca="true">RAND()</f>
        <v>0.0701782828514777</v>
      </c>
      <c r="Q1315" s="30" t="n">
        <f aca="true">RAND()</f>
        <v>0.557706239971001</v>
      </c>
      <c r="R1315" s="30" t="n">
        <f aca="true">RAND()</f>
        <v>0.5075711307035</v>
      </c>
      <c r="S1315" s="32" t="n">
        <f aca="false">IF($D$9=$B$9,$B$9,IF(R1315&lt;($C$9-$B$9)/($D$9-$B$9),$B$9+SQRT(R1315*($D$9-$B$9)*($C$9-$B$9)),$D$9-SQRT((1-R1315)*($D$9-$B$9)*($D$9-$C$9))))</f>
        <v>0</v>
      </c>
    </row>
    <row r="1316" customFormat="false" ht="15" hidden="false" customHeight="false" outlineLevel="0" collapsed="false">
      <c r="A1316" s="30" t="n">
        <v>1296</v>
      </c>
      <c r="F1316" s="31" t="n">
        <f aca="false">IF($D$4=$B$4,$B$4,IF(M1316&lt;($C$4-$B$4)/($D$4-$B$4),$B$4+SQRT(M1316*($D$4-$B$4)*($C$4-$B$4)),$D$4-SQRT((1-M1316)*($D$4-$B$4)*($D$4-$C$4))))</f>
        <v>0.758507192476407</v>
      </c>
      <c r="G1316" s="31" t="n">
        <f aca="false">IF($D$5=$B$5,$B$5,IF(N1316&lt;($C$5-$B$5)/($D$5-$B$5),$B$5+SQRT(N1316*($D$5-$B$5)*($C$5-$B$5)),$D$5-SQRT((1-N1316)*($D$5-$B$5)*($D$5-$C$5))))</f>
        <v>0.840304238182295</v>
      </c>
      <c r="H1316" s="30" t="n">
        <f aca="false">IF($D$6=$B$6,$B$6,IF(O1316&lt;($C$6-$B$6)/($D$6-$B$6),$B$6+SQRT(O1316*($D$6-$B$6)*($C$6-$B$6)),$D$6-SQRT((1-O1316)*($D$6-$B$6)*($D$6-$C$6))))</f>
        <v>614271.697270617</v>
      </c>
      <c r="I1316" s="30" t="n">
        <f aca="false">IF($D$7=$B$7,$B$7,IF(P1316&lt;($C$7-$B$7)/($D$7-$B$7),$B$7+SQRT(P1316*($D$7-$B$7)*($C$7-$B$7)),$D$7-SQRT((1-P1316)*($D$7-$B$7)*($D$7-$C$7))))</f>
        <v>0.88166534174394</v>
      </c>
      <c r="J1316" s="30" t="n">
        <f aca="false">IF($D$8=$B$8,$B$8,IF(Q1316&lt;($C$8-$B$8)/($D$8-$B$8),$B$8+SQRT(Q1316*($D$8-$B$8)*($C$8-$B$8)),$D$8-SQRT((1-Q1316)*($D$8-$B$8)*($D$8-$C$8))))</f>
        <v>0.152271659859908</v>
      </c>
      <c r="K1316" s="30" t="n">
        <f aca="false">F1316*G1316*H1316*(1-I1316*J1316)+S1316*(1-J1316)</f>
        <v>338959.598201933</v>
      </c>
      <c r="L1316" s="30" t="n">
        <f aca="false">K1316-F1316*G1316*H1316*(1-I1316)</f>
        <v>292628.912944282</v>
      </c>
      <c r="M1316" s="30" t="n">
        <f aca="true">RAND()</f>
        <v>0.0684618314294274</v>
      </c>
      <c r="N1316" s="30" t="n">
        <f aca="true">RAND()</f>
        <v>0.881213867366796</v>
      </c>
      <c r="O1316" s="30" t="n">
        <f aca="true">RAND()</f>
        <v>0.0174106943961433</v>
      </c>
      <c r="P1316" s="30" t="n">
        <f aca="true">RAND()</f>
        <v>0.0771302975200414</v>
      </c>
      <c r="Q1316" s="30" t="n">
        <f aca="true">RAND()</f>
        <v>0.848133703164777</v>
      </c>
      <c r="R1316" s="30" t="n">
        <f aca="true">RAND()</f>
        <v>0.257633551636881</v>
      </c>
      <c r="S1316" s="32" t="n">
        <f aca="false">IF($D$9=$B$9,$B$9,IF(R1316&lt;($C$9-$B$9)/($D$9-$B$9),$B$9+SQRT(R1316*($D$9-$B$9)*($C$9-$B$9)),$D$9-SQRT((1-R1316)*($D$9-$B$9)*($D$9-$C$9))))</f>
        <v>0</v>
      </c>
    </row>
    <row r="1317" customFormat="false" ht="15" hidden="false" customHeight="false" outlineLevel="0" collapsed="false">
      <c r="A1317" s="30" t="n">
        <v>1297</v>
      </c>
      <c r="F1317" s="31" t="n">
        <f aca="false">IF($D$4=$B$4,$B$4,IF(M1317&lt;($C$4-$B$4)/($D$4-$B$4),$B$4+SQRT(M1317*($D$4-$B$4)*($C$4-$B$4)),$D$4-SQRT((1-M1317)*($D$4-$B$4)*($D$4-$C$4))))</f>
        <v>0.849087830038839</v>
      </c>
      <c r="G1317" s="31" t="n">
        <f aca="false">IF($D$5=$B$5,$B$5,IF(N1317&lt;($C$5-$B$5)/($D$5-$B$5),$B$5+SQRT(N1317*($D$5-$B$5)*($C$5-$B$5)),$D$5-SQRT((1-N1317)*($D$5-$B$5)*($D$5-$C$5))))</f>
        <v>0.756072534160279</v>
      </c>
      <c r="H1317" s="30" t="n">
        <f aca="false">IF($D$6=$B$6,$B$6,IF(O1317&lt;($C$6-$B$6)/($D$6-$B$6),$B$6+SQRT(O1317*($D$6-$B$6)*($C$6-$B$6)),$D$6-SQRT((1-O1317)*($D$6-$B$6)*($D$6-$C$6))))</f>
        <v>862964.666142174</v>
      </c>
      <c r="I1317" s="30" t="n">
        <f aca="false">IF($D$7=$B$7,$B$7,IF(P1317&lt;($C$7-$B$7)/($D$7-$B$7),$B$7+SQRT(P1317*($D$7-$B$7)*($C$7-$B$7)),$D$7-SQRT((1-P1317)*($D$7-$B$7)*($D$7-$C$7))))</f>
        <v>0.95531568877165</v>
      </c>
      <c r="J1317" s="30" t="n">
        <f aca="false">IF($D$8=$B$8,$B$8,IF(Q1317&lt;($C$8-$B$8)/($D$8-$B$8),$B$8+SQRT(Q1317*($D$8-$B$8)*($C$8-$B$8)),$D$8-SQRT((1-Q1317)*($D$8-$B$8)*($D$8-$C$8))))</f>
        <v>0.0580888889458517</v>
      </c>
      <c r="K1317" s="30" t="n">
        <f aca="false">F1317*G1317*H1317*(1-I1317*J1317)+S1317*(1-J1317)</f>
        <v>523255.94165801</v>
      </c>
      <c r="L1317" s="30" t="n">
        <f aca="false">K1317-F1317*G1317*H1317*(1-I1317)</f>
        <v>498500.871587196</v>
      </c>
      <c r="M1317" s="30" t="n">
        <f aca="true">RAND()</f>
        <v>0.444543621313796</v>
      </c>
      <c r="N1317" s="30" t="n">
        <f aca="true">RAND()</f>
        <v>0.40597726532019</v>
      </c>
      <c r="O1317" s="30" t="n">
        <f aca="true">RAND()</f>
        <v>0.175657798490267</v>
      </c>
      <c r="P1317" s="30" t="n">
        <f aca="true">RAND()</f>
        <v>0.843765327995375</v>
      </c>
      <c r="Q1317" s="30" t="n">
        <f aca="true">RAND()</f>
        <v>0.00872401658377623</v>
      </c>
      <c r="R1317" s="30" t="n">
        <f aca="true">RAND()</f>
        <v>0.725156471941543</v>
      </c>
      <c r="S1317" s="32" t="n">
        <f aca="false">IF($D$9=$B$9,$B$9,IF(R1317&lt;($C$9-$B$9)/($D$9-$B$9),$B$9+SQRT(R1317*($D$9-$B$9)*($C$9-$B$9)),$D$9-SQRT((1-R1317)*($D$9-$B$9)*($D$9-$C$9))))</f>
        <v>0</v>
      </c>
    </row>
    <row r="1318" customFormat="false" ht="15" hidden="false" customHeight="false" outlineLevel="0" collapsed="false">
      <c r="A1318" s="30" t="n">
        <v>1298</v>
      </c>
      <c r="F1318" s="31" t="n">
        <f aca="false">IF($D$4=$B$4,$B$4,IF(M1318&lt;($C$4-$B$4)/($D$4-$B$4),$B$4+SQRT(M1318*($D$4-$B$4)*($C$4-$B$4)),$D$4-SQRT((1-M1318)*($D$4-$B$4)*($D$4-$C$4))))</f>
        <v>0.85999184219763</v>
      </c>
      <c r="G1318" s="31" t="n">
        <f aca="false">IF($D$5=$B$5,$B$5,IF(N1318&lt;($C$5-$B$5)/($D$5-$B$5),$B$5+SQRT(N1318*($D$5-$B$5)*($C$5-$B$5)),$D$5-SQRT((1-N1318)*($D$5-$B$5)*($D$5-$C$5))))</f>
        <v>0.79221714346614</v>
      </c>
      <c r="H1318" s="30" t="n">
        <f aca="false">IF($D$6=$B$6,$B$6,IF(O1318&lt;($C$6-$B$6)/($D$6-$B$6),$B$6+SQRT(O1318*($D$6-$B$6)*($C$6-$B$6)),$D$6-SQRT((1-O1318)*($D$6-$B$6)*($D$6-$C$6))))</f>
        <v>914379.155870343</v>
      </c>
      <c r="I1318" s="30" t="n">
        <f aca="false">IF($D$7=$B$7,$B$7,IF(P1318&lt;($C$7-$B$7)/($D$7-$B$7),$B$7+SQRT(P1318*($D$7-$B$7)*($C$7-$B$7)),$D$7-SQRT((1-P1318)*($D$7-$B$7)*($D$7-$C$7))))</f>
        <v>0.892906514975344</v>
      </c>
      <c r="J1318" s="30" t="n">
        <f aca="false">IF($D$8=$B$8,$B$8,IF(Q1318&lt;($C$8-$B$8)/($D$8-$B$8),$B$8+SQRT(Q1318*($D$8-$B$8)*($C$8-$B$8)),$D$8-SQRT((1-Q1318)*($D$8-$B$8)*($D$8-$C$8))))</f>
        <v>0.142979741592435</v>
      </c>
      <c r="K1318" s="30" t="n">
        <f aca="false">F1318*G1318*H1318*(1-I1318*J1318)+S1318*(1-J1318)</f>
        <v>543434.138037072</v>
      </c>
      <c r="L1318" s="30" t="n">
        <f aca="false">K1318-F1318*G1318*H1318*(1-I1318)</f>
        <v>476718.45499456</v>
      </c>
      <c r="M1318" s="30" t="n">
        <f aca="true">RAND()</f>
        <v>0.511947791395825</v>
      </c>
      <c r="N1318" s="30" t="n">
        <f aca="true">RAND()</f>
        <v>0.615790504038044</v>
      </c>
      <c r="O1318" s="30" t="n">
        <f aca="true">RAND()</f>
        <v>0.228946779759758</v>
      </c>
      <c r="P1318" s="30" t="n">
        <f aca="true">RAND()</f>
        <v>0.141613002102261</v>
      </c>
      <c r="Q1318" s="30" t="n">
        <f aca="true">RAND()</f>
        <v>0.783246008742298</v>
      </c>
      <c r="R1318" s="30" t="n">
        <f aca="true">RAND()</f>
        <v>0.330518396979537</v>
      </c>
      <c r="S1318" s="32" t="n">
        <f aca="false">IF($D$9=$B$9,$B$9,IF(R1318&lt;($C$9-$B$9)/($D$9-$B$9),$B$9+SQRT(R1318*($D$9-$B$9)*($C$9-$B$9)),$D$9-SQRT((1-R1318)*($D$9-$B$9)*($D$9-$C$9))))</f>
        <v>0</v>
      </c>
    </row>
    <row r="1319" customFormat="false" ht="15" hidden="false" customHeight="false" outlineLevel="0" collapsed="false">
      <c r="A1319" s="30" t="n">
        <v>1299</v>
      </c>
      <c r="F1319" s="31" t="n">
        <f aca="false">IF($D$4=$B$4,$B$4,IF(M1319&lt;($C$4-$B$4)/($D$4-$B$4),$B$4+SQRT(M1319*($D$4-$B$4)*($C$4-$B$4)),$D$4-SQRT((1-M1319)*($D$4-$B$4)*($D$4-$C$4))))</f>
        <v>0.897076791900525</v>
      </c>
      <c r="G1319" s="31" t="n">
        <f aca="false">IF($D$5=$B$5,$B$5,IF(N1319&lt;($C$5-$B$5)/($D$5-$B$5),$B$5+SQRT(N1319*($D$5-$B$5)*($C$5-$B$5)),$D$5-SQRT((1-N1319)*($D$5-$B$5)*($D$5-$C$5))))</f>
        <v>0.849910436572828</v>
      </c>
      <c r="H1319" s="30" t="n">
        <f aca="false">IF($D$6=$B$6,$B$6,IF(O1319&lt;($C$6-$B$6)/($D$6-$B$6),$B$6+SQRT(O1319*($D$6-$B$6)*($C$6-$B$6)),$D$6-SQRT((1-O1319)*($D$6-$B$6)*($D$6-$C$6))))</f>
        <v>1059291.36227165</v>
      </c>
      <c r="I1319" s="30" t="n">
        <f aca="false">IF($D$7=$B$7,$B$7,IF(P1319&lt;($C$7-$B$7)/($D$7-$B$7),$B$7+SQRT(P1319*($D$7-$B$7)*($C$7-$B$7)),$D$7-SQRT((1-P1319)*($D$7-$B$7)*($D$7-$C$7))))</f>
        <v>0.926377999516564</v>
      </c>
      <c r="J1319" s="30" t="n">
        <f aca="false">IF($D$8=$B$8,$B$8,IF(Q1319&lt;($C$8-$B$8)/($D$8-$B$8),$B$8+SQRT(Q1319*($D$8-$B$8)*($C$8-$B$8)),$D$8-SQRT((1-Q1319)*($D$8-$B$8)*($D$8-$C$8))))</f>
        <v>0.079354933781468</v>
      </c>
      <c r="K1319" s="30" t="n">
        <f aca="false">F1319*G1319*H1319*(1-I1319*J1319)+S1319*(1-J1319)</f>
        <v>748268.910841958</v>
      </c>
      <c r="L1319" s="30" t="n">
        <f aca="false">K1319-F1319*G1319*H1319*(1-I1319)</f>
        <v>688808.784380171</v>
      </c>
      <c r="M1319" s="30" t="n">
        <f aca="true">RAND()</f>
        <v>0.776785238116058</v>
      </c>
      <c r="N1319" s="30" t="n">
        <f aca="true">RAND()</f>
        <v>0.916367854522511</v>
      </c>
      <c r="O1319" s="30" t="n">
        <f aca="true">RAND()</f>
        <v>0.410044839268842</v>
      </c>
      <c r="P1319" s="30" t="n">
        <f aca="true">RAND()</f>
        <v>0.448738370011717</v>
      </c>
      <c r="Q1319" s="30" t="n">
        <f aca="true">RAND()</f>
        <v>0.114894951641916</v>
      </c>
      <c r="R1319" s="30" t="n">
        <f aca="true">RAND()</f>
        <v>0.854483172794404</v>
      </c>
      <c r="S1319" s="32" t="n">
        <f aca="false">IF($D$9=$B$9,$B$9,IF(R1319&lt;($C$9-$B$9)/($D$9-$B$9),$B$9+SQRT(R1319*($D$9-$B$9)*($C$9-$B$9)),$D$9-SQRT((1-R1319)*($D$9-$B$9)*($D$9-$C$9))))</f>
        <v>0</v>
      </c>
    </row>
    <row r="1320" customFormat="false" ht="15" hidden="false" customHeight="false" outlineLevel="0" collapsed="false">
      <c r="A1320" s="30" t="n">
        <v>1300</v>
      </c>
      <c r="F1320" s="31" t="n">
        <f aca="false">IF($D$4=$B$4,$B$4,IF(M1320&lt;($C$4-$B$4)/($D$4-$B$4),$B$4+SQRT(M1320*($D$4-$B$4)*($C$4-$B$4)),$D$4-SQRT((1-M1320)*($D$4-$B$4)*($D$4-$C$4))))</f>
        <v>0.851306868200541</v>
      </c>
      <c r="G1320" s="31" t="n">
        <f aca="false">IF($D$5=$B$5,$B$5,IF(N1320&lt;($C$5-$B$5)/($D$5-$B$5),$B$5+SQRT(N1320*($D$5-$B$5)*($C$5-$B$5)),$D$5-SQRT((1-N1320)*($D$5-$B$5)*($D$5-$C$5))))</f>
        <v>0.739784845963586</v>
      </c>
      <c r="H1320" s="30" t="n">
        <f aca="false">IF($D$6=$B$6,$B$6,IF(O1320&lt;($C$6-$B$6)/($D$6-$B$6),$B$6+SQRT(O1320*($D$6-$B$6)*($C$6-$B$6)),$D$6-SQRT((1-O1320)*($D$6-$B$6)*($D$6-$C$6))))</f>
        <v>1104358.1511378</v>
      </c>
      <c r="I1320" s="30" t="n">
        <f aca="false">IF($D$7=$B$7,$B$7,IF(P1320&lt;($C$7-$B$7)/($D$7-$B$7),$B$7+SQRT(P1320*($D$7-$B$7)*($C$7-$B$7)),$D$7-SQRT((1-P1320)*($D$7-$B$7)*($D$7-$C$7))))</f>
        <v>0.940376196696072</v>
      </c>
      <c r="J1320" s="30" t="n">
        <f aca="false">IF($D$8=$B$8,$B$8,IF(Q1320&lt;($C$8-$B$8)/($D$8-$B$8),$B$8+SQRT(Q1320*($D$8-$B$8)*($C$8-$B$8)),$D$8-SQRT((1-Q1320)*($D$8-$B$8)*($D$8-$C$8))))</f>
        <v>0.112508110473129</v>
      </c>
      <c r="K1320" s="30" t="n">
        <f aca="false">F1320*G1320*H1320*(1-I1320*J1320)+S1320*(1-J1320)</f>
        <v>621922.400133853</v>
      </c>
      <c r="L1320" s="30" t="n">
        <f aca="false">K1320-F1320*G1320*H1320*(1-I1320)</f>
        <v>580453.627217298</v>
      </c>
      <c r="M1320" s="30" t="n">
        <f aca="true">RAND()</f>
        <v>0.457875367293118</v>
      </c>
      <c r="N1320" s="30" t="n">
        <f aca="true">RAND()</f>
        <v>0.325663386017725</v>
      </c>
      <c r="O1320" s="30" t="n">
        <f aca="true">RAND()</f>
        <v>0.46521711904447</v>
      </c>
      <c r="P1320" s="30" t="n">
        <f aca="true">RAND()</f>
        <v>0.628296686865156</v>
      </c>
      <c r="Q1320" s="30" t="n">
        <f aca="true">RAND()</f>
        <v>0.489677951134523</v>
      </c>
      <c r="R1320" s="30" t="n">
        <f aca="true">RAND()</f>
        <v>0.829633778557048</v>
      </c>
      <c r="S1320" s="32" t="n">
        <f aca="false">IF($D$9=$B$9,$B$9,IF(R1320&lt;($C$9-$B$9)/($D$9-$B$9),$B$9+SQRT(R1320*($D$9-$B$9)*($C$9-$B$9)),$D$9-SQRT((1-R1320)*($D$9-$B$9)*($D$9-$C$9))))</f>
        <v>0</v>
      </c>
    </row>
    <row r="1321" customFormat="false" ht="15" hidden="false" customHeight="false" outlineLevel="0" collapsed="false">
      <c r="A1321" s="30" t="n">
        <v>1301</v>
      </c>
      <c r="F1321" s="31" t="n">
        <f aca="false">IF($D$4=$B$4,$B$4,IF(M1321&lt;($C$4-$B$4)/($D$4-$B$4),$B$4+SQRT(M1321*($D$4-$B$4)*($C$4-$B$4)),$D$4-SQRT((1-M1321)*($D$4-$B$4)*($D$4-$C$4))))</f>
        <v>0.83909896096462</v>
      </c>
      <c r="G1321" s="31" t="n">
        <f aca="false">IF($D$5=$B$5,$B$5,IF(N1321&lt;($C$5-$B$5)/($D$5-$B$5),$B$5+SQRT(N1321*($D$5-$B$5)*($C$5-$B$5)),$D$5-SQRT((1-N1321)*($D$5-$B$5)*($D$5-$C$5))))</f>
        <v>0.709485167895205</v>
      </c>
      <c r="H1321" s="30" t="n">
        <f aca="false">IF($D$6=$B$6,$B$6,IF(O1321&lt;($C$6-$B$6)/($D$6-$B$6),$B$6+SQRT(O1321*($D$6-$B$6)*($C$6-$B$6)),$D$6-SQRT((1-O1321)*($D$6-$B$6)*($D$6-$C$6))))</f>
        <v>1144987.40406222</v>
      </c>
      <c r="I1321" s="30" t="n">
        <f aca="false">IF($D$7=$B$7,$B$7,IF(P1321&lt;($C$7-$B$7)/($D$7-$B$7),$B$7+SQRT(P1321*($D$7-$B$7)*($C$7-$B$7)),$D$7-SQRT((1-P1321)*($D$7-$B$7)*($D$7-$C$7))))</f>
        <v>0.952946658543434</v>
      </c>
      <c r="J1321" s="30" t="n">
        <f aca="false">IF($D$8=$B$8,$B$8,IF(Q1321&lt;($C$8-$B$8)/($D$8-$B$8),$B$8+SQRT(Q1321*($D$8-$B$8)*($C$8-$B$8)),$D$8-SQRT((1-Q1321)*($D$8-$B$8)*($D$8-$C$8))))</f>
        <v>0.105074872878513</v>
      </c>
      <c r="K1321" s="30" t="n">
        <f aca="false">F1321*G1321*H1321*(1-I1321*J1321)+S1321*(1-J1321)</f>
        <v>613389.906311243</v>
      </c>
      <c r="L1321" s="30" t="n">
        <f aca="false">K1321-F1321*G1321*H1321*(1-I1321)</f>
        <v>581316.30820151</v>
      </c>
      <c r="M1321" s="30" t="n">
        <f aca="true">RAND()</f>
        <v>0.386970418828736</v>
      </c>
      <c r="N1321" s="30" t="n">
        <f aca="true">RAND()</f>
        <v>0.19978336648402</v>
      </c>
      <c r="O1321" s="30" t="n">
        <f aca="true">RAND()</f>
        <v>0.51263564052516</v>
      </c>
      <c r="P1321" s="30" t="n">
        <f aca="true">RAND()</f>
        <v>0.812337619496013</v>
      </c>
      <c r="Q1321" s="30" t="n">
        <f aca="true">RAND()</f>
        <v>0.399281349397973</v>
      </c>
      <c r="R1321" s="30" t="n">
        <f aca="true">RAND()</f>
        <v>0.682592953228801</v>
      </c>
      <c r="S1321" s="32" t="n">
        <f aca="false">IF($D$9=$B$9,$B$9,IF(R1321&lt;($C$9-$B$9)/($D$9-$B$9),$B$9+SQRT(R1321*($D$9-$B$9)*($C$9-$B$9)),$D$9-SQRT((1-R1321)*($D$9-$B$9)*($D$9-$C$9))))</f>
        <v>0</v>
      </c>
    </row>
    <row r="1322" customFormat="false" ht="15" hidden="false" customHeight="false" outlineLevel="0" collapsed="false">
      <c r="A1322" s="30" t="n">
        <v>1302</v>
      </c>
      <c r="F1322" s="31" t="n">
        <f aca="false">IF($D$4=$B$4,$B$4,IF(M1322&lt;($C$4-$B$4)/($D$4-$B$4),$B$4+SQRT(M1322*($D$4-$B$4)*($C$4-$B$4)),$D$4-SQRT((1-M1322)*($D$4-$B$4)*($D$4-$C$4))))</f>
        <v>0.9132249856724</v>
      </c>
      <c r="G1322" s="31" t="n">
        <f aca="false">IF($D$5=$B$5,$B$5,IF(N1322&lt;($C$5-$B$5)/($D$5-$B$5),$B$5+SQRT(N1322*($D$5-$B$5)*($C$5-$B$5)),$D$5-SQRT((1-N1322)*($D$5-$B$5)*($D$5-$C$5))))</f>
        <v>0.807743699027277</v>
      </c>
      <c r="H1322" s="30" t="n">
        <f aca="false">IF($D$6=$B$6,$B$6,IF(O1322&lt;($C$6-$B$6)/($D$6-$B$6),$B$6+SQRT(O1322*($D$6-$B$6)*($C$6-$B$6)),$D$6-SQRT((1-O1322)*($D$6-$B$6)*($D$6-$C$6))))</f>
        <v>778160.546311554</v>
      </c>
      <c r="I1322" s="30" t="n">
        <f aca="false">IF($D$7=$B$7,$B$7,IF(P1322&lt;($C$7-$B$7)/($D$7-$B$7),$B$7+SQRT(P1322*($D$7-$B$7)*($C$7-$B$7)),$D$7-SQRT((1-P1322)*($D$7-$B$7)*($D$7-$C$7))))</f>
        <v>0.917753316459889</v>
      </c>
      <c r="J1322" s="30" t="n">
        <f aca="false">IF($D$8=$B$8,$B$8,IF(Q1322&lt;($C$8-$B$8)/($D$8-$B$8),$B$8+SQRT(Q1322*($D$8-$B$8)*($C$8-$B$8)),$D$8-SQRT((1-Q1322)*($D$8-$B$8)*($D$8-$C$8))))</f>
        <v>0.0687886012526088</v>
      </c>
      <c r="K1322" s="30" t="n">
        <f aca="false">F1322*G1322*H1322*(1-I1322*J1322)+S1322*(1-J1322)</f>
        <v>537773.572390633</v>
      </c>
      <c r="L1322" s="30" t="n">
        <f aca="false">K1322-F1322*G1322*H1322*(1-I1322)</f>
        <v>490563.032535441</v>
      </c>
      <c r="M1322" s="30" t="n">
        <f aca="true">RAND()</f>
        <v>0.891807865696388</v>
      </c>
      <c r="N1322" s="30" t="n">
        <f aca="true">RAND()</f>
        <v>0.716292497694346</v>
      </c>
      <c r="O1322" s="30" t="n">
        <f aca="true">RAND()</f>
        <v>0.103164386032456</v>
      </c>
      <c r="P1322" s="30" t="n">
        <f aca="true">RAND()</f>
        <v>0.353116299331837</v>
      </c>
      <c r="Q1322" s="30" t="n">
        <f aca="true">RAND()</f>
        <v>0.047068204937271</v>
      </c>
      <c r="R1322" s="30" t="n">
        <f aca="true">RAND()</f>
        <v>0.753565894731161</v>
      </c>
      <c r="S1322" s="32" t="n">
        <f aca="false">IF($D$9=$B$9,$B$9,IF(R1322&lt;($C$9-$B$9)/($D$9-$B$9),$B$9+SQRT(R1322*($D$9-$B$9)*($C$9-$B$9)),$D$9-SQRT((1-R1322)*($D$9-$B$9)*($D$9-$C$9))))</f>
        <v>0</v>
      </c>
    </row>
    <row r="1323" customFormat="false" ht="15" hidden="false" customHeight="false" outlineLevel="0" collapsed="false">
      <c r="A1323" s="30" t="n">
        <v>1303</v>
      </c>
      <c r="F1323" s="31" t="n">
        <f aca="false">IF($D$4=$B$4,$B$4,IF(M1323&lt;($C$4-$B$4)/($D$4-$B$4),$B$4+SQRT(M1323*($D$4-$B$4)*($C$4-$B$4)),$D$4-SQRT((1-M1323)*($D$4-$B$4)*($D$4-$C$4))))</f>
        <v>0.821054800504937</v>
      </c>
      <c r="G1323" s="31" t="n">
        <f aca="false">IF($D$5=$B$5,$B$5,IF(N1323&lt;($C$5-$B$5)/($D$5-$B$5),$B$5+SQRT(N1323*($D$5-$B$5)*($C$5-$B$5)),$D$5-SQRT((1-N1323)*($D$5-$B$5)*($D$5-$C$5))))</f>
        <v>0.869710716694963</v>
      </c>
      <c r="H1323" s="30" t="n">
        <f aca="false">IF($D$6=$B$6,$B$6,IF(O1323&lt;($C$6-$B$6)/($D$6-$B$6),$B$6+SQRT(O1323*($D$6-$B$6)*($C$6-$B$6)),$D$6-SQRT((1-O1323)*($D$6-$B$6)*($D$6-$C$6))))</f>
        <v>942693.836073218</v>
      </c>
      <c r="I1323" s="30" t="n">
        <f aca="false">IF($D$7=$B$7,$B$7,IF(P1323&lt;($C$7-$B$7)/($D$7-$B$7),$B$7+SQRT(P1323*($D$7-$B$7)*($C$7-$B$7)),$D$7-SQRT((1-P1323)*($D$7-$B$7)*($D$7-$C$7))))</f>
        <v>0.960947700197899</v>
      </c>
      <c r="J1323" s="30" t="n">
        <f aca="false">IF($D$8=$B$8,$B$8,IF(Q1323&lt;($C$8-$B$8)/($D$8-$B$8),$B$8+SQRT(Q1323*($D$8-$B$8)*($C$8-$B$8)),$D$8-SQRT((1-Q1323)*($D$8-$B$8)*($D$8-$C$8))))</f>
        <v>0.10865660592051</v>
      </c>
      <c r="K1323" s="30" t="n">
        <f aca="false">F1323*G1323*H1323*(1-I1323*J1323)+S1323*(1-J1323)</f>
        <v>602872.204971539</v>
      </c>
      <c r="L1323" s="30" t="n">
        <f aca="false">K1323-F1323*G1323*H1323*(1-I1323)</f>
        <v>576583.799281471</v>
      </c>
      <c r="M1323" s="30" t="n">
        <f aca="true">RAND()</f>
        <v>0.293085294505804</v>
      </c>
      <c r="N1323" s="30" t="n">
        <f aca="true">RAND()</f>
        <v>0.969418643895573</v>
      </c>
      <c r="O1323" s="30" t="n">
        <f aca="true">RAND()</f>
        <v>0.261303776662962</v>
      </c>
      <c r="P1323" s="30" t="n">
        <f aca="true">RAND()</f>
        <v>0.906925608269448</v>
      </c>
      <c r="Q1323" s="30" t="n">
        <f aca="true">RAND()</f>
        <v>0.443758957202604</v>
      </c>
      <c r="R1323" s="30" t="n">
        <f aca="true">RAND()</f>
        <v>0.735716342918094</v>
      </c>
      <c r="S1323" s="32" t="n">
        <f aca="false">IF($D$9=$B$9,$B$9,IF(R1323&lt;($C$9-$B$9)/($D$9-$B$9),$B$9+SQRT(R1323*($D$9-$B$9)*($C$9-$B$9)),$D$9-SQRT((1-R1323)*($D$9-$B$9)*($D$9-$C$9))))</f>
        <v>0</v>
      </c>
    </row>
    <row r="1324" customFormat="false" ht="15" hidden="false" customHeight="false" outlineLevel="0" collapsed="false">
      <c r="A1324" s="30" t="n">
        <v>1304</v>
      </c>
      <c r="F1324" s="31" t="n">
        <f aca="false">IF($D$4=$B$4,$B$4,IF(M1324&lt;($C$4-$B$4)/($D$4-$B$4),$B$4+SQRT(M1324*($D$4-$B$4)*($C$4-$B$4)),$D$4-SQRT((1-M1324)*($D$4-$B$4)*($D$4-$C$4))))</f>
        <v>0.784352424422703</v>
      </c>
      <c r="G1324" s="31" t="n">
        <f aca="false">IF($D$5=$B$5,$B$5,IF(N1324&lt;($C$5-$B$5)/($D$5-$B$5),$B$5+SQRT(N1324*($D$5-$B$5)*($C$5-$B$5)),$D$5-SQRT((1-N1324)*($D$5-$B$5)*($D$5-$C$5))))</f>
        <v>0.827874007443098</v>
      </c>
      <c r="H1324" s="30" t="n">
        <f aca="false">IF($D$6=$B$6,$B$6,IF(O1324&lt;($C$6-$B$6)/($D$6-$B$6),$B$6+SQRT(O1324*($D$6-$B$6)*($C$6-$B$6)),$D$6-SQRT((1-O1324)*($D$6-$B$6)*($D$6-$C$6))))</f>
        <v>1101260.22622036</v>
      </c>
      <c r="I1324" s="30" t="n">
        <f aca="false">IF($D$7=$B$7,$B$7,IF(P1324&lt;($C$7-$B$7)/($D$7-$B$7),$B$7+SQRT(P1324*($D$7-$B$7)*($C$7-$B$7)),$D$7-SQRT((1-P1324)*($D$7-$B$7)*($D$7-$C$7))))</f>
        <v>0.92791112891798</v>
      </c>
      <c r="J1324" s="30" t="n">
        <f aca="false">IF($D$8=$B$8,$B$8,IF(Q1324&lt;($C$8-$B$8)/($D$8-$B$8),$B$8+SQRT(Q1324*($D$8-$B$8)*($C$8-$B$8)),$D$8-SQRT((1-Q1324)*($D$8-$B$8)*($D$8-$C$8))))</f>
        <v>0.135182566940676</v>
      </c>
      <c r="K1324" s="30" t="n">
        <f aca="false">F1324*G1324*H1324*(1-I1324*J1324)+S1324*(1-J1324)</f>
        <v>625397.789586316</v>
      </c>
      <c r="L1324" s="30" t="n">
        <f aca="false">K1324-F1324*G1324*H1324*(1-I1324)</f>
        <v>573847.196116694</v>
      </c>
      <c r="M1324" s="30" t="n">
        <f aca="true">RAND()</f>
        <v>0.142306630119756</v>
      </c>
      <c r="N1324" s="30" t="n">
        <f aca="true">RAND()</f>
        <v>0.826594706589391</v>
      </c>
      <c r="O1324" s="30" t="n">
        <f aca="true">RAND()</f>
        <v>0.461511212684347</v>
      </c>
      <c r="P1324" s="30" t="n">
        <f aca="true">RAND()</f>
        <v>0.466934154559552</v>
      </c>
      <c r="Q1324" s="30" t="n">
        <f aca="true">RAND()</f>
        <v>0.719913358106668</v>
      </c>
      <c r="R1324" s="30" t="n">
        <f aca="true">RAND()</f>
        <v>0.129544335808957</v>
      </c>
      <c r="S1324" s="32" t="n">
        <f aca="false">IF($D$9=$B$9,$B$9,IF(R1324&lt;($C$9-$B$9)/($D$9-$B$9),$B$9+SQRT(R1324*($D$9-$B$9)*($C$9-$B$9)),$D$9-SQRT((1-R1324)*($D$9-$B$9)*($D$9-$C$9))))</f>
        <v>0</v>
      </c>
    </row>
    <row r="1325" customFormat="false" ht="15" hidden="false" customHeight="false" outlineLevel="0" collapsed="false">
      <c r="A1325" s="30" t="n">
        <v>1305</v>
      </c>
      <c r="F1325" s="31" t="n">
        <f aca="false">IF($D$4=$B$4,$B$4,IF(M1325&lt;($C$4-$B$4)/($D$4-$B$4),$B$4+SQRT(M1325*($D$4-$B$4)*($C$4-$B$4)),$D$4-SQRT((1-M1325)*($D$4-$B$4)*($D$4-$C$4))))</f>
        <v>0.825138800524013</v>
      </c>
      <c r="G1325" s="31" t="n">
        <f aca="false">IF($D$5=$B$5,$B$5,IF(N1325&lt;($C$5-$B$5)/($D$5-$B$5),$B$5+SQRT(N1325*($D$5-$B$5)*($C$5-$B$5)),$D$5-SQRT((1-N1325)*($D$5-$B$5)*($D$5-$C$5))))</f>
        <v>0.850646314136648</v>
      </c>
      <c r="H1325" s="30" t="n">
        <f aca="false">IF($D$6=$B$6,$B$6,IF(O1325&lt;($C$6-$B$6)/($D$6-$B$6),$B$6+SQRT(O1325*($D$6-$B$6)*($C$6-$B$6)),$D$6-SQRT((1-O1325)*($D$6-$B$6)*($D$6-$C$6))))</f>
        <v>1244899.08744696</v>
      </c>
      <c r="I1325" s="30" t="n">
        <f aca="false">IF($D$7=$B$7,$B$7,IF(P1325&lt;($C$7-$B$7)/($D$7-$B$7),$B$7+SQRT(P1325*($D$7-$B$7)*($C$7-$B$7)),$D$7-SQRT((1-P1325)*($D$7-$B$7)*($D$7-$C$7))))</f>
        <v>0.935709362803085</v>
      </c>
      <c r="J1325" s="30" t="n">
        <f aca="false">IF($D$8=$B$8,$B$8,IF(Q1325&lt;($C$8-$B$8)/($D$8-$B$8),$B$8+SQRT(Q1325*($D$8-$B$8)*($C$8-$B$8)),$D$8-SQRT((1-Q1325)*($D$8-$B$8)*($D$8-$C$8))))</f>
        <v>0.090383204014505</v>
      </c>
      <c r="K1325" s="30" t="n">
        <f aca="false">F1325*G1325*H1325*(1-I1325*J1325)+S1325*(1-J1325)</f>
        <v>799897.206158037</v>
      </c>
      <c r="L1325" s="30" t="n">
        <f aca="false">K1325-F1325*G1325*H1325*(1-I1325)</f>
        <v>743720.287687381</v>
      </c>
      <c r="M1325" s="30" t="n">
        <f aca="true">RAND()</f>
        <v>0.313194387931774</v>
      </c>
      <c r="N1325" s="30" t="n">
        <f aca="true">RAND()</f>
        <v>0.918807123056718</v>
      </c>
      <c r="O1325" s="30" t="n">
        <f aca="true">RAND()</f>
        <v>0.619881741241041</v>
      </c>
      <c r="P1325" s="30" t="n">
        <f aca="true">RAND()</f>
        <v>0.565084220931609</v>
      </c>
      <c r="Q1325" s="30" t="n">
        <f aca="true">RAND()</f>
        <v>0.217440422196951</v>
      </c>
      <c r="R1325" s="30" t="n">
        <f aca="true">RAND()</f>
        <v>0.0328818688847939</v>
      </c>
      <c r="S1325" s="32" t="n">
        <f aca="false">IF($D$9=$B$9,$B$9,IF(R1325&lt;($C$9-$B$9)/($D$9-$B$9),$B$9+SQRT(R1325*($D$9-$B$9)*($C$9-$B$9)),$D$9-SQRT((1-R1325)*($D$9-$B$9)*($D$9-$C$9))))</f>
        <v>0</v>
      </c>
    </row>
    <row r="1326" customFormat="false" ht="15" hidden="false" customHeight="false" outlineLevel="0" collapsed="false">
      <c r="A1326" s="30" t="n">
        <v>1306</v>
      </c>
      <c r="F1326" s="31" t="n">
        <f aca="false">IF($D$4=$B$4,$B$4,IF(M1326&lt;($C$4-$B$4)/($D$4-$B$4),$B$4+SQRT(M1326*($D$4-$B$4)*($C$4-$B$4)),$D$4-SQRT((1-M1326)*($D$4-$B$4)*($D$4-$C$4))))</f>
        <v>0.909693782395839</v>
      </c>
      <c r="G1326" s="31" t="n">
        <f aca="false">IF($D$5=$B$5,$B$5,IF(N1326&lt;($C$5-$B$5)/($D$5-$B$5),$B$5+SQRT(N1326*($D$5-$B$5)*($C$5-$B$5)),$D$5-SQRT((1-N1326)*($D$5-$B$5)*($D$5-$C$5))))</f>
        <v>0.665316622061923</v>
      </c>
      <c r="H1326" s="30" t="n">
        <f aca="false">IF($D$6=$B$6,$B$6,IF(O1326&lt;($C$6-$B$6)/($D$6-$B$6),$B$6+SQRT(O1326*($D$6-$B$6)*($C$6-$B$6)),$D$6-SQRT((1-O1326)*($D$6-$B$6)*($D$6-$C$6))))</f>
        <v>1226873.22045116</v>
      </c>
      <c r="I1326" s="30" t="n">
        <f aca="false">IF($D$7=$B$7,$B$7,IF(P1326&lt;($C$7-$B$7)/($D$7-$B$7),$B$7+SQRT(P1326*($D$7-$B$7)*($C$7-$B$7)),$D$7-SQRT((1-P1326)*($D$7-$B$7)*($D$7-$C$7))))</f>
        <v>0.919693327639441</v>
      </c>
      <c r="J1326" s="30" t="n">
        <f aca="false">IF($D$8=$B$8,$B$8,IF(Q1326&lt;($C$8-$B$8)/($D$8-$B$8),$B$8+SQRT(Q1326*($D$8-$B$8)*($C$8-$B$8)),$D$8-SQRT((1-Q1326)*($D$8-$B$8)*($D$8-$C$8))))</f>
        <v>0.164667638134772</v>
      </c>
      <c r="K1326" s="30" t="n">
        <f aca="false">F1326*G1326*H1326*(1-I1326*J1326)+S1326*(1-J1326)</f>
        <v>630091.955695312</v>
      </c>
      <c r="L1326" s="30" t="n">
        <f aca="false">K1326-F1326*G1326*H1326*(1-I1326)</f>
        <v>570460.567752118</v>
      </c>
      <c r="M1326" s="30" t="n">
        <f aca="true">RAND()</f>
        <v>0.87003270579568</v>
      </c>
      <c r="N1326" s="30" t="n">
        <f aca="true">RAND()</f>
        <v>0.0711043519596685</v>
      </c>
      <c r="O1326" s="30" t="n">
        <f aca="true">RAND()</f>
        <v>0.601516655162955</v>
      </c>
      <c r="P1326" s="30" t="n">
        <f aca="true">RAND()</f>
        <v>0.373627685958349</v>
      </c>
      <c r="Q1326" s="30" t="n">
        <f aca="true">RAND()</f>
        <v>0.916774947001638</v>
      </c>
      <c r="R1326" s="30" t="n">
        <f aca="true">RAND()</f>
        <v>0.510655771743495</v>
      </c>
      <c r="S1326" s="32" t="n">
        <f aca="false">IF($D$9=$B$9,$B$9,IF(R1326&lt;($C$9-$B$9)/($D$9-$B$9),$B$9+SQRT(R1326*($D$9-$B$9)*($C$9-$B$9)),$D$9-SQRT((1-R1326)*($D$9-$B$9)*($D$9-$C$9))))</f>
        <v>0</v>
      </c>
    </row>
    <row r="1327" customFormat="false" ht="15" hidden="false" customHeight="false" outlineLevel="0" collapsed="false">
      <c r="A1327" s="30" t="n">
        <v>1307</v>
      </c>
      <c r="F1327" s="31" t="n">
        <f aca="false">IF($D$4=$B$4,$B$4,IF(M1327&lt;($C$4-$B$4)/($D$4-$B$4),$B$4+SQRT(M1327*($D$4-$B$4)*($C$4-$B$4)),$D$4-SQRT((1-M1327)*($D$4-$B$4)*($D$4-$C$4))))</f>
        <v>0.743070420384521</v>
      </c>
      <c r="G1327" s="31" t="n">
        <f aca="false">IF($D$5=$B$5,$B$5,IF(N1327&lt;($C$5-$B$5)/($D$5-$B$5),$B$5+SQRT(N1327*($D$5-$B$5)*($C$5-$B$5)),$D$5-SQRT((1-N1327)*($D$5-$B$5)*($D$5-$C$5))))</f>
        <v>0.836682768294551</v>
      </c>
      <c r="H1327" s="30" t="n">
        <f aca="false">IF($D$6=$B$6,$B$6,IF(O1327&lt;($C$6-$B$6)/($D$6-$B$6),$B$6+SQRT(O1327*($D$6-$B$6)*($C$6-$B$6)),$D$6-SQRT((1-O1327)*($D$6-$B$6)*($D$6-$C$6))))</f>
        <v>1665249.62855936</v>
      </c>
      <c r="I1327" s="30" t="n">
        <f aca="false">IF($D$7=$B$7,$B$7,IF(P1327&lt;($C$7-$B$7)/($D$7-$B$7),$B$7+SQRT(P1327*($D$7-$B$7)*($C$7-$B$7)),$D$7-SQRT((1-P1327)*($D$7-$B$7)*($D$7-$C$7))))</f>
        <v>0.916841176919747</v>
      </c>
      <c r="J1327" s="30" t="n">
        <f aca="false">IF($D$8=$B$8,$B$8,IF(Q1327&lt;($C$8-$B$8)/($D$8-$B$8),$B$8+SQRT(Q1327*($D$8-$B$8)*($C$8-$B$8)),$D$8-SQRT((1-Q1327)*($D$8-$B$8)*($D$8-$C$8))))</f>
        <v>0.102945092091303</v>
      </c>
      <c r="K1327" s="30" t="n">
        <f aca="false">F1327*G1327*H1327*(1-I1327*J1327)+S1327*(1-J1327)</f>
        <v>937592.418532431</v>
      </c>
      <c r="L1327" s="30" t="n">
        <f aca="false">K1327-F1327*G1327*H1327*(1-I1327)</f>
        <v>851497.309976228</v>
      </c>
      <c r="M1327" s="30" t="n">
        <f aca="true">RAND()</f>
        <v>0.0371012222419878</v>
      </c>
      <c r="N1327" s="30" t="n">
        <f aca="true">RAND()</f>
        <v>0.86636427230528</v>
      </c>
      <c r="O1327" s="30" t="n">
        <f aca="true">RAND()</f>
        <v>0.925294792546901</v>
      </c>
      <c r="P1327" s="30" t="n">
        <f aca="true">RAND()</f>
        <v>0.343672533232072</v>
      </c>
      <c r="Q1327" s="30" t="n">
        <f aca="true">RAND()</f>
        <v>0.372022990055619</v>
      </c>
      <c r="R1327" s="30" t="n">
        <f aca="true">RAND()</f>
        <v>0.55478037555315</v>
      </c>
      <c r="S1327" s="32" t="n">
        <f aca="false">IF($D$9=$B$9,$B$9,IF(R1327&lt;($C$9-$B$9)/($D$9-$B$9),$B$9+SQRT(R1327*($D$9-$B$9)*($C$9-$B$9)),$D$9-SQRT((1-R1327)*($D$9-$B$9)*($D$9-$C$9))))</f>
        <v>0</v>
      </c>
    </row>
    <row r="1328" customFormat="false" ht="15" hidden="false" customHeight="false" outlineLevel="0" collapsed="false">
      <c r="A1328" s="30" t="n">
        <v>1308</v>
      </c>
      <c r="F1328" s="31" t="n">
        <f aca="false">IF($D$4=$B$4,$B$4,IF(M1328&lt;($C$4-$B$4)/($D$4-$B$4),$B$4+SQRT(M1328*($D$4-$B$4)*($C$4-$B$4)),$D$4-SQRT((1-M1328)*($D$4-$B$4)*($D$4-$C$4))))</f>
        <v>0.832997847635538</v>
      </c>
      <c r="G1328" s="31" t="n">
        <f aca="false">IF($D$5=$B$5,$B$5,IF(N1328&lt;($C$5-$B$5)/($D$5-$B$5),$B$5+SQRT(N1328*($D$5-$B$5)*($C$5-$B$5)),$D$5-SQRT((1-N1328)*($D$5-$B$5)*($D$5-$C$5))))</f>
        <v>0.667278499650709</v>
      </c>
      <c r="H1328" s="30" t="n">
        <f aca="false">IF($D$6=$B$6,$B$6,IF(O1328&lt;($C$6-$B$6)/($D$6-$B$6),$B$6+SQRT(O1328*($D$6-$B$6)*($C$6-$B$6)),$D$6-SQRT((1-O1328)*($D$6-$B$6)*($D$6-$C$6))))</f>
        <v>1075387.38438761</v>
      </c>
      <c r="I1328" s="30" t="n">
        <f aca="false">IF($D$7=$B$7,$B$7,IF(P1328&lt;($C$7-$B$7)/($D$7-$B$7),$B$7+SQRT(P1328*($D$7-$B$7)*($C$7-$B$7)),$D$7-SQRT((1-P1328)*($D$7-$B$7)*($D$7-$C$7))))</f>
        <v>0.964746098600501</v>
      </c>
      <c r="J1328" s="30" t="n">
        <f aca="false">IF($D$8=$B$8,$B$8,IF(Q1328&lt;($C$8-$B$8)/($D$8-$B$8),$B$8+SQRT(Q1328*($D$8-$B$8)*($C$8-$B$8)),$D$8-SQRT((1-Q1328)*($D$8-$B$8)*($D$8-$C$8))))</f>
        <v>0.0784477637097687</v>
      </c>
      <c r="K1328" s="30" t="n">
        <f aca="false">F1328*G1328*H1328*(1-I1328*J1328)+S1328*(1-J1328)</f>
        <v>552506.354171928</v>
      </c>
      <c r="L1328" s="30" t="n">
        <f aca="false">K1328-F1328*G1328*H1328*(1-I1328)</f>
        <v>531433.511060695</v>
      </c>
      <c r="M1328" s="30" t="n">
        <f aca="true">RAND()</f>
        <v>0.353768549513717</v>
      </c>
      <c r="N1328" s="30" t="n">
        <f aca="true">RAND()</f>
        <v>0.0754399419208402</v>
      </c>
      <c r="O1328" s="30" t="n">
        <f aca="true">RAND()</f>
        <v>0.430061007366943</v>
      </c>
      <c r="P1328" s="30" t="n">
        <f aca="true">RAND()</f>
        <v>0.940338074895988</v>
      </c>
      <c r="Q1328" s="30" t="n">
        <f aca="true">RAND()</f>
        <v>0.107903368011577</v>
      </c>
      <c r="R1328" s="30" t="n">
        <f aca="true">RAND()</f>
        <v>0.0779917437713429</v>
      </c>
      <c r="S1328" s="32" t="n">
        <f aca="false">IF($D$9=$B$9,$B$9,IF(R1328&lt;($C$9-$B$9)/($D$9-$B$9),$B$9+SQRT(R1328*($D$9-$B$9)*($C$9-$B$9)),$D$9-SQRT((1-R1328)*($D$9-$B$9)*($D$9-$C$9))))</f>
        <v>0</v>
      </c>
    </row>
    <row r="1329" customFormat="false" ht="15" hidden="false" customHeight="false" outlineLevel="0" collapsed="false">
      <c r="A1329" s="30" t="n">
        <v>1309</v>
      </c>
      <c r="F1329" s="31" t="n">
        <f aca="false">IF($D$4=$B$4,$B$4,IF(M1329&lt;($C$4-$B$4)/($D$4-$B$4),$B$4+SQRT(M1329*($D$4-$B$4)*($C$4-$B$4)),$D$4-SQRT((1-M1329)*($D$4-$B$4)*($D$4-$C$4))))</f>
        <v>0.911636590021934</v>
      </c>
      <c r="G1329" s="31" t="n">
        <f aca="false">IF($D$5=$B$5,$B$5,IF(N1329&lt;($C$5-$B$5)/($D$5-$B$5),$B$5+SQRT(N1329*($D$5-$B$5)*($C$5-$B$5)),$D$5-SQRT((1-N1329)*($D$5-$B$5)*($D$5-$C$5))))</f>
        <v>0.703816611804814</v>
      </c>
      <c r="H1329" s="30" t="n">
        <f aca="false">IF($D$6=$B$6,$B$6,IF(O1329&lt;($C$6-$B$6)/($D$6-$B$6),$B$6+SQRT(O1329*($D$6-$B$6)*($C$6-$B$6)),$D$6-SQRT((1-O1329)*($D$6-$B$6)*($D$6-$C$6))))</f>
        <v>1476620.98569639</v>
      </c>
      <c r="I1329" s="30" t="n">
        <f aca="false">IF($D$7=$B$7,$B$7,IF(P1329&lt;($C$7-$B$7)/($D$7-$B$7),$B$7+SQRT(P1329*($D$7-$B$7)*($C$7-$B$7)),$D$7-SQRT((1-P1329)*($D$7-$B$7)*($D$7-$C$7))))</f>
        <v>0.963967536194133</v>
      </c>
      <c r="J1329" s="30" t="n">
        <f aca="false">IF($D$8=$B$8,$B$8,IF(Q1329&lt;($C$8-$B$8)/($D$8-$B$8),$B$8+SQRT(Q1329*($D$8-$B$8)*($C$8-$B$8)),$D$8-SQRT((1-Q1329)*($D$8-$B$8)*($D$8-$C$8))))</f>
        <v>0.0738862660595136</v>
      </c>
      <c r="K1329" s="30" t="n">
        <f aca="false">F1329*G1329*H1329*(1-I1329*J1329)+S1329*(1-J1329)</f>
        <v>879956.694546202</v>
      </c>
      <c r="L1329" s="30" t="n">
        <f aca="false">K1329-F1329*G1329*H1329*(1-I1329)</f>
        <v>845818.208576872</v>
      </c>
      <c r="M1329" s="30" t="n">
        <f aca="true">RAND()</f>
        <v>0.882259901988387</v>
      </c>
      <c r="N1329" s="30" t="n">
        <f aca="true">RAND()</f>
        <v>0.179631481443857</v>
      </c>
      <c r="O1329" s="30" t="n">
        <f aca="true">RAND()</f>
        <v>0.81738293825772</v>
      </c>
      <c r="P1329" s="30" t="n">
        <f aca="true">RAND()</f>
        <v>0.934092334439379</v>
      </c>
      <c r="Q1329" s="30" t="n">
        <f aca="true">RAND()</f>
        <v>0.0760738275021163</v>
      </c>
      <c r="R1329" s="30" t="n">
        <f aca="true">RAND()</f>
        <v>0.380528148808082</v>
      </c>
      <c r="S1329" s="32" t="n">
        <f aca="false">IF($D$9=$B$9,$B$9,IF(R1329&lt;($C$9-$B$9)/($D$9-$B$9),$B$9+SQRT(R1329*($D$9-$B$9)*($C$9-$B$9)),$D$9-SQRT((1-R1329)*($D$9-$B$9)*($D$9-$C$9))))</f>
        <v>0</v>
      </c>
    </row>
    <row r="1330" customFormat="false" ht="15" hidden="false" customHeight="false" outlineLevel="0" collapsed="false">
      <c r="A1330" s="30" t="n">
        <v>1310</v>
      </c>
      <c r="F1330" s="31" t="n">
        <f aca="false">IF($D$4=$B$4,$B$4,IF(M1330&lt;($C$4-$B$4)/($D$4-$B$4),$B$4+SQRT(M1330*($D$4-$B$4)*($C$4-$B$4)),$D$4-SQRT((1-M1330)*($D$4-$B$4)*($D$4-$C$4))))</f>
        <v>0.854704708618243</v>
      </c>
      <c r="G1330" s="31" t="n">
        <f aca="false">IF($D$5=$B$5,$B$5,IF(N1330&lt;($C$5-$B$5)/($D$5-$B$5),$B$5+SQRT(N1330*($D$5-$B$5)*($C$5-$B$5)),$D$5-SQRT((1-N1330)*($D$5-$B$5)*($D$5-$C$5))))</f>
        <v>0.781903882831772</v>
      </c>
      <c r="H1330" s="30" t="n">
        <f aca="false">IF($D$6=$B$6,$B$6,IF(O1330&lt;($C$6-$B$6)/($D$6-$B$6),$B$6+SQRT(O1330*($D$6-$B$6)*($C$6-$B$6)),$D$6-SQRT((1-O1330)*($D$6-$B$6)*($D$6-$C$6))))</f>
        <v>1015010.67628946</v>
      </c>
      <c r="I1330" s="30" t="n">
        <f aca="false">IF($D$7=$B$7,$B$7,IF(P1330&lt;($C$7-$B$7)/($D$7-$B$7),$B$7+SQRT(P1330*($D$7-$B$7)*($C$7-$B$7)),$D$7-SQRT((1-P1330)*($D$7-$B$7)*($D$7-$C$7))))</f>
        <v>0.914882793168772</v>
      </c>
      <c r="J1330" s="30" t="n">
        <f aca="false">IF($D$8=$B$8,$B$8,IF(Q1330&lt;($C$8-$B$8)/($D$8-$B$8),$B$8+SQRT(Q1330*($D$8-$B$8)*($C$8-$B$8)),$D$8-SQRT((1-Q1330)*($D$8-$B$8)*($D$8-$C$8))))</f>
        <v>0.092840618657347</v>
      </c>
      <c r="K1330" s="30" t="n">
        <f aca="false">F1330*G1330*H1330*(1-I1330*J1330)+S1330*(1-J1330)</f>
        <v>620712.458467657</v>
      </c>
      <c r="L1330" s="30" t="n">
        <f aca="false">K1330-F1330*G1330*H1330*(1-I1330)</f>
        <v>562975.029596852</v>
      </c>
      <c r="M1330" s="30" t="n">
        <f aca="true">RAND()</f>
        <v>0.478670937373107</v>
      </c>
      <c r="N1330" s="30" t="n">
        <f aca="true">RAND()</f>
        <v>0.551483709821248</v>
      </c>
      <c r="O1330" s="30" t="n">
        <f aca="true">RAND()</f>
        <v>0.353197354784174</v>
      </c>
      <c r="P1330" s="30" t="n">
        <f aca="true">RAND()</f>
        <v>0.323828988413976</v>
      </c>
      <c r="Q1330" s="30" t="n">
        <f aca="true">RAND()</f>
        <v>0.244709147592563</v>
      </c>
      <c r="R1330" s="30" t="n">
        <f aca="true">RAND()</f>
        <v>0.0597125426862285</v>
      </c>
      <c r="S1330" s="32" t="n">
        <f aca="false">IF($D$9=$B$9,$B$9,IF(R1330&lt;($C$9-$B$9)/($D$9-$B$9),$B$9+SQRT(R1330*($D$9-$B$9)*($C$9-$B$9)),$D$9-SQRT((1-R1330)*($D$9-$B$9)*($D$9-$C$9))))</f>
        <v>0</v>
      </c>
    </row>
    <row r="1331" customFormat="false" ht="15" hidden="false" customHeight="false" outlineLevel="0" collapsed="false">
      <c r="A1331" s="30" t="n">
        <v>1311</v>
      </c>
      <c r="F1331" s="31" t="n">
        <f aca="false">IF($D$4=$B$4,$B$4,IF(M1331&lt;($C$4-$B$4)/($D$4-$B$4),$B$4+SQRT(M1331*($D$4-$B$4)*($C$4-$B$4)),$D$4-SQRT((1-M1331)*($D$4-$B$4)*($D$4-$C$4))))</f>
        <v>0.841449982667778</v>
      </c>
      <c r="G1331" s="31" t="n">
        <f aca="false">IF($D$5=$B$5,$B$5,IF(N1331&lt;($C$5-$B$5)/($D$5-$B$5),$B$5+SQRT(N1331*($D$5-$B$5)*($C$5-$B$5)),$D$5-SQRT((1-N1331)*($D$5-$B$5)*($D$5-$C$5))))</f>
        <v>0.836452101660956</v>
      </c>
      <c r="H1331" s="30" t="n">
        <f aca="false">IF($D$6=$B$6,$B$6,IF(O1331&lt;($C$6-$B$6)/($D$6-$B$6),$B$6+SQRT(O1331*($D$6-$B$6)*($C$6-$B$6)),$D$6-SQRT((1-O1331)*($D$6-$B$6)*($D$6-$C$6))))</f>
        <v>1510383.99479313</v>
      </c>
      <c r="I1331" s="30" t="n">
        <f aca="false">IF($D$7=$B$7,$B$7,IF(P1331&lt;($C$7-$B$7)/($D$7-$B$7),$B$7+SQRT(P1331*($D$7-$B$7)*($C$7-$B$7)),$D$7-SQRT((1-P1331)*($D$7-$B$7)*($D$7-$C$7))))</f>
        <v>0.939607704821116</v>
      </c>
      <c r="J1331" s="30" t="n">
        <f aca="false">IF($D$8=$B$8,$B$8,IF(Q1331&lt;($C$8-$B$8)/($D$8-$B$8),$B$8+SQRT(Q1331*($D$8-$B$8)*($C$8-$B$8)),$D$8-SQRT((1-Q1331)*($D$8-$B$8)*($D$8-$C$8))))</f>
        <v>0.0667967062328488</v>
      </c>
      <c r="K1331" s="30" t="n">
        <f aca="false">F1331*G1331*H1331*(1-I1331*J1331)+S1331*(1-J1331)</f>
        <v>996337.144772584</v>
      </c>
      <c r="L1331" s="30" t="n">
        <f aca="false">K1331-F1331*G1331*H1331*(1-I1331)</f>
        <v>932136.662211685</v>
      </c>
      <c r="M1331" s="30" t="n">
        <f aca="true">RAND()</f>
        <v>0.400161951934294</v>
      </c>
      <c r="N1331" s="30" t="n">
        <f aca="true">RAND()</f>
        <v>0.865388820556349</v>
      </c>
      <c r="O1331" s="30" t="n">
        <f aca="true">RAND()</f>
        <v>0.840184111630178</v>
      </c>
      <c r="P1331" s="30" t="n">
        <f aca="true">RAND()</f>
        <v>0.617656981792947</v>
      </c>
      <c r="Q1331" s="30" t="n">
        <f aca="true">RAND()</f>
        <v>0.0376172453696829</v>
      </c>
      <c r="R1331" s="30" t="n">
        <f aca="true">RAND()</f>
        <v>0.893156800970338</v>
      </c>
      <c r="S1331" s="32" t="n">
        <f aca="false">IF($D$9=$B$9,$B$9,IF(R1331&lt;($C$9-$B$9)/($D$9-$B$9),$B$9+SQRT(R1331*($D$9-$B$9)*($C$9-$B$9)),$D$9-SQRT((1-R1331)*($D$9-$B$9)*($D$9-$C$9))))</f>
        <v>0</v>
      </c>
    </row>
    <row r="1332" customFormat="false" ht="15" hidden="false" customHeight="false" outlineLevel="0" collapsed="false">
      <c r="A1332" s="30" t="n">
        <v>1312</v>
      </c>
      <c r="F1332" s="31" t="n">
        <f aca="false">IF($D$4=$B$4,$B$4,IF(M1332&lt;($C$4-$B$4)/($D$4-$B$4),$B$4+SQRT(M1332*($D$4-$B$4)*($C$4-$B$4)),$D$4-SQRT((1-M1332)*($D$4-$B$4)*($D$4-$C$4))))</f>
        <v>0.81707488958448</v>
      </c>
      <c r="G1332" s="31" t="n">
        <f aca="false">IF($D$5=$B$5,$B$5,IF(N1332&lt;($C$5-$B$5)/($D$5-$B$5),$B$5+SQRT(N1332*($D$5-$B$5)*($C$5-$B$5)),$D$5-SQRT((1-N1332)*($D$5-$B$5)*($D$5-$C$5))))</f>
        <v>0.810072793021859</v>
      </c>
      <c r="H1332" s="30" t="n">
        <f aca="false">IF($D$6=$B$6,$B$6,IF(O1332&lt;($C$6-$B$6)/($D$6-$B$6),$B$6+SQRT(O1332*($D$6-$B$6)*($C$6-$B$6)),$D$6-SQRT((1-O1332)*($D$6-$B$6)*($D$6-$C$6))))</f>
        <v>966681.119724104</v>
      </c>
      <c r="I1332" s="30" t="n">
        <f aca="false">IF($D$7=$B$7,$B$7,IF(P1332&lt;($C$7-$B$7)/($D$7-$B$7),$B$7+SQRT(P1332*($D$7-$B$7)*($C$7-$B$7)),$D$7-SQRT((1-P1332)*($D$7-$B$7)*($D$7-$C$7))))</f>
        <v>0.953776572009603</v>
      </c>
      <c r="J1332" s="30" t="n">
        <f aca="false">IF($D$8=$B$8,$B$8,IF(Q1332&lt;($C$8-$B$8)/($D$8-$B$8),$B$8+SQRT(Q1332*($D$8-$B$8)*($C$8-$B$8)),$D$8-SQRT((1-Q1332)*($D$8-$B$8)*($D$8-$C$8))))</f>
        <v>0.126374636844994</v>
      </c>
      <c r="K1332" s="30" t="n">
        <f aca="false">F1332*G1332*H1332*(1-I1332*J1332)+S1332*(1-J1332)</f>
        <v>562715.15529281</v>
      </c>
      <c r="L1332" s="30" t="n">
        <f aca="false">K1332-F1332*G1332*H1332*(1-I1332)</f>
        <v>533139.709680796</v>
      </c>
      <c r="M1332" s="30" t="n">
        <f aca="true">RAND()</f>
        <v>0.274130595424364</v>
      </c>
      <c r="N1332" s="30" t="n">
        <f aca="true">RAND()</f>
        <v>0.730436581503689</v>
      </c>
      <c r="O1332" s="30" t="n">
        <f aca="true">RAND()</f>
        <v>0.290388356675924</v>
      </c>
      <c r="P1332" s="30" t="n">
        <f aca="true">RAND()</f>
        <v>0.823674826777548</v>
      </c>
      <c r="Q1332" s="30" t="n">
        <f aca="true">RAND()</f>
        <v>0.6386203933529</v>
      </c>
      <c r="R1332" s="30" t="n">
        <f aca="true">RAND()</f>
        <v>0.545903677666454</v>
      </c>
      <c r="S1332" s="32" t="n">
        <f aca="false">IF($D$9=$B$9,$B$9,IF(R1332&lt;($C$9-$B$9)/($D$9-$B$9),$B$9+SQRT(R1332*($D$9-$B$9)*($C$9-$B$9)),$D$9-SQRT((1-R1332)*($D$9-$B$9)*($D$9-$C$9))))</f>
        <v>0</v>
      </c>
    </row>
    <row r="1333" customFormat="false" ht="15" hidden="false" customHeight="false" outlineLevel="0" collapsed="false">
      <c r="A1333" s="30" t="n">
        <v>1313</v>
      </c>
      <c r="F1333" s="31" t="n">
        <f aca="false">IF($D$4=$B$4,$B$4,IF(M1333&lt;($C$4-$B$4)/($D$4-$B$4),$B$4+SQRT(M1333*($D$4-$B$4)*($C$4-$B$4)),$D$4-SQRT((1-M1333)*($D$4-$B$4)*($D$4-$C$4))))</f>
        <v>0.818697073523721</v>
      </c>
      <c r="G1333" s="31" t="n">
        <f aca="false">IF($D$5=$B$5,$B$5,IF(N1333&lt;($C$5-$B$5)/($D$5-$B$5),$B$5+SQRT(N1333*($D$5-$B$5)*($C$5-$B$5)),$D$5-SQRT((1-N1333)*($D$5-$B$5)*($D$5-$C$5))))</f>
        <v>0.719970599093034</v>
      </c>
      <c r="H1333" s="30" t="n">
        <f aca="false">IF($D$6=$B$6,$B$6,IF(O1333&lt;($C$6-$B$6)/($D$6-$B$6),$B$6+SQRT(O1333*($D$6-$B$6)*($C$6-$B$6)),$D$6-SQRT((1-O1333)*($D$6-$B$6)*($D$6-$C$6))))</f>
        <v>1180794.51076847</v>
      </c>
      <c r="I1333" s="30" t="n">
        <f aca="false">IF($D$7=$B$7,$B$7,IF(P1333&lt;($C$7-$B$7)/($D$7-$B$7),$B$7+SQRT(P1333*($D$7-$B$7)*($C$7-$B$7)),$D$7-SQRT((1-P1333)*($D$7-$B$7)*($D$7-$C$7))))</f>
        <v>0.94698275498197</v>
      </c>
      <c r="J1333" s="30" t="n">
        <f aca="false">IF($D$8=$B$8,$B$8,IF(Q1333&lt;($C$8-$B$8)/($D$8-$B$8),$B$8+SQRT(Q1333*($D$8-$B$8)*($C$8-$B$8)),$D$8-SQRT((1-Q1333)*($D$8-$B$8)*($D$8-$C$8))))</f>
        <v>0.127743551677117</v>
      </c>
      <c r="K1333" s="30" t="n">
        <f aca="false">F1333*G1333*H1333*(1-I1333*J1333)+S1333*(1-J1333)</f>
        <v>611808.572429841</v>
      </c>
      <c r="L1333" s="30" t="n">
        <f aca="false">K1333-F1333*G1333*H1333*(1-I1333)</f>
        <v>574908.307713866</v>
      </c>
      <c r="M1333" s="30" t="n">
        <f aca="true">RAND()</f>
        <v>0.281779905261912</v>
      </c>
      <c r="N1333" s="30" t="n">
        <f aca="true">RAND()</f>
        <v>0.239882410779023</v>
      </c>
      <c r="O1333" s="30" t="n">
        <f aca="true">RAND()</f>
        <v>0.552601577608624</v>
      </c>
      <c r="P1333" s="30" t="n">
        <f aca="true">RAND()</f>
        <v>0.723511904914832</v>
      </c>
      <c r="Q1333" s="30" t="n">
        <f aca="true">RAND()</f>
        <v>0.651933711717503</v>
      </c>
      <c r="R1333" s="30" t="n">
        <f aca="true">RAND()</f>
        <v>0.464386990984127</v>
      </c>
      <c r="S1333" s="32" t="n">
        <f aca="false">IF($D$9=$B$9,$B$9,IF(R1333&lt;($C$9-$B$9)/($D$9-$B$9),$B$9+SQRT(R1333*($D$9-$B$9)*($C$9-$B$9)),$D$9-SQRT((1-R1333)*($D$9-$B$9)*($D$9-$C$9))))</f>
        <v>0</v>
      </c>
    </row>
    <row r="1334" customFormat="false" ht="15" hidden="false" customHeight="false" outlineLevel="0" collapsed="false">
      <c r="A1334" s="30" t="n">
        <v>1314</v>
      </c>
      <c r="F1334" s="31" t="n">
        <f aca="false">IF($D$4=$B$4,$B$4,IF(M1334&lt;($C$4-$B$4)/($D$4-$B$4),$B$4+SQRT(M1334*($D$4-$B$4)*($C$4-$B$4)),$D$4-SQRT((1-M1334)*($D$4-$B$4)*($D$4-$C$4))))</f>
        <v>0.830848711022864</v>
      </c>
      <c r="G1334" s="31" t="n">
        <f aca="false">IF($D$5=$B$5,$B$5,IF(N1334&lt;($C$5-$B$5)/($D$5-$B$5),$B$5+SQRT(N1334*($D$5-$B$5)*($C$5-$B$5)),$D$5-SQRT((1-N1334)*($D$5-$B$5)*($D$5-$C$5))))</f>
        <v>0.693667948039033</v>
      </c>
      <c r="H1334" s="30" t="n">
        <f aca="false">IF($D$6=$B$6,$B$6,IF(O1334&lt;($C$6-$B$6)/($D$6-$B$6),$B$6+SQRT(O1334*($D$6-$B$6)*($C$6-$B$6)),$D$6-SQRT((1-O1334)*($D$6-$B$6)*($D$6-$C$6))))</f>
        <v>1249125.67533687</v>
      </c>
      <c r="I1334" s="30" t="n">
        <f aca="false">IF($D$7=$B$7,$B$7,IF(P1334&lt;($C$7-$B$7)/($D$7-$B$7),$B$7+SQRT(P1334*($D$7-$B$7)*($C$7-$B$7)),$D$7-SQRT((1-P1334)*($D$7-$B$7)*($D$7-$C$7))))</f>
        <v>0.949387592607495</v>
      </c>
      <c r="J1334" s="30" t="n">
        <f aca="false">IF($D$8=$B$8,$B$8,IF(Q1334&lt;($C$8-$B$8)/($D$8-$B$8),$B$8+SQRT(Q1334*($D$8-$B$8)*($C$8-$B$8)),$D$8-SQRT((1-Q1334)*($D$8-$B$8)*($D$8-$C$8))))</f>
        <v>0.137575857041012</v>
      </c>
      <c r="K1334" s="30" t="n">
        <f aca="false">F1334*G1334*H1334*(1-I1334*J1334)+S1334*(1-J1334)</f>
        <v>625882.702768669</v>
      </c>
      <c r="L1334" s="30" t="n">
        <f aca="false">K1334-F1334*G1334*H1334*(1-I1334)</f>
        <v>589446.198114149</v>
      </c>
      <c r="M1334" s="30" t="n">
        <f aca="true">RAND()</f>
        <v>0.342427703526901</v>
      </c>
      <c r="N1334" s="30" t="n">
        <f aca="true">RAND()</f>
        <v>0.146228074830716</v>
      </c>
      <c r="O1334" s="30" t="n">
        <f aca="true">RAND()</f>
        <v>0.624125165707797</v>
      </c>
      <c r="P1334" s="30" t="n">
        <f aca="true">RAND()</f>
        <v>0.759837966485641</v>
      </c>
      <c r="Q1334" s="30" t="n">
        <f aca="true">RAND()</f>
        <v>0.740215091722386</v>
      </c>
      <c r="R1334" s="30" t="n">
        <f aca="true">RAND()</f>
        <v>0.288220885989905</v>
      </c>
      <c r="S1334" s="32" t="n">
        <f aca="false">IF($D$9=$B$9,$B$9,IF(R1334&lt;($C$9-$B$9)/($D$9-$B$9),$B$9+SQRT(R1334*($D$9-$B$9)*($C$9-$B$9)),$D$9-SQRT((1-R1334)*($D$9-$B$9)*($D$9-$C$9))))</f>
        <v>0</v>
      </c>
    </row>
    <row r="1335" customFormat="false" ht="15" hidden="false" customHeight="false" outlineLevel="0" collapsed="false">
      <c r="A1335" s="30" t="n">
        <v>1315</v>
      </c>
      <c r="F1335" s="31" t="n">
        <f aca="false">IF($D$4=$B$4,$B$4,IF(M1335&lt;($C$4-$B$4)/($D$4-$B$4),$B$4+SQRT(M1335*($D$4-$B$4)*($C$4-$B$4)),$D$4-SQRT((1-M1335)*($D$4-$B$4)*($D$4-$C$4))))</f>
        <v>0.936052982162445</v>
      </c>
      <c r="G1335" s="31" t="n">
        <f aca="false">IF($D$5=$B$5,$B$5,IF(N1335&lt;($C$5-$B$5)/($D$5-$B$5),$B$5+SQRT(N1335*($D$5-$B$5)*($C$5-$B$5)),$D$5-SQRT((1-N1335)*($D$5-$B$5)*($D$5-$C$5))))</f>
        <v>0.885869000313229</v>
      </c>
      <c r="H1335" s="30" t="n">
        <f aca="false">IF($D$6=$B$6,$B$6,IF(O1335&lt;($C$6-$B$6)/($D$6-$B$6),$B$6+SQRT(O1335*($D$6-$B$6)*($C$6-$B$6)),$D$6-SQRT((1-O1335)*($D$6-$B$6)*($D$6-$C$6))))</f>
        <v>1331390.11830415</v>
      </c>
      <c r="I1335" s="30" t="n">
        <f aca="false">IF($D$7=$B$7,$B$7,IF(P1335&lt;($C$7-$B$7)/($D$7-$B$7),$B$7+SQRT(P1335*($D$7-$B$7)*($C$7-$B$7)),$D$7-SQRT((1-P1335)*($D$7-$B$7)*($D$7-$C$7))))</f>
        <v>0.886007496188669</v>
      </c>
      <c r="J1335" s="30" t="n">
        <f aca="false">IF($D$8=$B$8,$B$8,IF(Q1335&lt;($C$8-$B$8)/($D$8-$B$8),$B$8+SQRT(Q1335*($D$8-$B$8)*($C$8-$B$8)),$D$8-SQRT((1-Q1335)*($D$8-$B$8)*($D$8-$C$8))))</f>
        <v>0.191267524809323</v>
      </c>
      <c r="K1335" s="30" t="n">
        <f aca="false">F1335*G1335*H1335*(1-I1335*J1335)+S1335*(1-J1335)</f>
        <v>916924.307407016</v>
      </c>
      <c r="L1335" s="30" t="n">
        <f aca="false">K1335-F1335*G1335*H1335*(1-I1335)</f>
        <v>791074.789032096</v>
      </c>
      <c r="M1335" s="30" t="n">
        <f aca="true">RAND()</f>
        <v>0.984438455475114</v>
      </c>
      <c r="N1335" s="30" t="n">
        <f aca="true">RAND()</f>
        <v>0.993343828261749</v>
      </c>
      <c r="O1335" s="30" t="n">
        <f aca="true">RAND()</f>
        <v>0.701973884065771</v>
      </c>
      <c r="P1335" s="30" t="n">
        <f aca="true">RAND()</f>
        <v>0.099733829367464</v>
      </c>
      <c r="Q1335" s="30" t="n">
        <f aca="true">RAND()</f>
        <v>0.994916258469614</v>
      </c>
      <c r="R1335" s="30" t="n">
        <f aca="true">RAND()</f>
        <v>0.4995823700509</v>
      </c>
      <c r="S1335" s="32" t="n">
        <f aca="false">IF($D$9=$B$9,$B$9,IF(R1335&lt;($C$9-$B$9)/($D$9-$B$9),$B$9+SQRT(R1335*($D$9-$B$9)*($C$9-$B$9)),$D$9-SQRT((1-R1335)*($D$9-$B$9)*($D$9-$C$9))))</f>
        <v>0</v>
      </c>
    </row>
    <row r="1336" customFormat="false" ht="15" hidden="false" customHeight="false" outlineLevel="0" collapsed="false">
      <c r="A1336" s="30" t="n">
        <v>1316</v>
      </c>
      <c r="F1336" s="31" t="n">
        <f aca="false">IF($D$4=$B$4,$B$4,IF(M1336&lt;($C$4-$B$4)/($D$4-$B$4),$B$4+SQRT(M1336*($D$4-$B$4)*($C$4-$B$4)),$D$4-SQRT((1-M1336)*($D$4-$B$4)*($D$4-$C$4))))</f>
        <v>0.775118713415853</v>
      </c>
      <c r="G1336" s="31" t="n">
        <f aca="false">IF($D$5=$B$5,$B$5,IF(N1336&lt;($C$5-$B$5)/($D$5-$B$5),$B$5+SQRT(N1336*($D$5-$B$5)*($C$5-$B$5)),$D$5-SQRT((1-N1336)*($D$5-$B$5)*($D$5-$C$5))))</f>
        <v>0.729952556579063</v>
      </c>
      <c r="H1336" s="30" t="n">
        <f aca="false">IF($D$6=$B$6,$B$6,IF(O1336&lt;($C$6-$B$6)/($D$6-$B$6),$B$6+SQRT(O1336*($D$6-$B$6)*($C$6-$B$6)),$D$6-SQRT((1-O1336)*($D$6-$B$6)*($D$6-$C$6))))</f>
        <v>1276401.52266394</v>
      </c>
      <c r="I1336" s="30" t="n">
        <f aca="false">IF($D$7=$B$7,$B$7,IF(P1336&lt;($C$7-$B$7)/($D$7-$B$7),$B$7+SQRT(P1336*($D$7-$B$7)*($C$7-$B$7)),$D$7-SQRT((1-P1336)*($D$7-$B$7)*($D$7-$C$7))))</f>
        <v>0.928821548350936</v>
      </c>
      <c r="J1336" s="30" t="n">
        <f aca="false">IF($D$8=$B$8,$B$8,IF(Q1336&lt;($C$8-$B$8)/($D$8-$B$8),$B$8+SQRT(Q1336*($D$8-$B$8)*($C$8-$B$8)),$D$8-SQRT((1-Q1336)*($D$8-$B$8)*($D$8-$C$8))))</f>
        <v>0.0761463370730491</v>
      </c>
      <c r="K1336" s="30" t="n">
        <f aca="false">F1336*G1336*H1336*(1-I1336*J1336)+S1336*(1-J1336)</f>
        <v>671110.120678908</v>
      </c>
      <c r="L1336" s="30" t="n">
        <f aca="false">K1336-F1336*G1336*H1336*(1-I1336)</f>
        <v>619705.90866533</v>
      </c>
      <c r="M1336" s="30" t="n">
        <f aca="true">RAND()</f>
        <v>0.112856422105061</v>
      </c>
      <c r="N1336" s="30" t="n">
        <f aca="true">RAND()</f>
        <v>0.281461116023911</v>
      </c>
      <c r="O1336" s="30" t="n">
        <f aca="true">RAND()</f>
        <v>0.650936829064622</v>
      </c>
      <c r="P1336" s="30" t="n">
        <f aca="true">RAND()</f>
        <v>0.477910498802991</v>
      </c>
      <c r="Q1336" s="30" t="n">
        <f aca="true">RAND()</f>
        <v>0.0911507923116666</v>
      </c>
      <c r="R1336" s="30" t="n">
        <f aca="true">RAND()</f>
        <v>0.360835770274348</v>
      </c>
      <c r="S1336" s="32" t="n">
        <f aca="false">IF($D$9=$B$9,$B$9,IF(R1336&lt;($C$9-$B$9)/($D$9-$B$9),$B$9+SQRT(R1336*($D$9-$B$9)*($C$9-$B$9)),$D$9-SQRT((1-R1336)*($D$9-$B$9)*($D$9-$C$9))))</f>
        <v>0</v>
      </c>
    </row>
    <row r="1337" customFormat="false" ht="15" hidden="false" customHeight="false" outlineLevel="0" collapsed="false">
      <c r="A1337" s="30" t="n">
        <v>1317</v>
      </c>
      <c r="F1337" s="31" t="n">
        <f aca="false">IF($D$4=$B$4,$B$4,IF(M1337&lt;($C$4-$B$4)/($D$4-$B$4),$B$4+SQRT(M1337*($D$4-$B$4)*($C$4-$B$4)),$D$4-SQRT((1-M1337)*($D$4-$B$4)*($D$4-$C$4))))</f>
        <v>0.876835246943851</v>
      </c>
      <c r="G1337" s="31" t="n">
        <f aca="false">IF($D$5=$B$5,$B$5,IF(N1337&lt;($C$5-$B$5)/($D$5-$B$5),$B$5+SQRT(N1337*($D$5-$B$5)*($C$5-$B$5)),$D$5-SQRT((1-N1337)*($D$5-$B$5)*($D$5-$C$5))))</f>
        <v>0.788045558769711</v>
      </c>
      <c r="H1337" s="30" t="n">
        <f aca="false">IF($D$6=$B$6,$B$6,IF(O1337&lt;($C$6-$B$6)/($D$6-$B$6),$B$6+SQRT(O1337*($D$6-$B$6)*($C$6-$B$6)),$D$6-SQRT((1-O1337)*($D$6-$B$6)*($D$6-$C$6))))</f>
        <v>703217.014113759</v>
      </c>
      <c r="I1337" s="30" t="n">
        <f aca="false">IF($D$7=$B$7,$B$7,IF(P1337&lt;($C$7-$B$7)/($D$7-$B$7),$B$7+SQRT(P1337*($D$7-$B$7)*($C$7-$B$7)),$D$7-SQRT((1-P1337)*($D$7-$B$7)*($D$7-$C$7))))</f>
        <v>0.942327818292123</v>
      </c>
      <c r="J1337" s="30" t="n">
        <f aca="false">IF($D$8=$B$8,$B$8,IF(Q1337&lt;($C$8-$B$8)/($D$8-$B$8),$B$8+SQRT(Q1337*($D$8-$B$8)*($C$8-$B$8)),$D$8-SQRT((1-Q1337)*($D$8-$B$8)*($D$8-$C$8))))</f>
        <v>0.123468086975855</v>
      </c>
      <c r="K1337" s="30" t="n">
        <f aca="false">F1337*G1337*H1337*(1-I1337*J1337)+S1337*(1-J1337)</f>
        <v>429378.454099297</v>
      </c>
      <c r="L1337" s="30" t="n">
        <f aca="false">K1337-F1337*G1337*H1337*(1-I1337)</f>
        <v>401354.779873279</v>
      </c>
      <c r="M1337" s="30" t="n">
        <f aca="true">RAND()</f>
        <v>0.625414091233852</v>
      </c>
      <c r="N1337" s="30" t="n">
        <f aca="true">RAND()</f>
        <v>0.589352202883548</v>
      </c>
      <c r="O1337" s="30" t="n">
        <f aca="true">RAND()</f>
        <v>0.0550628731004157</v>
      </c>
      <c r="P1337" s="30" t="n">
        <f aca="true">RAND()</f>
        <v>0.655725079275632</v>
      </c>
      <c r="Q1337" s="30" t="n">
        <f aca="true">RAND()</f>
        <v>0.609524419257647</v>
      </c>
      <c r="R1337" s="30" t="n">
        <f aca="true">RAND()</f>
        <v>0.136473494436563</v>
      </c>
      <c r="S1337" s="32" t="n">
        <f aca="false">IF($D$9=$B$9,$B$9,IF(R1337&lt;($C$9-$B$9)/($D$9-$B$9),$B$9+SQRT(R1337*($D$9-$B$9)*($C$9-$B$9)),$D$9-SQRT((1-R1337)*($D$9-$B$9)*($D$9-$C$9))))</f>
        <v>0</v>
      </c>
    </row>
    <row r="1338" customFormat="false" ht="15" hidden="false" customHeight="false" outlineLevel="0" collapsed="false">
      <c r="A1338" s="30" t="n">
        <v>1318</v>
      </c>
      <c r="F1338" s="31" t="n">
        <f aca="false">IF($D$4=$B$4,$B$4,IF(M1338&lt;($C$4-$B$4)/($D$4-$B$4),$B$4+SQRT(M1338*($D$4-$B$4)*($C$4-$B$4)),$D$4-SQRT((1-M1338)*($D$4-$B$4)*($D$4-$C$4))))</f>
        <v>0.883137643300511</v>
      </c>
      <c r="G1338" s="31" t="n">
        <f aca="false">IF($D$5=$B$5,$B$5,IF(N1338&lt;($C$5-$B$5)/($D$5-$B$5),$B$5+SQRT(N1338*($D$5-$B$5)*($C$5-$B$5)),$D$5-SQRT((1-N1338)*($D$5-$B$5)*($D$5-$C$5))))</f>
        <v>0.76638092265277</v>
      </c>
      <c r="H1338" s="30" t="n">
        <f aca="false">IF($D$6=$B$6,$B$6,IF(O1338&lt;($C$6-$B$6)/($D$6-$B$6),$B$6+SQRT(O1338*($D$6-$B$6)*($C$6-$B$6)),$D$6-SQRT((1-O1338)*($D$6-$B$6)*($D$6-$C$6))))</f>
        <v>1024636.90677422</v>
      </c>
      <c r="I1338" s="30" t="n">
        <f aca="false">IF($D$7=$B$7,$B$7,IF(P1338&lt;($C$7-$B$7)/($D$7-$B$7),$B$7+SQRT(P1338*($D$7-$B$7)*($C$7-$B$7)),$D$7-SQRT((1-P1338)*($D$7-$B$7)*($D$7-$C$7))))</f>
        <v>0.897271561508877</v>
      </c>
      <c r="J1338" s="30" t="n">
        <f aca="false">IF($D$8=$B$8,$B$8,IF(Q1338&lt;($C$8-$B$8)/($D$8-$B$8),$B$8+SQRT(Q1338*($D$8-$B$8)*($C$8-$B$8)),$D$8-SQRT((1-Q1338)*($D$8-$B$8)*($D$8-$C$8))))</f>
        <v>0.106262338966658</v>
      </c>
      <c r="K1338" s="30" t="n">
        <f aca="false">F1338*G1338*H1338*(1-I1338*J1338)+S1338*(1-J1338)</f>
        <v>627372.532910599</v>
      </c>
      <c r="L1338" s="30" t="n">
        <f aca="false">K1338-F1338*G1338*H1338*(1-I1338)</f>
        <v>556130.916654912</v>
      </c>
      <c r="M1338" s="30" t="n">
        <f aca="true">RAND()</f>
        <v>0.670787927873307</v>
      </c>
      <c r="N1338" s="30" t="n">
        <f aca="true">RAND()</f>
        <v>0.46137685704645</v>
      </c>
      <c r="O1338" s="30" t="n">
        <f aca="true">RAND()</f>
        <v>0.365777890915363</v>
      </c>
      <c r="P1338" s="30" t="n">
        <f aca="true">RAND()</f>
        <v>0.171892348268272</v>
      </c>
      <c r="Q1338" s="30" t="n">
        <f aca="true">RAND()</f>
        <v>0.414216726933224</v>
      </c>
      <c r="R1338" s="30" t="n">
        <f aca="true">RAND()</f>
        <v>0.00663203019779158</v>
      </c>
      <c r="S1338" s="32" t="n">
        <f aca="false">IF($D$9=$B$9,$B$9,IF(R1338&lt;($C$9-$B$9)/($D$9-$B$9),$B$9+SQRT(R1338*($D$9-$B$9)*($C$9-$B$9)),$D$9-SQRT((1-R1338)*($D$9-$B$9)*($D$9-$C$9))))</f>
        <v>0</v>
      </c>
    </row>
    <row r="1339" customFormat="false" ht="15" hidden="false" customHeight="false" outlineLevel="0" collapsed="false">
      <c r="A1339" s="30" t="n">
        <v>1319</v>
      </c>
      <c r="F1339" s="31" t="n">
        <f aca="false">IF($D$4=$B$4,$B$4,IF(M1339&lt;($C$4-$B$4)/($D$4-$B$4),$B$4+SQRT(M1339*($D$4-$B$4)*($C$4-$B$4)),$D$4-SQRT((1-M1339)*($D$4-$B$4)*($D$4-$C$4))))</f>
        <v>0.794288607705246</v>
      </c>
      <c r="G1339" s="31" t="n">
        <f aca="false">IF($D$5=$B$5,$B$5,IF(N1339&lt;($C$5-$B$5)/($D$5-$B$5),$B$5+SQRT(N1339*($D$5-$B$5)*($C$5-$B$5)),$D$5-SQRT((1-N1339)*($D$5-$B$5)*($D$5-$C$5))))</f>
        <v>0.697386697366211</v>
      </c>
      <c r="H1339" s="30" t="n">
        <f aca="false">IF($D$6=$B$6,$B$6,IF(O1339&lt;($C$6-$B$6)/($D$6-$B$6),$B$6+SQRT(O1339*($D$6-$B$6)*($C$6-$B$6)),$D$6-SQRT((1-O1339)*($D$6-$B$6)*($D$6-$C$6))))</f>
        <v>1709984.38777975</v>
      </c>
      <c r="I1339" s="30" t="n">
        <f aca="false">IF($D$7=$B$7,$B$7,IF(P1339&lt;($C$7-$B$7)/($D$7-$B$7),$B$7+SQRT(P1339*($D$7-$B$7)*($C$7-$B$7)),$D$7-SQRT((1-P1339)*($D$7-$B$7)*($D$7-$C$7))))</f>
        <v>0.875130669991777</v>
      </c>
      <c r="J1339" s="30" t="n">
        <f aca="false">IF($D$8=$B$8,$B$8,IF(Q1339&lt;($C$8-$B$8)/($D$8-$B$8),$B$8+SQRT(Q1339*($D$8-$B$8)*($C$8-$B$8)),$D$8-SQRT((1-Q1339)*($D$8-$B$8)*($D$8-$C$8))))</f>
        <v>0.148812367944623</v>
      </c>
      <c r="K1339" s="30" t="n">
        <f aca="false">F1339*G1339*H1339*(1-I1339*J1339)+S1339*(1-J1339)</f>
        <v>823850.535567839</v>
      </c>
      <c r="L1339" s="30" t="n">
        <f aca="false">K1339-F1339*G1339*H1339*(1-I1339)</f>
        <v>705573.639360516</v>
      </c>
      <c r="M1339" s="30" t="n">
        <f aca="true">RAND()</f>
        <v>0.177806830859876</v>
      </c>
      <c r="N1339" s="30" t="n">
        <f aca="true">RAND()</f>
        <v>0.158069480398299</v>
      </c>
      <c r="O1339" s="30" t="n">
        <f aca="true">RAND()</f>
        <v>0.943927296445674</v>
      </c>
      <c r="P1339" s="30" t="n">
        <f aca="true">RAND()</f>
        <v>0.0485808134027398</v>
      </c>
      <c r="Q1339" s="30" t="n">
        <f aca="true">RAND()</f>
        <v>0.825321754970889</v>
      </c>
      <c r="R1339" s="30" t="n">
        <f aca="true">RAND()</f>
        <v>0.848631465585375</v>
      </c>
      <c r="S1339" s="32" t="n">
        <f aca="false">IF($D$9=$B$9,$B$9,IF(R1339&lt;($C$9-$B$9)/($D$9-$B$9),$B$9+SQRT(R1339*($D$9-$B$9)*($C$9-$B$9)),$D$9-SQRT((1-R1339)*($D$9-$B$9)*($D$9-$C$9))))</f>
        <v>0</v>
      </c>
    </row>
    <row r="1340" customFormat="false" ht="15" hidden="false" customHeight="false" outlineLevel="0" collapsed="false">
      <c r="A1340" s="30" t="n">
        <v>1320</v>
      </c>
      <c r="F1340" s="31" t="n">
        <f aca="false">IF($D$4=$B$4,$B$4,IF(M1340&lt;($C$4-$B$4)/($D$4-$B$4),$B$4+SQRT(M1340*($D$4-$B$4)*($C$4-$B$4)),$D$4-SQRT((1-M1340)*($D$4-$B$4)*($D$4-$C$4))))</f>
        <v>0.877938003273176</v>
      </c>
      <c r="G1340" s="31" t="n">
        <f aca="false">IF($D$5=$B$5,$B$5,IF(N1340&lt;($C$5-$B$5)/($D$5-$B$5),$B$5+SQRT(N1340*($D$5-$B$5)*($C$5-$B$5)),$D$5-SQRT((1-N1340)*($D$5-$B$5)*($D$5-$C$5))))</f>
        <v>0.724317579837396</v>
      </c>
      <c r="H1340" s="30" t="n">
        <f aca="false">IF($D$6=$B$6,$B$6,IF(O1340&lt;($C$6-$B$6)/($D$6-$B$6),$B$6+SQRT(O1340*($D$6-$B$6)*($C$6-$B$6)),$D$6-SQRT((1-O1340)*($D$6-$B$6)*($D$6-$C$6))))</f>
        <v>747940.071912716</v>
      </c>
      <c r="I1340" s="30" t="n">
        <f aca="false">IF($D$7=$B$7,$B$7,IF(P1340&lt;($C$7-$B$7)/($D$7-$B$7),$B$7+SQRT(P1340*($D$7-$B$7)*($C$7-$B$7)),$D$7-SQRT((1-P1340)*($D$7-$B$7)*($D$7-$C$7))))</f>
        <v>0.894693186253422</v>
      </c>
      <c r="J1340" s="30" t="n">
        <f aca="false">IF($D$8=$B$8,$B$8,IF(Q1340&lt;($C$8-$B$8)/($D$8-$B$8),$B$8+SQRT(Q1340*($D$8-$B$8)*($C$8-$B$8)),$D$8-SQRT((1-Q1340)*($D$8-$B$8)*($D$8-$C$8))))</f>
        <v>0.072575853038421</v>
      </c>
      <c r="K1340" s="30" t="n">
        <f aca="false">F1340*G1340*H1340*(1-I1340*J1340)+S1340*(1-J1340)</f>
        <v>444736.066466049</v>
      </c>
      <c r="L1340" s="30" t="n">
        <f aca="false">K1340-F1340*G1340*H1340*(1-I1340)</f>
        <v>394650.089538036</v>
      </c>
      <c r="M1340" s="30" t="n">
        <f aca="true">RAND()</f>
        <v>0.633238660176893</v>
      </c>
      <c r="N1340" s="30" t="n">
        <f aca="true">RAND()</f>
        <v>0.257581010943788</v>
      </c>
      <c r="O1340" s="30" t="n">
        <f aca="true">RAND()</f>
        <v>0.0819657056801101</v>
      </c>
      <c r="P1340" s="30" t="n">
        <f aca="true">RAND()</f>
        <v>0.153652376729469</v>
      </c>
      <c r="Q1340" s="30" t="n">
        <f aca="true">RAND()</f>
        <v>0.0679558853883178</v>
      </c>
      <c r="R1340" s="30" t="n">
        <f aca="true">RAND()</f>
        <v>0.679342327438201</v>
      </c>
      <c r="S1340" s="32" t="n">
        <f aca="false">IF($D$9=$B$9,$B$9,IF(R1340&lt;($C$9-$B$9)/($D$9-$B$9),$B$9+SQRT(R1340*($D$9-$B$9)*($C$9-$B$9)),$D$9-SQRT((1-R1340)*($D$9-$B$9)*($D$9-$C$9))))</f>
        <v>0</v>
      </c>
    </row>
    <row r="1341" customFormat="false" ht="15" hidden="false" customHeight="false" outlineLevel="0" collapsed="false">
      <c r="A1341" s="30" t="n">
        <v>1321</v>
      </c>
      <c r="F1341" s="31" t="n">
        <f aca="false">IF($D$4=$B$4,$B$4,IF(M1341&lt;($C$4-$B$4)/($D$4-$B$4),$B$4+SQRT(M1341*($D$4-$B$4)*($C$4-$B$4)),$D$4-SQRT((1-M1341)*($D$4-$B$4)*($D$4-$C$4))))</f>
        <v>0.855418267337011</v>
      </c>
      <c r="G1341" s="31" t="n">
        <f aca="false">IF($D$5=$B$5,$B$5,IF(N1341&lt;($C$5-$B$5)/($D$5-$B$5),$B$5+SQRT(N1341*($D$5-$B$5)*($C$5-$B$5)),$D$5-SQRT((1-N1341)*($D$5-$B$5)*($D$5-$C$5))))</f>
        <v>0.838463437951041</v>
      </c>
      <c r="H1341" s="30" t="n">
        <f aca="false">IF($D$6=$B$6,$B$6,IF(O1341&lt;($C$6-$B$6)/($D$6-$B$6),$B$6+SQRT(O1341*($D$6-$B$6)*($C$6-$B$6)),$D$6-SQRT((1-O1341)*($D$6-$B$6)*($D$6-$C$6))))</f>
        <v>1060303.74489017</v>
      </c>
      <c r="I1341" s="30" t="n">
        <f aca="false">IF($D$7=$B$7,$B$7,IF(P1341&lt;($C$7-$B$7)/($D$7-$B$7),$B$7+SQRT(P1341*($D$7-$B$7)*($C$7-$B$7)),$D$7-SQRT((1-P1341)*($D$7-$B$7)*($D$7-$C$7))))</f>
        <v>0.917556068375943</v>
      </c>
      <c r="J1341" s="30" t="n">
        <f aca="false">IF($D$8=$B$8,$B$8,IF(Q1341&lt;($C$8-$B$8)/($D$8-$B$8),$B$8+SQRT(Q1341*($D$8-$B$8)*($C$8-$B$8)),$D$8-SQRT((1-Q1341)*($D$8-$B$8)*($D$8-$C$8))))</f>
        <v>0.082410625881035</v>
      </c>
      <c r="K1341" s="30" t="n">
        <f aca="false">F1341*G1341*H1341*(1-I1341*J1341)+S1341*(1-J1341)</f>
        <v>702983.596218954</v>
      </c>
      <c r="L1341" s="30" t="n">
        <f aca="false">K1341-F1341*G1341*H1341*(1-I1341)</f>
        <v>640285.891877605</v>
      </c>
      <c r="M1341" s="30" t="n">
        <f aca="true">RAND()</f>
        <v>0.483096756440771</v>
      </c>
      <c r="N1341" s="30" t="n">
        <f aca="true">RAND()</f>
        <v>0.873775051039822</v>
      </c>
      <c r="O1341" s="30" t="n">
        <f aca="true">RAND()</f>
        <v>0.411313965421703</v>
      </c>
      <c r="P1341" s="30" t="n">
        <f aca="true">RAND()</f>
        <v>0.351063259570387</v>
      </c>
      <c r="Q1341" s="30" t="n">
        <f aca="true">RAND()</f>
        <v>0.140059822666722</v>
      </c>
      <c r="R1341" s="30" t="n">
        <f aca="true">RAND()</f>
        <v>0.2803006483698</v>
      </c>
      <c r="S1341" s="32" t="n">
        <f aca="false">IF($D$9=$B$9,$B$9,IF(R1341&lt;($C$9-$B$9)/($D$9-$B$9),$B$9+SQRT(R1341*($D$9-$B$9)*($C$9-$B$9)),$D$9-SQRT((1-R1341)*($D$9-$B$9)*($D$9-$C$9))))</f>
        <v>0</v>
      </c>
    </row>
    <row r="1342" customFormat="false" ht="15" hidden="false" customHeight="false" outlineLevel="0" collapsed="false">
      <c r="A1342" s="30" t="n">
        <v>1322</v>
      </c>
      <c r="F1342" s="31" t="n">
        <f aca="false">IF($D$4=$B$4,$B$4,IF(M1342&lt;($C$4-$B$4)/($D$4-$B$4),$B$4+SQRT(M1342*($D$4-$B$4)*($C$4-$B$4)),$D$4-SQRT((1-M1342)*($D$4-$B$4)*($D$4-$C$4))))</f>
        <v>0.880909790992586</v>
      </c>
      <c r="G1342" s="31" t="n">
        <f aca="false">IF($D$5=$B$5,$B$5,IF(N1342&lt;($C$5-$B$5)/($D$5-$B$5),$B$5+SQRT(N1342*($D$5-$B$5)*($C$5-$B$5)),$D$5-SQRT((1-N1342)*($D$5-$B$5)*($D$5-$C$5))))</f>
        <v>0.813807361719063</v>
      </c>
      <c r="H1342" s="30" t="n">
        <f aca="false">IF($D$6=$B$6,$B$6,IF(O1342&lt;($C$6-$B$6)/($D$6-$B$6),$B$6+SQRT(O1342*($D$6-$B$6)*($C$6-$B$6)),$D$6-SQRT((1-O1342)*($D$6-$B$6)*($D$6-$C$6))))</f>
        <v>828629.100193862</v>
      </c>
      <c r="I1342" s="30" t="n">
        <f aca="false">IF($D$7=$B$7,$B$7,IF(P1342&lt;($C$7-$B$7)/($D$7-$B$7),$B$7+SQRT(P1342*($D$7-$B$7)*($C$7-$B$7)),$D$7-SQRT((1-P1342)*($D$7-$B$7)*($D$7-$C$7))))</f>
        <v>0.912435078662141</v>
      </c>
      <c r="J1342" s="30" t="n">
        <f aca="false">IF($D$8=$B$8,$B$8,IF(Q1342&lt;($C$8-$B$8)/($D$8-$B$8),$B$8+SQRT(Q1342*($D$8-$B$8)*($C$8-$B$8)),$D$8-SQRT((1-Q1342)*($D$8-$B$8)*($D$8-$C$8))))</f>
        <v>0.142061123284924</v>
      </c>
      <c r="K1342" s="30" t="n">
        <f aca="false">F1342*G1342*H1342*(1-I1342*J1342)+S1342*(1-J1342)</f>
        <v>517036.687759122</v>
      </c>
      <c r="L1342" s="30" t="n">
        <f aca="false">K1342-F1342*G1342*H1342*(1-I1342)</f>
        <v>465019.916196343</v>
      </c>
      <c r="M1342" s="30" t="n">
        <f aca="true">RAND()</f>
        <v>0.654567049539626</v>
      </c>
      <c r="N1342" s="30" t="n">
        <f aca="true">RAND()</f>
        <v>0.752360970205719</v>
      </c>
      <c r="O1342" s="30" t="n">
        <f aca="true">RAND()</f>
        <v>0.143996113992304</v>
      </c>
      <c r="P1342" s="30" t="n">
        <f aca="true">RAND()</f>
        <v>0.299856849811362</v>
      </c>
      <c r="Q1342" s="30" t="n">
        <f aca="true">RAND()</f>
        <v>0.776205770999681</v>
      </c>
      <c r="R1342" s="30" t="n">
        <f aca="true">RAND()</f>
        <v>0.584785487524232</v>
      </c>
      <c r="S1342" s="32" t="n">
        <f aca="false">IF($D$9=$B$9,$B$9,IF(R1342&lt;($C$9-$B$9)/($D$9-$B$9),$B$9+SQRT(R1342*($D$9-$B$9)*($C$9-$B$9)),$D$9-SQRT((1-R1342)*($D$9-$B$9)*($D$9-$C$9))))</f>
        <v>0</v>
      </c>
    </row>
    <row r="1343" customFormat="false" ht="15" hidden="false" customHeight="false" outlineLevel="0" collapsed="false">
      <c r="A1343" s="30" t="n">
        <v>1323</v>
      </c>
      <c r="F1343" s="31" t="n">
        <f aca="false">IF($D$4=$B$4,$B$4,IF(M1343&lt;($C$4-$B$4)/($D$4-$B$4),$B$4+SQRT(M1343*($D$4-$B$4)*($C$4-$B$4)),$D$4-SQRT((1-M1343)*($D$4-$B$4)*($D$4-$C$4))))</f>
        <v>0.922230781318782</v>
      </c>
      <c r="G1343" s="31" t="n">
        <f aca="false">IF($D$5=$B$5,$B$5,IF(N1343&lt;($C$5-$B$5)/($D$5-$B$5),$B$5+SQRT(N1343*($D$5-$B$5)*($C$5-$B$5)),$D$5-SQRT((1-N1343)*($D$5-$B$5)*($D$5-$C$5))))</f>
        <v>0.736363900160233</v>
      </c>
      <c r="H1343" s="30" t="n">
        <f aca="false">IF($D$6=$B$6,$B$6,IF(O1343&lt;($C$6-$B$6)/($D$6-$B$6),$B$6+SQRT(O1343*($D$6-$B$6)*($C$6-$B$6)),$D$6-SQRT((1-O1343)*($D$6-$B$6)*($D$6-$C$6))))</f>
        <v>555865.91478331</v>
      </c>
      <c r="I1343" s="30" t="n">
        <f aca="false">IF($D$7=$B$7,$B$7,IF(P1343&lt;($C$7-$B$7)/($D$7-$B$7),$B$7+SQRT(P1343*($D$7-$B$7)*($C$7-$B$7)),$D$7-SQRT((1-P1343)*($D$7-$B$7)*($D$7-$C$7))))</f>
        <v>0.858798443955137</v>
      </c>
      <c r="J1343" s="30" t="n">
        <f aca="false">IF($D$8=$B$8,$B$8,IF(Q1343&lt;($C$8-$B$8)/($D$8-$B$8),$B$8+SQRT(Q1343*($D$8-$B$8)*($C$8-$B$8)),$D$8-SQRT((1-Q1343)*($D$8-$B$8)*($D$8-$C$8))))</f>
        <v>0.142644159027953</v>
      </c>
      <c r="K1343" s="30" t="n">
        <f aca="false">F1343*G1343*H1343*(1-I1343*J1343)+S1343*(1-J1343)</f>
        <v>331243.980253518</v>
      </c>
      <c r="L1343" s="30" t="n">
        <f aca="false">K1343-F1343*G1343*H1343*(1-I1343)</f>
        <v>277942.21038746</v>
      </c>
      <c r="M1343" s="30" t="n">
        <f aca="true">RAND()</f>
        <v>0.938309639506776</v>
      </c>
      <c r="N1343" s="30" t="n">
        <f aca="true">RAND()</f>
        <v>0.309918554448498</v>
      </c>
      <c r="O1343" s="30" t="n">
        <f aca="true">RAND()</f>
        <v>0.00416133391276811</v>
      </c>
      <c r="P1343" s="30" t="n">
        <f aca="true">RAND()</f>
        <v>0.00595481661782254</v>
      </c>
      <c r="Q1343" s="30" t="n">
        <f aca="true">RAND()</f>
        <v>0.780687167092616</v>
      </c>
      <c r="R1343" s="30" t="n">
        <f aca="true">RAND()</f>
        <v>0.155379441752362</v>
      </c>
      <c r="S1343" s="32" t="n">
        <f aca="false">IF($D$9=$B$9,$B$9,IF(R1343&lt;($C$9-$B$9)/($D$9-$B$9),$B$9+SQRT(R1343*($D$9-$B$9)*($C$9-$B$9)),$D$9-SQRT((1-R1343)*($D$9-$B$9)*($D$9-$C$9))))</f>
        <v>0</v>
      </c>
    </row>
    <row r="1344" customFormat="false" ht="15" hidden="false" customHeight="false" outlineLevel="0" collapsed="false">
      <c r="A1344" s="30" t="n">
        <v>1324</v>
      </c>
      <c r="F1344" s="31" t="n">
        <f aca="false">IF($D$4=$B$4,$B$4,IF(M1344&lt;($C$4-$B$4)/($D$4-$B$4),$B$4+SQRT(M1344*($D$4-$B$4)*($C$4-$B$4)),$D$4-SQRT((1-M1344)*($D$4-$B$4)*($D$4-$C$4))))</f>
        <v>0.845848245771504</v>
      </c>
      <c r="G1344" s="31" t="n">
        <f aca="false">IF($D$5=$B$5,$B$5,IF(N1344&lt;($C$5-$B$5)/($D$5-$B$5),$B$5+SQRT(N1344*($D$5-$B$5)*($C$5-$B$5)),$D$5-SQRT((1-N1344)*($D$5-$B$5)*($D$5-$C$5))))</f>
        <v>0.839097492374757</v>
      </c>
      <c r="H1344" s="30" t="n">
        <f aca="false">IF($D$6=$B$6,$B$6,IF(O1344&lt;($C$6-$B$6)/($D$6-$B$6),$B$6+SQRT(O1344*($D$6-$B$6)*($C$6-$B$6)),$D$6-SQRT((1-O1344)*($D$6-$B$6)*($D$6-$C$6))))</f>
        <v>1567154.37743518</v>
      </c>
      <c r="I1344" s="30" t="n">
        <f aca="false">IF($D$7=$B$7,$B$7,IF(P1344&lt;($C$7-$B$7)/($D$7-$B$7),$B$7+SQRT(P1344*($D$7-$B$7)*($C$7-$B$7)),$D$7-SQRT((1-P1344)*($D$7-$B$7)*($D$7-$C$7))))</f>
        <v>0.866844270647388</v>
      </c>
      <c r="J1344" s="30" t="n">
        <f aca="false">IF($D$8=$B$8,$B$8,IF(Q1344&lt;($C$8-$B$8)/($D$8-$B$8),$B$8+SQRT(Q1344*($D$8-$B$8)*($C$8-$B$8)),$D$8-SQRT((1-Q1344)*($D$8-$B$8)*($D$8-$C$8))))</f>
        <v>0.073666614873688</v>
      </c>
      <c r="K1344" s="30" t="n">
        <f aca="false">F1344*G1344*H1344*(1-I1344*J1344)+S1344*(1-J1344)</f>
        <v>1041258.6600029</v>
      </c>
      <c r="L1344" s="30" t="n">
        <f aca="false">K1344-F1344*G1344*H1344*(1-I1344)</f>
        <v>893151.34321545</v>
      </c>
      <c r="M1344" s="30" t="n">
        <f aca="true">RAND()</f>
        <v>0.4254342158925</v>
      </c>
      <c r="N1344" s="30" t="n">
        <f aca="true">RAND()</f>
        <v>0.876362818831908</v>
      </c>
      <c r="O1344" s="30" t="n">
        <f aca="true">RAND()</f>
        <v>0.875096444684317</v>
      </c>
      <c r="P1344" s="30" t="n">
        <f aca="true">RAND()</f>
        <v>0.0218253425878823</v>
      </c>
      <c r="Q1344" s="30" t="n">
        <f aca="true">RAND()</f>
        <v>0.0746811546105963</v>
      </c>
      <c r="R1344" s="30" t="n">
        <f aca="true">RAND()</f>
        <v>0.418850195906114</v>
      </c>
      <c r="S1344" s="32" t="n">
        <f aca="false">IF($D$9=$B$9,$B$9,IF(R1344&lt;($C$9-$B$9)/($D$9-$B$9),$B$9+SQRT(R1344*($D$9-$B$9)*($C$9-$B$9)),$D$9-SQRT((1-R1344)*($D$9-$B$9)*($D$9-$C$9))))</f>
        <v>0</v>
      </c>
    </row>
    <row r="1345" customFormat="false" ht="15" hidden="false" customHeight="false" outlineLevel="0" collapsed="false">
      <c r="A1345" s="30" t="n">
        <v>1325</v>
      </c>
      <c r="F1345" s="31" t="n">
        <f aca="false">IF($D$4=$B$4,$B$4,IF(M1345&lt;($C$4-$B$4)/($D$4-$B$4),$B$4+SQRT(M1345*($D$4-$B$4)*($C$4-$B$4)),$D$4-SQRT((1-M1345)*($D$4-$B$4)*($D$4-$C$4))))</f>
        <v>0.821471553126016</v>
      </c>
      <c r="G1345" s="31" t="n">
        <f aca="false">IF($D$5=$B$5,$B$5,IF(N1345&lt;($C$5-$B$5)/($D$5-$B$5),$B$5+SQRT(N1345*($D$5-$B$5)*($C$5-$B$5)),$D$5-SQRT((1-N1345)*($D$5-$B$5)*($D$5-$C$5))))</f>
        <v>0.741683858601248</v>
      </c>
      <c r="H1345" s="30" t="n">
        <f aca="false">IF($D$6=$B$6,$B$6,IF(O1345&lt;($C$6-$B$6)/($D$6-$B$6),$B$6+SQRT(O1345*($D$6-$B$6)*($C$6-$B$6)),$D$6-SQRT((1-O1345)*($D$6-$B$6)*($D$6-$C$6))))</f>
        <v>527966.131351875</v>
      </c>
      <c r="I1345" s="30" t="n">
        <f aca="false">IF($D$7=$B$7,$B$7,IF(P1345&lt;($C$7-$B$7)/($D$7-$B$7),$B$7+SQRT(P1345*($D$7-$B$7)*($C$7-$B$7)),$D$7-SQRT((1-P1345)*($D$7-$B$7)*($D$7-$C$7))))</f>
        <v>0.937287197762262</v>
      </c>
      <c r="J1345" s="30" t="n">
        <f aca="false">IF($D$8=$B$8,$B$8,IF(Q1345&lt;($C$8-$B$8)/($D$8-$B$8),$B$8+SQRT(Q1345*($D$8-$B$8)*($C$8-$B$8)),$D$8-SQRT((1-Q1345)*($D$8-$B$8)*($D$8-$C$8))))</f>
        <v>0.183900929492462</v>
      </c>
      <c r="K1345" s="30" t="n">
        <f aca="false">F1345*G1345*H1345*(1-I1345*J1345)+S1345*(1-J1345)</f>
        <v>266228.595487913</v>
      </c>
      <c r="L1345" s="30" t="n">
        <f aca="false">K1345-F1345*G1345*H1345*(1-I1345)</f>
        <v>246055.449700911</v>
      </c>
      <c r="M1345" s="30" t="n">
        <f aca="true">RAND()</f>
        <v>0.295106764376929</v>
      </c>
      <c r="N1345" s="30" t="n">
        <f aca="true">RAND()</f>
        <v>0.334571929802306</v>
      </c>
      <c r="O1345" s="30" t="n">
        <f aca="true">RAND()</f>
        <v>0.00104280600372044</v>
      </c>
      <c r="P1345" s="30" t="n">
        <f aca="true">RAND()</f>
        <v>0.586081145629867</v>
      </c>
      <c r="Q1345" s="30" t="n">
        <f aca="true">RAND()</f>
        <v>0.982721328586222</v>
      </c>
      <c r="R1345" s="30" t="n">
        <f aca="true">RAND()</f>
        <v>0.695900902668429</v>
      </c>
      <c r="S1345" s="32" t="n">
        <f aca="false">IF($D$9=$B$9,$B$9,IF(R1345&lt;($C$9-$B$9)/($D$9-$B$9),$B$9+SQRT(R1345*($D$9-$B$9)*($C$9-$B$9)),$D$9-SQRT((1-R1345)*($D$9-$B$9)*($D$9-$C$9))))</f>
        <v>0</v>
      </c>
    </row>
    <row r="1346" customFormat="false" ht="15" hidden="false" customHeight="false" outlineLevel="0" collapsed="false">
      <c r="A1346" s="30" t="n">
        <v>1326</v>
      </c>
      <c r="F1346" s="31" t="n">
        <f aca="false">IF($D$4=$B$4,$B$4,IF(M1346&lt;($C$4-$B$4)/($D$4-$B$4),$B$4+SQRT(M1346*($D$4-$B$4)*($C$4-$B$4)),$D$4-SQRT((1-M1346)*($D$4-$B$4)*($D$4-$C$4))))</f>
        <v>0.897313639807964</v>
      </c>
      <c r="G1346" s="31" t="n">
        <f aca="false">IF($D$5=$B$5,$B$5,IF(N1346&lt;($C$5-$B$5)/($D$5-$B$5),$B$5+SQRT(N1346*($D$5-$B$5)*($C$5-$B$5)),$D$5-SQRT((1-N1346)*($D$5-$B$5)*($D$5-$C$5))))</f>
        <v>0.807662325191873</v>
      </c>
      <c r="H1346" s="30" t="n">
        <f aca="false">IF($D$6=$B$6,$B$6,IF(O1346&lt;($C$6-$B$6)/($D$6-$B$6),$B$6+SQRT(O1346*($D$6-$B$6)*($C$6-$B$6)),$D$6-SQRT((1-O1346)*($D$6-$B$6)*($D$6-$C$6))))</f>
        <v>1473947.8035636</v>
      </c>
      <c r="I1346" s="30" t="n">
        <f aca="false">IF($D$7=$B$7,$B$7,IF(P1346&lt;($C$7-$B$7)/($D$7-$B$7),$B$7+SQRT(P1346*($D$7-$B$7)*($C$7-$B$7)),$D$7-SQRT((1-P1346)*($D$7-$B$7)*($D$7-$C$7))))</f>
        <v>0.939759813181337</v>
      </c>
      <c r="J1346" s="30" t="n">
        <f aca="false">IF($D$8=$B$8,$B$8,IF(Q1346&lt;($C$8-$B$8)/($D$8-$B$8),$B$8+SQRT(Q1346*($D$8-$B$8)*($C$8-$B$8)),$D$8-SQRT((1-Q1346)*($D$8-$B$8)*($D$8-$C$8))))</f>
        <v>0.120351541298809</v>
      </c>
      <c r="K1346" s="30" t="n">
        <f aca="false">F1346*G1346*H1346*(1-I1346*J1346)+S1346*(1-J1346)</f>
        <v>947392.840505691</v>
      </c>
      <c r="L1346" s="30" t="n">
        <f aca="false">K1346-F1346*G1346*H1346*(1-I1346)</f>
        <v>883043.735841212</v>
      </c>
      <c r="M1346" s="30" t="n">
        <f aca="true">RAND()</f>
        <v>0.778653449085339</v>
      </c>
      <c r="N1346" s="30" t="n">
        <f aca="true">RAND()</f>
        <v>0.715791793700951</v>
      </c>
      <c r="O1346" s="30" t="n">
        <f aca="true">RAND()</f>
        <v>0.815512724416292</v>
      </c>
      <c r="P1346" s="30" t="n">
        <f aca="true">RAND()</f>
        <v>0.619755697103735</v>
      </c>
      <c r="Q1346" s="30" t="n">
        <f aca="true">RAND()</f>
        <v>0.577074868434981</v>
      </c>
      <c r="R1346" s="30" t="n">
        <f aca="true">RAND()</f>
        <v>0.258770189859318</v>
      </c>
      <c r="S1346" s="32" t="n">
        <f aca="false">IF($D$9=$B$9,$B$9,IF(R1346&lt;($C$9-$B$9)/($D$9-$B$9),$B$9+SQRT(R1346*($D$9-$B$9)*($C$9-$B$9)),$D$9-SQRT((1-R1346)*($D$9-$B$9)*($D$9-$C$9))))</f>
        <v>0</v>
      </c>
    </row>
    <row r="1347" customFormat="false" ht="15" hidden="false" customHeight="false" outlineLevel="0" collapsed="false">
      <c r="A1347" s="30" t="n">
        <v>1327</v>
      </c>
      <c r="F1347" s="31" t="n">
        <f aca="false">IF($D$4=$B$4,$B$4,IF(M1347&lt;($C$4-$B$4)/($D$4-$B$4),$B$4+SQRT(M1347*($D$4-$B$4)*($C$4-$B$4)),$D$4-SQRT((1-M1347)*($D$4-$B$4)*($D$4-$C$4))))</f>
        <v>0.921774401070867</v>
      </c>
      <c r="G1347" s="31" t="n">
        <f aca="false">IF($D$5=$B$5,$B$5,IF(N1347&lt;($C$5-$B$5)/($D$5-$B$5),$B$5+SQRT(N1347*($D$5-$B$5)*($C$5-$B$5)),$D$5-SQRT((1-N1347)*($D$5-$B$5)*($D$5-$C$5))))</f>
        <v>0.836583747972001</v>
      </c>
      <c r="H1347" s="30" t="n">
        <f aca="false">IF($D$6=$B$6,$B$6,IF(O1347&lt;($C$6-$B$6)/($D$6-$B$6),$B$6+SQRT(O1347*($D$6-$B$6)*($C$6-$B$6)),$D$6-SQRT((1-O1347)*($D$6-$B$6)*($D$6-$C$6))))</f>
        <v>1705979.94090717</v>
      </c>
      <c r="I1347" s="30" t="n">
        <f aca="false">IF($D$7=$B$7,$B$7,IF(P1347&lt;($C$7-$B$7)/($D$7-$B$7),$B$7+SQRT(P1347*($D$7-$B$7)*($C$7-$B$7)),$D$7-SQRT((1-P1347)*($D$7-$B$7)*($D$7-$C$7))))</f>
        <v>0.89207483022278</v>
      </c>
      <c r="J1347" s="30" t="n">
        <f aca="false">IF($D$8=$B$8,$B$8,IF(Q1347&lt;($C$8-$B$8)/($D$8-$B$8),$B$8+SQRT(Q1347*($D$8-$B$8)*($C$8-$B$8)),$D$8-SQRT((1-Q1347)*($D$8-$B$8)*($D$8-$C$8))))</f>
        <v>0.181655799188186</v>
      </c>
      <c r="K1347" s="30" t="n">
        <f aca="false">F1347*G1347*H1347*(1-I1347*J1347)+S1347*(1-J1347)</f>
        <v>1102365.9713861</v>
      </c>
      <c r="L1347" s="30" t="n">
        <f aca="false">K1347-F1347*G1347*H1347*(1-I1347)</f>
        <v>960384.809012425</v>
      </c>
      <c r="M1347" s="30" t="n">
        <f aca="true">RAND()</f>
        <v>0.936265245207339</v>
      </c>
      <c r="N1347" s="30" t="n">
        <f aca="true">RAND()</f>
        <v>0.865945965957378</v>
      </c>
      <c r="O1347" s="30" t="n">
        <f aca="true">RAND()</f>
        <v>0.942368136567367</v>
      </c>
      <c r="P1347" s="30" t="n">
        <f aca="true">RAND()</f>
        <v>0.136176256790446</v>
      </c>
      <c r="Q1347" s="30" t="n">
        <f aca="true">RAND()</f>
        <v>0.977566019771722</v>
      </c>
      <c r="R1347" s="30" t="n">
        <f aca="true">RAND()</f>
        <v>0.888758258226223</v>
      </c>
      <c r="S1347" s="32" t="n">
        <f aca="false">IF($D$9=$B$9,$B$9,IF(R1347&lt;($C$9-$B$9)/($D$9-$B$9),$B$9+SQRT(R1347*($D$9-$B$9)*($C$9-$B$9)),$D$9-SQRT((1-R1347)*($D$9-$B$9)*($D$9-$C$9))))</f>
        <v>0</v>
      </c>
    </row>
    <row r="1348" customFormat="false" ht="15" hidden="false" customHeight="false" outlineLevel="0" collapsed="false">
      <c r="A1348" s="30" t="n">
        <v>1328</v>
      </c>
      <c r="F1348" s="31" t="n">
        <f aca="false">IF($D$4=$B$4,$B$4,IF(M1348&lt;($C$4-$B$4)/($D$4-$B$4),$B$4+SQRT(M1348*($D$4-$B$4)*($C$4-$B$4)),$D$4-SQRT((1-M1348)*($D$4-$B$4)*($D$4-$C$4))))</f>
        <v>0.920196647973991</v>
      </c>
      <c r="G1348" s="31" t="n">
        <f aca="false">IF($D$5=$B$5,$B$5,IF(N1348&lt;($C$5-$B$5)/($D$5-$B$5),$B$5+SQRT(N1348*($D$5-$B$5)*($C$5-$B$5)),$D$5-SQRT((1-N1348)*($D$5-$B$5)*($D$5-$C$5))))</f>
        <v>0.729098626936732</v>
      </c>
      <c r="H1348" s="30" t="n">
        <f aca="false">IF($D$6=$B$6,$B$6,IF(O1348&lt;($C$6-$B$6)/($D$6-$B$6),$B$6+SQRT(O1348*($D$6-$B$6)*($C$6-$B$6)),$D$6-SQRT((1-O1348)*($D$6-$B$6)*($D$6-$C$6))))</f>
        <v>1298817.40386072</v>
      </c>
      <c r="I1348" s="30" t="n">
        <f aca="false">IF($D$7=$B$7,$B$7,IF(P1348&lt;($C$7-$B$7)/($D$7-$B$7),$B$7+SQRT(P1348*($D$7-$B$7)*($C$7-$B$7)),$D$7-SQRT((1-P1348)*($D$7-$B$7)*($D$7-$C$7))))</f>
        <v>0.884341560405857</v>
      </c>
      <c r="J1348" s="30" t="n">
        <f aca="false">IF($D$8=$B$8,$B$8,IF(Q1348&lt;($C$8-$B$8)/($D$8-$B$8),$B$8+SQRT(Q1348*($D$8-$B$8)*($C$8-$B$8)),$D$8-SQRT((1-Q1348)*($D$8-$B$8)*($D$8-$C$8))))</f>
        <v>0.114413342358525</v>
      </c>
      <c r="K1348" s="30" t="n">
        <f aca="false">F1348*G1348*H1348*(1-I1348*J1348)+S1348*(1-J1348)</f>
        <v>783226.774484416</v>
      </c>
      <c r="L1348" s="30" t="n">
        <f aca="false">K1348-F1348*G1348*H1348*(1-I1348)</f>
        <v>682442.597087434</v>
      </c>
      <c r="M1348" s="30" t="n">
        <f aca="true">RAND()</f>
        <v>0.928940816641102</v>
      </c>
      <c r="N1348" s="30" t="n">
        <f aca="true">RAND()</f>
        <v>0.27777425794916</v>
      </c>
      <c r="O1348" s="30" t="n">
        <f aca="true">RAND()</f>
        <v>0.672228644580916</v>
      </c>
      <c r="P1348" s="30" t="n">
        <f aca="true">RAND()</f>
        <v>0.0907186747006994</v>
      </c>
      <c r="Q1348" s="30" t="n">
        <f aca="true">RAND()</f>
        <v>0.511661602250727</v>
      </c>
      <c r="R1348" s="30" t="n">
        <f aca="true">RAND()</f>
        <v>0.601011396653341</v>
      </c>
      <c r="S1348" s="32" t="n">
        <f aca="false">IF($D$9=$B$9,$B$9,IF(R1348&lt;($C$9-$B$9)/($D$9-$B$9),$B$9+SQRT(R1348*($D$9-$B$9)*($C$9-$B$9)),$D$9-SQRT((1-R1348)*($D$9-$B$9)*($D$9-$C$9))))</f>
        <v>0</v>
      </c>
    </row>
    <row r="1349" customFormat="false" ht="15" hidden="false" customHeight="false" outlineLevel="0" collapsed="false">
      <c r="A1349" s="30" t="n">
        <v>1329</v>
      </c>
      <c r="F1349" s="31" t="n">
        <f aca="false">IF($D$4=$B$4,$B$4,IF(M1349&lt;($C$4-$B$4)/($D$4-$B$4),$B$4+SQRT(M1349*($D$4-$B$4)*($C$4-$B$4)),$D$4-SQRT((1-M1349)*($D$4-$B$4)*($D$4-$C$4))))</f>
        <v>0.862093644765837</v>
      </c>
      <c r="G1349" s="31" t="n">
        <f aca="false">IF($D$5=$B$5,$B$5,IF(N1349&lt;($C$5-$B$5)/($D$5-$B$5),$B$5+SQRT(N1349*($D$5-$B$5)*($C$5-$B$5)),$D$5-SQRT((1-N1349)*($D$5-$B$5)*($D$5-$C$5))))</f>
        <v>0.827455609546778</v>
      </c>
      <c r="H1349" s="30" t="n">
        <f aca="false">IF($D$6=$B$6,$B$6,IF(O1349&lt;($C$6-$B$6)/($D$6-$B$6),$B$6+SQRT(O1349*($D$6-$B$6)*($C$6-$B$6)),$D$6-SQRT((1-O1349)*($D$6-$B$6)*($D$6-$C$6))))</f>
        <v>1101743.90738162</v>
      </c>
      <c r="I1349" s="30" t="n">
        <f aca="false">IF($D$7=$B$7,$B$7,IF(P1349&lt;($C$7-$B$7)/($D$7-$B$7),$B$7+SQRT(P1349*($D$7-$B$7)*($C$7-$B$7)),$D$7-SQRT((1-P1349)*($D$7-$B$7)*($D$7-$C$7))))</f>
        <v>0.936134754730158</v>
      </c>
      <c r="J1349" s="30" t="n">
        <f aca="false">IF($D$8=$B$8,$B$8,IF(Q1349&lt;($C$8-$B$8)/($D$8-$B$8),$B$8+SQRT(Q1349*($D$8-$B$8)*($C$8-$B$8)),$D$8-SQRT((1-Q1349)*($D$8-$B$8)*($D$8-$C$8))))</f>
        <v>0.195449747811716</v>
      </c>
      <c r="K1349" s="30" t="n">
        <f aca="false">F1349*G1349*H1349*(1-I1349*J1349)+S1349*(1-J1349)</f>
        <v>642124.504016976</v>
      </c>
      <c r="L1349" s="30" t="n">
        <f aca="false">K1349-F1349*G1349*H1349*(1-I1349)</f>
        <v>591931.36116034</v>
      </c>
      <c r="M1349" s="30" t="n">
        <f aca="true">RAND()</f>
        <v>0.525486993469465</v>
      </c>
      <c r="N1349" s="30" t="n">
        <f aca="true">RAND()</f>
        <v>0.824577047125683</v>
      </c>
      <c r="O1349" s="30" t="n">
        <f aca="true">RAND()</f>
        <v>0.462090661382642</v>
      </c>
      <c r="P1349" s="30" t="n">
        <f aca="true">RAND()</f>
        <v>0.570707382494195</v>
      </c>
      <c r="Q1349" s="30" t="n">
        <f aca="true">RAND()</f>
        <v>0.998619680334868</v>
      </c>
      <c r="R1349" s="30" t="n">
        <f aca="true">RAND()</f>
        <v>0.892894045887187</v>
      </c>
      <c r="S1349" s="32" t="n">
        <f aca="false">IF($D$9=$B$9,$B$9,IF(R1349&lt;($C$9-$B$9)/($D$9-$B$9),$B$9+SQRT(R1349*($D$9-$B$9)*($C$9-$B$9)),$D$9-SQRT((1-R1349)*($D$9-$B$9)*($D$9-$C$9))))</f>
        <v>0</v>
      </c>
    </row>
    <row r="1350" customFormat="false" ht="15" hidden="false" customHeight="false" outlineLevel="0" collapsed="false">
      <c r="A1350" s="30" t="n">
        <v>1330</v>
      </c>
      <c r="F1350" s="31" t="n">
        <f aca="false">IF($D$4=$B$4,$B$4,IF(M1350&lt;($C$4-$B$4)/($D$4-$B$4),$B$4+SQRT(M1350*($D$4-$B$4)*($C$4-$B$4)),$D$4-SQRT((1-M1350)*($D$4-$B$4)*($D$4-$C$4))))</f>
        <v>0.874067610304759</v>
      </c>
      <c r="G1350" s="31" t="n">
        <f aca="false">IF($D$5=$B$5,$B$5,IF(N1350&lt;($C$5-$B$5)/($D$5-$B$5),$B$5+SQRT(N1350*($D$5-$B$5)*($C$5-$B$5)),$D$5-SQRT((1-N1350)*($D$5-$B$5)*($D$5-$C$5))))</f>
        <v>0.719839902992475</v>
      </c>
      <c r="H1350" s="30" t="n">
        <f aca="false">IF($D$6=$B$6,$B$6,IF(O1350&lt;($C$6-$B$6)/($D$6-$B$6),$B$6+SQRT(O1350*($D$6-$B$6)*($C$6-$B$6)),$D$6-SQRT((1-O1350)*($D$6-$B$6)*($D$6-$C$6))))</f>
        <v>878355.821305012</v>
      </c>
      <c r="I1350" s="30" t="n">
        <f aca="false">IF($D$7=$B$7,$B$7,IF(P1350&lt;($C$7-$B$7)/($D$7-$B$7),$B$7+SQRT(P1350*($D$7-$B$7)*($C$7-$B$7)),$D$7-SQRT((1-P1350)*($D$7-$B$7)*($D$7-$C$7))))</f>
        <v>0.965029305732572</v>
      </c>
      <c r="J1350" s="30" t="n">
        <f aca="false">IF($D$8=$B$8,$B$8,IF(Q1350&lt;($C$8-$B$8)/($D$8-$B$8),$B$8+SQRT(Q1350*($D$8-$B$8)*($C$8-$B$8)),$D$8-SQRT((1-Q1350)*($D$8-$B$8)*($D$8-$C$8))))</f>
        <v>0.0986777690434252</v>
      </c>
      <c r="K1350" s="30" t="n">
        <f aca="false">F1350*G1350*H1350*(1-I1350*J1350)+S1350*(1-J1350)</f>
        <v>500024.276048683</v>
      </c>
      <c r="L1350" s="30" t="n">
        <f aca="false">K1350-F1350*G1350*H1350*(1-I1350)</f>
        <v>480697.666054657</v>
      </c>
      <c r="M1350" s="30" t="n">
        <f aca="true">RAND()</f>
        <v>0.605990659144189</v>
      </c>
      <c r="N1350" s="30" t="n">
        <f aca="true">RAND()</f>
        <v>0.239360039154098</v>
      </c>
      <c r="O1350" s="30" t="n">
        <f aca="true">RAND()</f>
        <v>0.190870836687186</v>
      </c>
      <c r="P1350" s="30" t="n">
        <f aca="true">RAND()</f>
        <v>0.942532900808001</v>
      </c>
      <c r="Q1350" s="30" t="n">
        <f aca="true">RAND()</f>
        <v>0.315936693206006</v>
      </c>
      <c r="R1350" s="30" t="n">
        <f aca="true">RAND()</f>
        <v>0.897347946256164</v>
      </c>
      <c r="S1350" s="32" t="n">
        <f aca="false">IF($D$9=$B$9,$B$9,IF(R1350&lt;($C$9-$B$9)/($D$9-$B$9),$B$9+SQRT(R1350*($D$9-$B$9)*($C$9-$B$9)),$D$9-SQRT((1-R1350)*($D$9-$B$9)*($D$9-$C$9))))</f>
        <v>0</v>
      </c>
    </row>
    <row r="1351" customFormat="false" ht="15" hidden="false" customHeight="false" outlineLevel="0" collapsed="false">
      <c r="A1351" s="30" t="n">
        <v>1331</v>
      </c>
      <c r="F1351" s="31" t="n">
        <f aca="false">IF($D$4=$B$4,$B$4,IF(M1351&lt;($C$4-$B$4)/($D$4-$B$4),$B$4+SQRT(M1351*($D$4-$B$4)*($C$4-$B$4)),$D$4-SQRT((1-M1351)*($D$4-$B$4)*($D$4-$C$4))))</f>
        <v>0.788798898904283</v>
      </c>
      <c r="G1351" s="31" t="n">
        <f aca="false">IF($D$5=$B$5,$B$5,IF(N1351&lt;($C$5-$B$5)/($D$5-$B$5),$B$5+SQRT(N1351*($D$5-$B$5)*($C$5-$B$5)),$D$5-SQRT((1-N1351)*($D$5-$B$5)*($D$5-$C$5))))</f>
        <v>0.809242181338865</v>
      </c>
      <c r="H1351" s="30" t="n">
        <f aca="false">IF($D$6=$B$6,$B$6,IF(O1351&lt;($C$6-$B$6)/($D$6-$B$6),$B$6+SQRT(O1351*($D$6-$B$6)*($C$6-$B$6)),$D$6-SQRT((1-O1351)*($D$6-$B$6)*($D$6-$C$6))))</f>
        <v>710626.769670466</v>
      </c>
      <c r="I1351" s="30" t="n">
        <f aca="false">IF($D$7=$B$7,$B$7,IF(P1351&lt;($C$7-$B$7)/($D$7-$B$7),$B$7+SQRT(P1351*($D$7-$B$7)*($C$7-$B$7)),$D$7-SQRT((1-P1351)*($D$7-$B$7)*($D$7-$C$7))))</f>
        <v>0.922160538853616</v>
      </c>
      <c r="J1351" s="30" t="n">
        <f aca="false">IF($D$8=$B$8,$B$8,IF(Q1351&lt;($C$8-$B$8)/($D$8-$B$8),$B$8+SQRT(Q1351*($D$8-$B$8)*($C$8-$B$8)),$D$8-SQRT((1-Q1351)*($D$8-$B$8)*($D$8-$C$8))))</f>
        <v>0.129356734449764</v>
      </c>
      <c r="K1351" s="30" t="n">
        <f aca="false">F1351*G1351*H1351*(1-I1351*J1351)+S1351*(1-J1351)</f>
        <v>399503.367943784</v>
      </c>
      <c r="L1351" s="30" t="n">
        <f aca="false">K1351-F1351*G1351*H1351*(1-I1351)</f>
        <v>364194.304998332</v>
      </c>
      <c r="M1351" s="30" t="n">
        <f aca="true">RAND()</f>
        <v>0.157704888932263</v>
      </c>
      <c r="N1351" s="30" t="n">
        <f aca="true">RAND()</f>
        <v>0.725433945062417</v>
      </c>
      <c r="O1351" s="30" t="n">
        <f aca="true">RAND()</f>
        <v>0.0591515148024204</v>
      </c>
      <c r="P1351" s="30" t="n">
        <f aca="true">RAND()</f>
        <v>0.400549489818782</v>
      </c>
      <c r="Q1351" s="30" t="n">
        <f aca="true">RAND()</f>
        <v>0.667301935493255</v>
      </c>
      <c r="R1351" s="30" t="n">
        <f aca="true">RAND()</f>
        <v>0.497462860292918</v>
      </c>
      <c r="S1351" s="32" t="n">
        <f aca="false">IF($D$9=$B$9,$B$9,IF(R1351&lt;($C$9-$B$9)/($D$9-$B$9),$B$9+SQRT(R1351*($D$9-$B$9)*($C$9-$B$9)),$D$9-SQRT((1-R1351)*($D$9-$B$9)*($D$9-$C$9))))</f>
        <v>0</v>
      </c>
    </row>
    <row r="1352" customFormat="false" ht="15" hidden="false" customHeight="false" outlineLevel="0" collapsed="false">
      <c r="A1352" s="30" t="n">
        <v>1332</v>
      </c>
      <c r="F1352" s="31" t="n">
        <f aca="false">IF($D$4=$B$4,$B$4,IF(M1352&lt;($C$4-$B$4)/($D$4-$B$4),$B$4+SQRT(M1352*($D$4-$B$4)*($C$4-$B$4)),$D$4-SQRT((1-M1352)*($D$4-$B$4)*($D$4-$C$4))))</f>
        <v>0.794140451684763</v>
      </c>
      <c r="G1352" s="31" t="n">
        <f aca="false">IF($D$5=$B$5,$B$5,IF(N1352&lt;($C$5-$B$5)/($D$5-$B$5),$B$5+SQRT(N1352*($D$5-$B$5)*($C$5-$B$5)),$D$5-SQRT((1-N1352)*($D$5-$B$5)*($D$5-$C$5))))</f>
        <v>0.738883964834227</v>
      </c>
      <c r="H1352" s="30" t="n">
        <f aca="false">IF($D$6=$B$6,$B$6,IF(O1352&lt;($C$6-$B$6)/($D$6-$B$6),$B$6+SQRT(O1352*($D$6-$B$6)*($C$6-$B$6)),$D$6-SQRT((1-O1352)*($D$6-$B$6)*($D$6-$C$6))))</f>
        <v>687806.98428869</v>
      </c>
      <c r="I1352" s="30" t="n">
        <f aca="false">IF($D$7=$B$7,$B$7,IF(P1352&lt;($C$7-$B$7)/($D$7-$B$7),$B$7+SQRT(P1352*($D$7-$B$7)*($C$7-$B$7)),$D$7-SQRT((1-P1352)*($D$7-$B$7)*($D$7-$C$7))))</f>
        <v>0.869341779111665</v>
      </c>
      <c r="J1352" s="30" t="n">
        <f aca="false">IF($D$8=$B$8,$B$8,IF(Q1352&lt;($C$8-$B$8)/($D$8-$B$8),$B$8+SQRT(Q1352*($D$8-$B$8)*($C$8-$B$8)),$D$8-SQRT((1-Q1352)*($D$8-$B$8)*($D$8-$C$8))))</f>
        <v>0.160175136623078</v>
      </c>
      <c r="K1352" s="30" t="n">
        <f aca="false">F1352*G1352*H1352*(1-I1352*J1352)+S1352*(1-J1352)</f>
        <v>347391.124069046</v>
      </c>
      <c r="L1352" s="30" t="n">
        <f aca="false">K1352-F1352*G1352*H1352*(1-I1352)</f>
        <v>294658.803686098</v>
      </c>
      <c r="M1352" s="30" t="n">
        <f aca="true">RAND()</f>
        <v>0.177248492868224</v>
      </c>
      <c r="N1352" s="30" t="n">
        <f aca="true">RAND()</f>
        <v>0.321479261467914</v>
      </c>
      <c r="O1352" s="30" t="n">
        <f aca="true">RAND()</f>
        <v>0.0470286177968165</v>
      </c>
      <c r="P1352" s="30" t="n">
        <f aca="true">RAND()</f>
        <v>0.0287772630157258</v>
      </c>
      <c r="Q1352" s="30" t="n">
        <f aca="true">RAND()</f>
        <v>0.894265350467302</v>
      </c>
      <c r="R1352" s="30" t="n">
        <f aca="true">RAND()</f>
        <v>0.736115679813862</v>
      </c>
      <c r="S1352" s="32" t="n">
        <f aca="false">IF($D$9=$B$9,$B$9,IF(R1352&lt;($C$9-$B$9)/($D$9-$B$9),$B$9+SQRT(R1352*($D$9-$B$9)*($C$9-$B$9)),$D$9-SQRT((1-R1352)*($D$9-$B$9)*($D$9-$C$9))))</f>
        <v>0</v>
      </c>
    </row>
    <row r="1353" customFormat="false" ht="15" hidden="false" customHeight="false" outlineLevel="0" collapsed="false">
      <c r="A1353" s="30" t="n">
        <v>1333</v>
      </c>
      <c r="F1353" s="31" t="n">
        <f aca="false">IF($D$4=$B$4,$B$4,IF(M1353&lt;($C$4-$B$4)/($D$4-$B$4),$B$4+SQRT(M1353*($D$4-$B$4)*($C$4-$B$4)),$D$4-SQRT((1-M1353)*($D$4-$B$4)*($D$4-$C$4))))</f>
        <v>0.904460943794243</v>
      </c>
      <c r="G1353" s="31" t="n">
        <f aca="false">IF($D$5=$B$5,$B$5,IF(N1353&lt;($C$5-$B$5)/($D$5-$B$5),$B$5+SQRT(N1353*($D$5-$B$5)*($C$5-$B$5)),$D$5-SQRT((1-N1353)*($D$5-$B$5)*($D$5-$C$5))))</f>
        <v>0.668763626732456</v>
      </c>
      <c r="H1353" s="30" t="n">
        <f aca="false">IF($D$6=$B$6,$B$6,IF(O1353&lt;($C$6-$B$6)/($D$6-$B$6),$B$6+SQRT(O1353*($D$6-$B$6)*($C$6-$B$6)),$D$6-SQRT((1-O1353)*($D$6-$B$6)*($D$6-$C$6))))</f>
        <v>1078319.63889925</v>
      </c>
      <c r="I1353" s="30" t="n">
        <f aca="false">IF($D$7=$B$7,$B$7,IF(P1353&lt;($C$7-$B$7)/($D$7-$B$7),$B$7+SQRT(P1353*($D$7-$B$7)*($C$7-$B$7)),$D$7-SQRT((1-P1353)*($D$7-$B$7)*($D$7-$C$7))))</f>
        <v>0.939753676359144</v>
      </c>
      <c r="J1353" s="30" t="n">
        <f aca="false">IF($D$8=$B$8,$B$8,IF(Q1353&lt;($C$8-$B$8)/($D$8-$B$8),$B$8+SQRT(Q1353*($D$8-$B$8)*($C$8-$B$8)),$D$8-SQRT((1-Q1353)*($D$8-$B$8)*($D$8-$C$8))))</f>
        <v>0.0809022340568843</v>
      </c>
      <c r="K1353" s="30" t="n">
        <f aca="false">F1353*G1353*H1353*(1-I1353*J1353)+S1353*(1-J1353)</f>
        <v>602654.920746307</v>
      </c>
      <c r="L1353" s="30" t="n">
        <f aca="false">K1353-F1353*G1353*H1353*(1-I1353)</f>
        <v>563359.62808253</v>
      </c>
      <c r="M1353" s="30" t="n">
        <f aca="true">RAND()</f>
        <v>0.834095548791108</v>
      </c>
      <c r="N1353" s="30" t="n">
        <f aca="true">RAND()</f>
        <v>0.0788072726900092</v>
      </c>
      <c r="O1353" s="30" t="n">
        <f aca="true">RAND()</f>
        <v>0.433670207974128</v>
      </c>
      <c r="P1353" s="30" t="n">
        <f aca="true">RAND()</f>
        <v>0.619670955383233</v>
      </c>
      <c r="Q1353" s="30" t="n">
        <f aca="true">RAND()</f>
        <v>0.127326409294195</v>
      </c>
      <c r="R1353" s="30" t="n">
        <f aca="true">RAND()</f>
        <v>0.262169389695289</v>
      </c>
      <c r="S1353" s="32" t="n">
        <f aca="false">IF($D$9=$B$9,$B$9,IF(R1353&lt;($C$9-$B$9)/($D$9-$B$9),$B$9+SQRT(R1353*($D$9-$B$9)*($C$9-$B$9)),$D$9-SQRT((1-R1353)*($D$9-$B$9)*($D$9-$C$9))))</f>
        <v>0</v>
      </c>
    </row>
    <row r="1354" customFormat="false" ht="15" hidden="false" customHeight="false" outlineLevel="0" collapsed="false">
      <c r="A1354" s="30" t="n">
        <v>1334</v>
      </c>
      <c r="F1354" s="31" t="n">
        <f aca="false">IF($D$4=$B$4,$B$4,IF(M1354&lt;($C$4-$B$4)/($D$4-$B$4),$B$4+SQRT(M1354*($D$4-$B$4)*($C$4-$B$4)),$D$4-SQRT((1-M1354)*($D$4-$B$4)*($D$4-$C$4))))</f>
        <v>0.7635028266225</v>
      </c>
      <c r="G1354" s="31" t="n">
        <f aca="false">IF($D$5=$B$5,$B$5,IF(N1354&lt;($C$5-$B$5)/($D$5-$B$5),$B$5+SQRT(N1354*($D$5-$B$5)*($C$5-$B$5)),$D$5-SQRT((1-N1354)*($D$5-$B$5)*($D$5-$C$5))))</f>
        <v>0.771654645023404</v>
      </c>
      <c r="H1354" s="30" t="n">
        <f aca="false">IF($D$6=$B$6,$B$6,IF(O1354&lt;($C$6-$B$6)/($D$6-$B$6),$B$6+SQRT(O1354*($D$6-$B$6)*($C$6-$B$6)),$D$6-SQRT((1-O1354)*($D$6-$B$6)*($D$6-$C$6))))</f>
        <v>886427.934136556</v>
      </c>
      <c r="I1354" s="30" t="n">
        <f aca="false">IF($D$7=$B$7,$B$7,IF(P1354&lt;($C$7-$B$7)/($D$7-$B$7),$B$7+SQRT(P1354*($D$7-$B$7)*($C$7-$B$7)),$D$7-SQRT((1-P1354)*($D$7-$B$7)*($D$7-$C$7))))</f>
        <v>0.963163494023111</v>
      </c>
      <c r="J1354" s="30" t="n">
        <f aca="false">IF($D$8=$B$8,$B$8,IF(Q1354&lt;($C$8-$B$8)/($D$8-$B$8),$B$8+SQRT(Q1354*($D$8-$B$8)*($C$8-$B$8)),$D$8-SQRT((1-Q1354)*($D$8-$B$8)*($D$8-$C$8))))</f>
        <v>0.112522193024983</v>
      </c>
      <c r="K1354" s="30" t="n">
        <f aca="false">F1354*G1354*H1354*(1-I1354*J1354)+S1354*(1-J1354)</f>
        <v>465648.480008908</v>
      </c>
      <c r="L1354" s="30" t="n">
        <f aca="false">K1354-F1354*G1354*H1354*(1-I1354)</f>
        <v>446410.676381095</v>
      </c>
      <c r="M1354" s="30" t="n">
        <f aca="true">RAND()</f>
        <v>0.0806521797809457</v>
      </c>
      <c r="N1354" s="30" t="n">
        <f aca="true">RAND()</f>
        <v>0.491088619301848</v>
      </c>
      <c r="O1354" s="30" t="n">
        <f aca="true">RAND()</f>
        <v>0.199102064374729</v>
      </c>
      <c r="P1354" s="30" t="n">
        <f aca="true">RAND()</f>
        <v>0.927315914484665</v>
      </c>
      <c r="Q1354" s="30" t="n">
        <f aca="true">RAND()</f>
        <v>0.48984221912278</v>
      </c>
      <c r="R1354" s="30" t="n">
        <f aca="true">RAND()</f>
        <v>0.186387171197787</v>
      </c>
      <c r="S1354" s="32" t="n">
        <f aca="false">IF($D$9=$B$9,$B$9,IF(R1354&lt;($C$9-$B$9)/($D$9-$B$9),$B$9+SQRT(R1354*($D$9-$B$9)*($C$9-$B$9)),$D$9-SQRT((1-R1354)*($D$9-$B$9)*($D$9-$C$9))))</f>
        <v>0</v>
      </c>
    </row>
    <row r="1355" customFormat="false" ht="15" hidden="false" customHeight="false" outlineLevel="0" collapsed="false">
      <c r="A1355" s="30" t="n">
        <v>1335</v>
      </c>
      <c r="F1355" s="31" t="n">
        <f aca="false">IF($D$4=$B$4,$B$4,IF(M1355&lt;($C$4-$B$4)/($D$4-$B$4),$B$4+SQRT(M1355*($D$4-$B$4)*($C$4-$B$4)),$D$4-SQRT((1-M1355)*($D$4-$B$4)*($D$4-$C$4))))</f>
        <v>0.894873472224199</v>
      </c>
      <c r="G1355" s="31" t="n">
        <f aca="false">IF($D$5=$B$5,$B$5,IF(N1355&lt;($C$5-$B$5)/($D$5-$B$5),$B$5+SQRT(N1355*($D$5-$B$5)*($C$5-$B$5)),$D$5-SQRT((1-N1355)*($D$5-$B$5)*($D$5-$C$5))))</f>
        <v>0.712760264032244</v>
      </c>
      <c r="H1355" s="30" t="n">
        <f aca="false">IF($D$6=$B$6,$B$6,IF(O1355&lt;($C$6-$B$6)/($D$6-$B$6),$B$6+SQRT(O1355*($D$6-$B$6)*($C$6-$B$6)),$D$6-SQRT((1-O1355)*($D$6-$B$6)*($D$6-$C$6))))</f>
        <v>888629.176838448</v>
      </c>
      <c r="I1355" s="30" t="n">
        <f aca="false">IF($D$7=$B$7,$B$7,IF(P1355&lt;($C$7-$B$7)/($D$7-$B$7),$B$7+SQRT(P1355*($D$7-$B$7)*($C$7-$B$7)),$D$7-SQRT((1-P1355)*($D$7-$B$7)*($D$7-$C$7))))</f>
        <v>0.950495801696373</v>
      </c>
      <c r="J1355" s="30" t="n">
        <f aca="false">IF($D$8=$B$8,$B$8,IF(Q1355&lt;($C$8-$B$8)/($D$8-$B$8),$B$8+SQRT(Q1355*($D$8-$B$8)*($C$8-$B$8)),$D$8-SQRT((1-Q1355)*($D$8-$B$8)*($D$8-$C$8))))</f>
        <v>0.168445767485519</v>
      </c>
      <c r="K1355" s="30" t="n">
        <f aca="false">F1355*G1355*H1355*(1-I1355*J1355)+S1355*(1-J1355)</f>
        <v>476046.796485405</v>
      </c>
      <c r="L1355" s="30" t="n">
        <f aca="false">K1355-F1355*G1355*H1355*(1-I1355)</f>
        <v>447988.085590858</v>
      </c>
      <c r="M1355" s="30" t="n">
        <f aca="true">RAND()</f>
        <v>0.759513403534314</v>
      </c>
      <c r="N1355" s="30" t="n">
        <f aca="true">RAND()</f>
        <v>0.211914619077022</v>
      </c>
      <c r="O1355" s="30" t="n">
        <f aca="true">RAND()</f>
        <v>0.201376849453506</v>
      </c>
      <c r="P1355" s="30" t="n">
        <f aca="true">RAND()</f>
        <v>0.776795457041085</v>
      </c>
      <c r="Q1355" s="30" t="n">
        <f aca="true">RAND()</f>
        <v>0.933622027361471</v>
      </c>
      <c r="R1355" s="30" t="n">
        <f aca="true">RAND()</f>
        <v>0.077306215737804</v>
      </c>
      <c r="S1355" s="32" t="n">
        <f aca="false">IF($D$9=$B$9,$B$9,IF(R1355&lt;($C$9-$B$9)/($D$9-$B$9),$B$9+SQRT(R1355*($D$9-$B$9)*($C$9-$B$9)),$D$9-SQRT((1-R1355)*($D$9-$B$9)*($D$9-$C$9))))</f>
        <v>0</v>
      </c>
    </row>
    <row r="1356" customFormat="false" ht="15" hidden="false" customHeight="false" outlineLevel="0" collapsed="false">
      <c r="A1356" s="30" t="n">
        <v>1336</v>
      </c>
      <c r="F1356" s="31" t="n">
        <f aca="false">IF($D$4=$B$4,$B$4,IF(M1356&lt;($C$4-$B$4)/($D$4-$B$4),$B$4+SQRT(M1356*($D$4-$B$4)*($C$4-$B$4)),$D$4-SQRT((1-M1356)*($D$4-$B$4)*($D$4-$C$4))))</f>
        <v>0.870596054817991</v>
      </c>
      <c r="G1356" s="31" t="n">
        <f aca="false">IF($D$5=$B$5,$B$5,IF(N1356&lt;($C$5-$B$5)/($D$5-$B$5),$B$5+SQRT(N1356*($D$5-$B$5)*($C$5-$B$5)),$D$5-SQRT((1-N1356)*($D$5-$B$5)*($D$5-$C$5))))</f>
        <v>0.790885178389145</v>
      </c>
      <c r="H1356" s="30" t="n">
        <f aca="false">IF($D$6=$B$6,$B$6,IF(O1356&lt;($C$6-$B$6)/($D$6-$B$6),$B$6+SQRT(O1356*($D$6-$B$6)*($C$6-$B$6)),$D$6-SQRT((1-O1356)*($D$6-$B$6)*($D$6-$C$6))))</f>
        <v>725737.246490223</v>
      </c>
      <c r="I1356" s="30" t="n">
        <f aca="false">IF($D$7=$B$7,$B$7,IF(P1356&lt;($C$7-$B$7)/($D$7-$B$7),$B$7+SQRT(P1356*($D$7-$B$7)*($C$7-$B$7)),$D$7-SQRT((1-P1356)*($D$7-$B$7)*($D$7-$C$7))))</f>
        <v>0.905618541793869</v>
      </c>
      <c r="J1356" s="30" t="n">
        <f aca="false">IF($D$8=$B$8,$B$8,IF(Q1356&lt;($C$8-$B$8)/($D$8-$B$8),$B$8+SQRT(Q1356*($D$8-$B$8)*($C$8-$B$8)),$D$8-SQRT((1-Q1356)*($D$8-$B$8)*($D$8-$C$8))))</f>
        <v>0.0996191998051208</v>
      </c>
      <c r="K1356" s="30" t="n">
        <f aca="false">F1356*G1356*H1356*(1-I1356*J1356)+S1356*(1-J1356)</f>
        <v>454618.771661233</v>
      </c>
      <c r="L1356" s="30" t="n">
        <f aca="false">K1356-F1356*G1356*H1356*(1-I1356)</f>
        <v>407456.335853914</v>
      </c>
      <c r="M1356" s="30" t="n">
        <f aca="true">RAND()</f>
        <v>0.58206027838926</v>
      </c>
      <c r="N1356" s="30" t="n">
        <f aca="true">RAND()</f>
        <v>0.607285855477597</v>
      </c>
      <c r="O1356" s="30" t="n">
        <f aca="true">RAND()</f>
        <v>0.0679430726039836</v>
      </c>
      <c r="P1356" s="30" t="n">
        <f aca="true">RAND()</f>
        <v>0.237955553175105</v>
      </c>
      <c r="Q1356" s="30" t="n">
        <f aca="true">RAND()</f>
        <v>0.328275331906733</v>
      </c>
      <c r="R1356" s="30" t="n">
        <f aca="true">RAND()</f>
        <v>0.0541185628006166</v>
      </c>
      <c r="S1356" s="32" t="n">
        <f aca="false">IF($D$9=$B$9,$B$9,IF(R1356&lt;($C$9-$B$9)/($D$9-$B$9),$B$9+SQRT(R1356*($D$9-$B$9)*($C$9-$B$9)),$D$9-SQRT((1-R1356)*($D$9-$B$9)*($D$9-$C$9))))</f>
        <v>0</v>
      </c>
    </row>
    <row r="1357" customFormat="false" ht="15" hidden="false" customHeight="false" outlineLevel="0" collapsed="false">
      <c r="A1357" s="30" t="n">
        <v>1337</v>
      </c>
      <c r="F1357" s="31" t="n">
        <f aca="false">IF($D$4=$B$4,$B$4,IF(M1357&lt;($C$4-$B$4)/($D$4-$B$4),$B$4+SQRT(M1357*($D$4-$B$4)*($C$4-$B$4)),$D$4-SQRT((1-M1357)*($D$4-$B$4)*($D$4-$C$4))))</f>
        <v>0.834041452780536</v>
      </c>
      <c r="G1357" s="31" t="n">
        <f aca="false">IF($D$5=$B$5,$B$5,IF(N1357&lt;($C$5-$B$5)/($D$5-$B$5),$B$5+SQRT(N1357*($D$5-$B$5)*($C$5-$B$5)),$D$5-SQRT((1-N1357)*($D$5-$B$5)*($D$5-$C$5))))</f>
        <v>0.887344223809439</v>
      </c>
      <c r="H1357" s="30" t="n">
        <f aca="false">IF($D$6=$B$6,$B$6,IF(O1357&lt;($C$6-$B$6)/($D$6-$B$6),$B$6+SQRT(O1357*($D$6-$B$6)*($C$6-$B$6)),$D$6-SQRT((1-O1357)*($D$6-$B$6)*($D$6-$C$6))))</f>
        <v>1096576.79418864</v>
      </c>
      <c r="I1357" s="30" t="n">
        <f aca="false">IF($D$7=$B$7,$B$7,IF(P1357&lt;($C$7-$B$7)/($D$7-$B$7),$B$7+SQRT(P1357*($D$7-$B$7)*($C$7-$B$7)),$D$7-SQRT((1-P1357)*($D$7-$B$7)*($D$7-$C$7))))</f>
        <v>0.926172592499226</v>
      </c>
      <c r="J1357" s="30" t="n">
        <f aca="false">IF($D$8=$B$8,$B$8,IF(Q1357&lt;($C$8-$B$8)/($D$8-$B$8),$B$8+SQRT(Q1357*($D$8-$B$8)*($C$8-$B$8)),$D$8-SQRT((1-Q1357)*($D$8-$B$8)*($D$8-$C$8))))</f>
        <v>0.110385429843378</v>
      </c>
      <c r="K1357" s="30" t="n">
        <f aca="false">F1357*G1357*H1357*(1-I1357*J1357)+S1357*(1-J1357)</f>
        <v>728586.331721324</v>
      </c>
      <c r="L1357" s="30" t="n">
        <f aca="false">K1357-F1357*G1357*H1357*(1-I1357)</f>
        <v>668671.211936132</v>
      </c>
      <c r="M1357" s="30" t="n">
        <f aca="true">RAND()</f>
        <v>0.359342221270336</v>
      </c>
      <c r="N1357" s="30" t="n">
        <f aca="true">RAND()</f>
        <v>0.994661044300481</v>
      </c>
      <c r="O1357" s="30" t="n">
        <f aca="true">RAND()</f>
        <v>0.455884340801021</v>
      </c>
      <c r="P1357" s="30" t="n">
        <f aca="true">RAND()</f>
        <v>0.446327988311781</v>
      </c>
      <c r="Q1357" s="30" t="n">
        <f aca="true">RAND()</f>
        <v>0.464615254376264</v>
      </c>
      <c r="R1357" s="30" t="n">
        <f aca="true">RAND()</f>
        <v>0.0222107237350961</v>
      </c>
      <c r="S1357" s="32" t="n">
        <f aca="false">IF($D$9=$B$9,$B$9,IF(R1357&lt;($C$9-$B$9)/($D$9-$B$9),$B$9+SQRT(R1357*($D$9-$B$9)*($C$9-$B$9)),$D$9-SQRT((1-R1357)*($D$9-$B$9)*($D$9-$C$9))))</f>
        <v>0</v>
      </c>
    </row>
    <row r="1358" customFormat="false" ht="15" hidden="false" customHeight="false" outlineLevel="0" collapsed="false">
      <c r="A1358" s="30" t="n">
        <v>1338</v>
      </c>
      <c r="F1358" s="31" t="n">
        <f aca="false">IF($D$4=$B$4,$B$4,IF(M1358&lt;($C$4-$B$4)/($D$4-$B$4),$B$4+SQRT(M1358*($D$4-$B$4)*($C$4-$B$4)),$D$4-SQRT((1-M1358)*($D$4-$B$4)*($D$4-$C$4))))</f>
        <v>0.873436050439048</v>
      </c>
      <c r="G1358" s="31" t="n">
        <f aca="false">IF($D$5=$B$5,$B$5,IF(N1358&lt;($C$5-$B$5)/($D$5-$B$5),$B$5+SQRT(N1358*($D$5-$B$5)*($C$5-$B$5)),$D$5-SQRT((1-N1358)*($D$5-$B$5)*($D$5-$C$5))))</f>
        <v>0.792673733622586</v>
      </c>
      <c r="H1358" s="30" t="n">
        <f aca="false">IF($D$6=$B$6,$B$6,IF(O1358&lt;($C$6-$B$6)/($D$6-$B$6),$B$6+SQRT(O1358*($D$6-$B$6)*($C$6-$B$6)),$D$6-SQRT((1-O1358)*($D$6-$B$6)*($D$6-$C$6))))</f>
        <v>1740530.77426129</v>
      </c>
      <c r="I1358" s="30" t="n">
        <f aca="false">IF($D$7=$B$7,$B$7,IF(P1358&lt;($C$7-$B$7)/($D$7-$B$7),$B$7+SQRT(P1358*($D$7-$B$7)*($C$7-$B$7)),$D$7-SQRT((1-P1358)*($D$7-$B$7)*($D$7-$C$7))))</f>
        <v>0.9078122238102</v>
      </c>
      <c r="J1358" s="30" t="n">
        <f aca="false">IF($D$8=$B$8,$B$8,IF(Q1358&lt;($C$8-$B$8)/($D$8-$B$8),$B$8+SQRT(Q1358*($D$8-$B$8)*($C$8-$B$8)),$D$8-SQRT((1-Q1358)*($D$8-$B$8)*($D$8-$C$8))))</f>
        <v>0.171280588214824</v>
      </c>
      <c r="K1358" s="30" t="n">
        <f aca="false">F1358*G1358*H1358*(1-I1358*J1358)+S1358*(1-J1358)</f>
        <v>1017681.24046688</v>
      </c>
      <c r="L1358" s="30" t="n">
        <f aca="false">K1358-F1358*G1358*H1358*(1-I1358)</f>
        <v>906589.792903853</v>
      </c>
      <c r="M1358" s="30" t="n">
        <f aca="true">RAND()</f>
        <v>0.60160127183792</v>
      </c>
      <c r="N1358" s="30" t="n">
        <f aca="true">RAND()</f>
        <v>0.618719460467786</v>
      </c>
      <c r="O1358" s="30" t="n">
        <f aca="true">RAND()</f>
        <v>0.955117147263037</v>
      </c>
      <c r="P1358" s="30" t="n">
        <f aca="true">RAND()</f>
        <v>0.257096401683126</v>
      </c>
      <c r="Q1358" s="30" t="n">
        <f aca="true">RAND()</f>
        <v>0.9450130257809</v>
      </c>
      <c r="R1358" s="30" t="n">
        <f aca="true">RAND()</f>
        <v>0.877383741065697</v>
      </c>
      <c r="S1358" s="32" t="n">
        <f aca="false">IF($D$9=$B$9,$B$9,IF(R1358&lt;($C$9-$B$9)/($D$9-$B$9),$B$9+SQRT(R1358*($D$9-$B$9)*($C$9-$B$9)),$D$9-SQRT((1-R1358)*($D$9-$B$9)*($D$9-$C$9))))</f>
        <v>0</v>
      </c>
    </row>
    <row r="1359" customFormat="false" ht="15" hidden="false" customHeight="false" outlineLevel="0" collapsed="false">
      <c r="A1359" s="30" t="n">
        <v>1339</v>
      </c>
      <c r="F1359" s="31" t="n">
        <f aca="false">IF($D$4=$B$4,$B$4,IF(M1359&lt;($C$4-$B$4)/($D$4-$B$4),$B$4+SQRT(M1359*($D$4-$B$4)*($C$4-$B$4)),$D$4-SQRT((1-M1359)*($D$4-$B$4)*($D$4-$C$4))))</f>
        <v>0.873827270219987</v>
      </c>
      <c r="G1359" s="31" t="n">
        <f aca="false">IF($D$5=$B$5,$B$5,IF(N1359&lt;($C$5-$B$5)/($D$5-$B$5),$B$5+SQRT(N1359*($D$5-$B$5)*($C$5-$B$5)),$D$5-SQRT((1-N1359)*($D$5-$B$5)*($D$5-$C$5))))</f>
        <v>0.789496205214499</v>
      </c>
      <c r="H1359" s="30" t="n">
        <f aca="false">IF($D$6=$B$6,$B$6,IF(O1359&lt;($C$6-$B$6)/($D$6-$B$6),$B$6+SQRT(O1359*($D$6-$B$6)*($C$6-$B$6)),$D$6-SQRT((1-O1359)*($D$6-$B$6)*($D$6-$C$6))))</f>
        <v>1115134.50888915</v>
      </c>
      <c r="I1359" s="30" t="n">
        <f aca="false">IF($D$7=$B$7,$B$7,IF(P1359&lt;($C$7-$B$7)/($D$7-$B$7),$B$7+SQRT(P1359*($D$7-$B$7)*($C$7-$B$7)),$D$7-SQRT((1-P1359)*($D$7-$B$7)*($D$7-$C$7))))</f>
        <v>0.958284514138226</v>
      </c>
      <c r="J1359" s="30" t="n">
        <f aca="false">IF($D$8=$B$8,$B$8,IF(Q1359&lt;($C$8-$B$8)/($D$8-$B$8),$B$8+SQRT(Q1359*($D$8-$B$8)*($C$8-$B$8)),$D$8-SQRT((1-Q1359)*($D$8-$B$8)*($D$8-$C$8))))</f>
        <v>0.179936479748108</v>
      </c>
      <c r="K1359" s="30" t="n">
        <f aca="false">F1359*G1359*H1359*(1-I1359*J1359)+S1359*(1-J1359)</f>
        <v>636659.840020369</v>
      </c>
      <c r="L1359" s="30" t="n">
        <f aca="false">K1359-F1359*G1359*H1359*(1-I1359)</f>
        <v>604567.587361424</v>
      </c>
      <c r="M1359" s="30" t="n">
        <f aca="true">RAND()</f>
        <v>0.604318397442646</v>
      </c>
      <c r="N1359" s="30" t="n">
        <f aca="true">RAND()</f>
        <v>0.59848019651159</v>
      </c>
      <c r="O1359" s="30" t="n">
        <f aca="true">RAND()</f>
        <v>0.478008708427436</v>
      </c>
      <c r="P1359" s="30" t="n">
        <f aca="true">RAND()</f>
        <v>0.879086583022329</v>
      </c>
      <c r="Q1359" s="30" t="n">
        <f aca="true">RAND()</f>
        <v>0.973163677006794</v>
      </c>
      <c r="R1359" s="30" t="n">
        <f aca="true">RAND()</f>
        <v>0.0122589585465388</v>
      </c>
      <c r="S1359" s="32" t="n">
        <f aca="false">IF($D$9=$B$9,$B$9,IF(R1359&lt;($C$9-$B$9)/($D$9-$B$9),$B$9+SQRT(R1359*($D$9-$B$9)*($C$9-$B$9)),$D$9-SQRT((1-R1359)*($D$9-$B$9)*($D$9-$C$9))))</f>
        <v>0</v>
      </c>
    </row>
    <row r="1360" customFormat="false" ht="15" hidden="false" customHeight="false" outlineLevel="0" collapsed="false">
      <c r="A1360" s="30" t="n">
        <v>1340</v>
      </c>
      <c r="F1360" s="31" t="n">
        <f aca="false">IF($D$4=$B$4,$B$4,IF(M1360&lt;($C$4-$B$4)/($D$4-$B$4),$B$4+SQRT(M1360*($D$4-$B$4)*($C$4-$B$4)),$D$4-SQRT((1-M1360)*($D$4-$B$4)*($D$4-$C$4))))</f>
        <v>0.896275579482994</v>
      </c>
      <c r="G1360" s="31" t="n">
        <f aca="false">IF($D$5=$B$5,$B$5,IF(N1360&lt;($C$5-$B$5)/($D$5-$B$5),$B$5+SQRT(N1360*($D$5-$B$5)*($C$5-$B$5)),$D$5-SQRT((1-N1360)*($D$5-$B$5)*($D$5-$C$5))))</f>
        <v>0.823962337368035</v>
      </c>
      <c r="H1360" s="30" t="n">
        <f aca="false">IF($D$6=$B$6,$B$6,IF(O1360&lt;($C$6-$B$6)/($D$6-$B$6),$B$6+SQRT(O1360*($D$6-$B$6)*($C$6-$B$6)),$D$6-SQRT((1-O1360)*($D$6-$B$6)*($D$6-$C$6))))</f>
        <v>1526082.52823648</v>
      </c>
      <c r="I1360" s="30" t="n">
        <f aca="false">IF($D$7=$B$7,$B$7,IF(P1360&lt;($C$7-$B$7)/($D$7-$B$7),$B$7+SQRT(P1360*($D$7-$B$7)*($C$7-$B$7)),$D$7-SQRT((1-P1360)*($D$7-$B$7)*($D$7-$C$7))))</f>
        <v>0.908866359996877</v>
      </c>
      <c r="J1360" s="30" t="n">
        <f aca="false">IF($D$8=$B$8,$B$8,IF(Q1360&lt;($C$8-$B$8)/($D$8-$B$8),$B$8+SQRT(Q1360*($D$8-$B$8)*($C$8-$B$8)),$D$8-SQRT((1-Q1360)*($D$8-$B$8)*($D$8-$C$8))))</f>
        <v>0.192090338938803</v>
      </c>
      <c r="K1360" s="30" t="n">
        <f aca="false">F1360*G1360*H1360*(1-I1360*J1360)+S1360*(1-J1360)</f>
        <v>930249.815286751</v>
      </c>
      <c r="L1360" s="30" t="n">
        <f aca="false">K1360-F1360*G1360*H1360*(1-I1360)</f>
        <v>827541.486753613</v>
      </c>
      <c r="M1360" s="30" t="n">
        <f aca="true">RAND()</f>
        <v>0.7704820620277</v>
      </c>
      <c r="N1360" s="30" t="n">
        <f aca="true">RAND()</f>
        <v>0.807275795382246</v>
      </c>
      <c r="O1360" s="30" t="n">
        <f aca="true">RAND()</f>
        <v>0.85026815330485</v>
      </c>
      <c r="P1360" s="30" t="n">
        <f aca="true">RAND()</f>
        <v>0.266557564560148</v>
      </c>
      <c r="Q1360" s="30" t="n">
        <f aca="true">RAND()</f>
        <v>0.995829150793132</v>
      </c>
      <c r="R1360" s="30" t="n">
        <f aca="true">RAND()</f>
        <v>0.844408781308441</v>
      </c>
      <c r="S1360" s="32" t="n">
        <f aca="false">IF($D$9=$B$9,$B$9,IF(R1360&lt;($C$9-$B$9)/($D$9-$B$9),$B$9+SQRT(R1360*($D$9-$B$9)*($C$9-$B$9)),$D$9-SQRT((1-R1360)*($D$9-$B$9)*($D$9-$C$9))))</f>
        <v>0</v>
      </c>
    </row>
    <row r="1361" customFormat="false" ht="15" hidden="false" customHeight="false" outlineLevel="0" collapsed="false">
      <c r="A1361" s="30" t="n">
        <v>1341</v>
      </c>
      <c r="F1361" s="31" t="n">
        <f aca="false">IF($D$4=$B$4,$B$4,IF(M1361&lt;($C$4-$B$4)/($D$4-$B$4),$B$4+SQRT(M1361*($D$4-$B$4)*($C$4-$B$4)),$D$4-SQRT((1-M1361)*($D$4-$B$4)*($D$4-$C$4))))</f>
        <v>0.792493881122465</v>
      </c>
      <c r="G1361" s="31" t="n">
        <f aca="false">IF($D$5=$B$5,$B$5,IF(N1361&lt;($C$5-$B$5)/($D$5-$B$5),$B$5+SQRT(N1361*($D$5-$B$5)*($C$5-$B$5)),$D$5-SQRT((1-N1361)*($D$5-$B$5)*($D$5-$C$5))))</f>
        <v>0.830975358379431</v>
      </c>
      <c r="H1361" s="30" t="n">
        <f aca="false">IF($D$6=$B$6,$B$6,IF(O1361&lt;($C$6-$B$6)/($D$6-$B$6),$B$6+SQRT(O1361*($D$6-$B$6)*($C$6-$B$6)),$D$6-SQRT((1-O1361)*($D$6-$B$6)*($D$6-$C$6))))</f>
        <v>1113319.00553813</v>
      </c>
      <c r="I1361" s="30" t="n">
        <f aca="false">IF($D$7=$B$7,$B$7,IF(P1361&lt;($C$7-$B$7)/($D$7-$B$7),$B$7+SQRT(P1361*($D$7-$B$7)*($C$7-$B$7)),$D$7-SQRT((1-P1361)*($D$7-$B$7)*($D$7-$C$7))))</f>
        <v>0.941360734870654</v>
      </c>
      <c r="J1361" s="30" t="n">
        <f aca="false">IF($D$8=$B$8,$B$8,IF(Q1361&lt;($C$8-$B$8)/($D$8-$B$8),$B$8+SQRT(Q1361*($D$8-$B$8)*($C$8-$B$8)),$D$8-SQRT((1-Q1361)*($D$8-$B$8)*($D$8-$C$8))))</f>
        <v>0.163206443802428</v>
      </c>
      <c r="K1361" s="30" t="n">
        <f aca="false">F1361*G1361*H1361*(1-I1361*J1361)+S1361*(1-J1361)</f>
        <v>620527.164069294</v>
      </c>
      <c r="L1361" s="30" t="n">
        <f aca="false">K1361-F1361*G1361*H1361*(1-I1361)</f>
        <v>577534.713041912</v>
      </c>
      <c r="M1361" s="30" t="n">
        <f aca="true">RAND()</f>
        <v>0.171102360901932</v>
      </c>
      <c r="N1361" s="30" t="n">
        <f aca="true">RAND()</f>
        <v>0.841186628305067</v>
      </c>
      <c r="O1361" s="30" t="n">
        <f aca="true">RAND()</f>
        <v>0.475864542706736</v>
      </c>
      <c r="P1361" s="30" t="n">
        <f aca="true">RAND()</f>
        <v>0.642060298161996</v>
      </c>
      <c r="Q1361" s="30" t="n">
        <f aca="true">RAND()</f>
        <v>0.909748948155742</v>
      </c>
      <c r="R1361" s="30" t="n">
        <f aca="true">RAND()</f>
        <v>0.467131254005211</v>
      </c>
      <c r="S1361" s="32" t="n">
        <f aca="false">IF($D$9=$B$9,$B$9,IF(R1361&lt;($C$9-$B$9)/($D$9-$B$9),$B$9+SQRT(R1361*($D$9-$B$9)*($C$9-$B$9)),$D$9-SQRT((1-R1361)*($D$9-$B$9)*($D$9-$C$9))))</f>
        <v>0</v>
      </c>
    </row>
    <row r="1362" customFormat="false" ht="15" hidden="false" customHeight="false" outlineLevel="0" collapsed="false">
      <c r="A1362" s="30" t="n">
        <v>1342</v>
      </c>
      <c r="F1362" s="31" t="n">
        <f aca="false">IF($D$4=$B$4,$B$4,IF(M1362&lt;($C$4-$B$4)/($D$4-$B$4),$B$4+SQRT(M1362*($D$4-$B$4)*($C$4-$B$4)),$D$4-SQRT((1-M1362)*($D$4-$B$4)*($D$4-$C$4))))</f>
        <v>0.818008630616948</v>
      </c>
      <c r="G1362" s="31" t="n">
        <f aca="false">IF($D$5=$B$5,$B$5,IF(N1362&lt;($C$5-$B$5)/($D$5-$B$5),$B$5+SQRT(N1362*($D$5-$B$5)*($C$5-$B$5)),$D$5-SQRT((1-N1362)*($D$5-$B$5)*($D$5-$C$5))))</f>
        <v>0.646546055073494</v>
      </c>
      <c r="H1362" s="30" t="n">
        <f aca="false">IF($D$6=$B$6,$B$6,IF(O1362&lt;($C$6-$B$6)/($D$6-$B$6),$B$6+SQRT(O1362*($D$6-$B$6)*($C$6-$B$6)),$D$6-SQRT((1-O1362)*($D$6-$B$6)*($D$6-$C$6))))</f>
        <v>1005068.2733307</v>
      </c>
      <c r="I1362" s="30" t="n">
        <f aca="false">IF($D$7=$B$7,$B$7,IF(P1362&lt;($C$7-$B$7)/($D$7-$B$7),$B$7+SQRT(P1362*($D$7-$B$7)*($C$7-$B$7)),$D$7-SQRT((1-P1362)*($D$7-$B$7)*($D$7-$C$7))))</f>
        <v>0.960881810579128</v>
      </c>
      <c r="J1362" s="30" t="n">
        <f aca="false">IF($D$8=$B$8,$B$8,IF(Q1362&lt;($C$8-$B$8)/($D$8-$B$8),$B$8+SQRT(Q1362*($D$8-$B$8)*($C$8-$B$8)),$D$8-SQRT((1-Q1362)*($D$8-$B$8)*($D$8-$C$8))))</f>
        <v>0.125930074611019</v>
      </c>
      <c r="K1362" s="30" t="n">
        <f aca="false">F1362*G1362*H1362*(1-I1362*J1362)+S1362*(1-J1362)</f>
        <v>467239.827814457</v>
      </c>
      <c r="L1362" s="30" t="n">
        <f aca="false">K1362-F1362*G1362*H1362*(1-I1362)</f>
        <v>446446.13320562</v>
      </c>
      <c r="M1362" s="30" t="n">
        <f aca="true">RAND()</f>
        <v>0.278520738001746</v>
      </c>
      <c r="N1362" s="30" t="n">
        <f aca="true">RAND()</f>
        <v>0.0361089207150795</v>
      </c>
      <c r="O1362" s="30" t="n">
        <f aca="true">RAND()</f>
        <v>0.340073906177903</v>
      </c>
      <c r="P1362" s="30" t="n">
        <f aca="true">RAND()</f>
        <v>0.906280726478882</v>
      </c>
      <c r="Q1362" s="30" t="n">
        <f aca="true">RAND()</f>
        <v>0.634243076858055</v>
      </c>
      <c r="R1362" s="30" t="n">
        <f aca="true">RAND()</f>
        <v>0.943455348894992</v>
      </c>
      <c r="S1362" s="32" t="n">
        <f aca="false">IF($D$9=$B$9,$B$9,IF(R1362&lt;($C$9-$B$9)/($D$9-$B$9),$B$9+SQRT(R1362*($D$9-$B$9)*($C$9-$B$9)),$D$9-SQRT((1-R1362)*($D$9-$B$9)*($D$9-$C$9))))</f>
        <v>0</v>
      </c>
    </row>
    <row r="1363" customFormat="false" ht="15" hidden="false" customHeight="false" outlineLevel="0" collapsed="false">
      <c r="A1363" s="30" t="n">
        <v>1343</v>
      </c>
      <c r="F1363" s="31" t="n">
        <f aca="false">IF($D$4=$B$4,$B$4,IF(M1363&lt;($C$4-$B$4)/($D$4-$B$4),$B$4+SQRT(M1363*($D$4-$B$4)*($C$4-$B$4)),$D$4-SQRT((1-M1363)*($D$4-$B$4)*($D$4-$C$4))))</f>
        <v>0.814863493185594</v>
      </c>
      <c r="G1363" s="31" t="n">
        <f aca="false">IF($D$5=$B$5,$B$5,IF(N1363&lt;($C$5-$B$5)/($D$5-$B$5),$B$5+SQRT(N1363*($D$5-$B$5)*($C$5-$B$5)),$D$5-SQRT((1-N1363)*($D$5-$B$5)*($D$5-$C$5))))</f>
        <v>0.850843295541972</v>
      </c>
      <c r="H1363" s="30" t="n">
        <f aca="false">IF($D$6=$B$6,$B$6,IF(O1363&lt;($C$6-$B$6)/($D$6-$B$6),$B$6+SQRT(O1363*($D$6-$B$6)*($C$6-$B$6)),$D$6-SQRT((1-O1363)*($D$6-$B$6)*($D$6-$C$6))))</f>
        <v>923653.964373548</v>
      </c>
      <c r="I1363" s="30" t="n">
        <f aca="false">IF($D$7=$B$7,$B$7,IF(P1363&lt;($C$7-$B$7)/($D$7-$B$7),$B$7+SQRT(P1363*($D$7-$B$7)*($C$7-$B$7)),$D$7-SQRT((1-P1363)*($D$7-$B$7)*($D$7-$C$7))))</f>
        <v>0.925607855512276</v>
      </c>
      <c r="J1363" s="30" t="n">
        <f aca="false">IF($D$8=$B$8,$B$8,IF(Q1363&lt;($C$8-$B$8)/($D$8-$B$8),$B$8+SQRT(Q1363*($D$8-$B$8)*($C$8-$B$8)),$D$8-SQRT((1-Q1363)*($D$8-$B$8)*($D$8-$C$8))))</f>
        <v>0.165391818127907</v>
      </c>
      <c r="K1363" s="30" t="n">
        <f aca="false">F1363*G1363*H1363*(1-I1363*J1363)+S1363*(1-J1363)</f>
        <v>542352.997617642</v>
      </c>
      <c r="L1363" s="30" t="n">
        <f aca="false">K1363-F1363*G1363*H1363*(1-I1363)</f>
        <v>494713.100028553</v>
      </c>
      <c r="M1363" s="30" t="n">
        <f aca="true">RAND()</f>
        <v>0.26387244133594</v>
      </c>
      <c r="N1363" s="30" t="n">
        <f aca="true">RAND()</f>
        <v>0.919453946894204</v>
      </c>
      <c r="O1363" s="30" t="n">
        <f aca="true">RAND()</f>
        <v>0.239310242039232</v>
      </c>
      <c r="P1363" s="30" t="n">
        <f aca="true">RAND()</f>
        <v>0.439734447320395</v>
      </c>
      <c r="Q1363" s="30" t="n">
        <f aca="true">RAND()</f>
        <v>0.920151583167208</v>
      </c>
      <c r="R1363" s="30" t="n">
        <f aca="true">RAND()</f>
        <v>0.319330938901374</v>
      </c>
      <c r="S1363" s="32" t="n">
        <f aca="false">IF($D$9=$B$9,$B$9,IF(R1363&lt;($C$9-$B$9)/($D$9-$B$9),$B$9+SQRT(R1363*($D$9-$B$9)*($C$9-$B$9)),$D$9-SQRT((1-R1363)*($D$9-$B$9)*($D$9-$C$9))))</f>
        <v>0</v>
      </c>
    </row>
    <row r="1364" customFormat="false" ht="15" hidden="false" customHeight="false" outlineLevel="0" collapsed="false">
      <c r="A1364" s="30" t="n">
        <v>1344</v>
      </c>
      <c r="F1364" s="31" t="n">
        <f aca="false">IF($D$4=$B$4,$B$4,IF(M1364&lt;($C$4-$B$4)/($D$4-$B$4),$B$4+SQRT(M1364*($D$4-$B$4)*($C$4-$B$4)),$D$4-SQRT((1-M1364)*($D$4-$B$4)*($D$4-$C$4))))</f>
        <v>0.90315410341203</v>
      </c>
      <c r="G1364" s="31" t="n">
        <f aca="false">IF($D$5=$B$5,$B$5,IF(N1364&lt;($C$5-$B$5)/($D$5-$B$5),$B$5+SQRT(N1364*($D$5-$B$5)*($C$5-$B$5)),$D$5-SQRT((1-N1364)*($D$5-$B$5)*($D$5-$C$5))))</f>
        <v>0.71286124022761</v>
      </c>
      <c r="H1364" s="30" t="n">
        <f aca="false">IF($D$6=$B$6,$B$6,IF(O1364&lt;($C$6-$B$6)/($D$6-$B$6),$B$6+SQRT(O1364*($D$6-$B$6)*($C$6-$B$6)),$D$6-SQRT((1-O1364)*($D$6-$B$6)*($D$6-$C$6))))</f>
        <v>1404992.03473686</v>
      </c>
      <c r="I1364" s="30" t="n">
        <f aca="false">IF($D$7=$B$7,$B$7,IF(P1364&lt;($C$7-$B$7)/($D$7-$B$7),$B$7+SQRT(P1364*($D$7-$B$7)*($C$7-$B$7)),$D$7-SQRT((1-P1364)*($D$7-$B$7)*($D$7-$C$7))))</f>
        <v>0.943258444520247</v>
      </c>
      <c r="J1364" s="30" t="n">
        <f aca="false">IF($D$8=$B$8,$B$8,IF(Q1364&lt;($C$8-$B$8)/($D$8-$B$8),$B$8+SQRT(Q1364*($D$8-$B$8)*($C$8-$B$8)),$D$8-SQRT((1-Q1364)*($D$8-$B$8)*($D$8-$C$8))))</f>
        <v>0.164328449030121</v>
      </c>
      <c r="K1364" s="30" t="n">
        <f aca="false">F1364*G1364*H1364*(1-I1364*J1364)+S1364*(1-J1364)</f>
        <v>764355.289205891</v>
      </c>
      <c r="L1364" s="30" t="n">
        <f aca="false">K1364-F1364*G1364*H1364*(1-I1364)</f>
        <v>713028.75254599</v>
      </c>
      <c r="M1364" s="30" t="n">
        <f aca="true">RAND()</f>
        <v>0.824436957829534</v>
      </c>
      <c r="N1364" s="30" t="n">
        <f aca="true">RAND()</f>
        <v>0.212294325761906</v>
      </c>
      <c r="O1364" s="30" t="n">
        <f aca="true">RAND()</f>
        <v>0.763977014182278</v>
      </c>
      <c r="P1364" s="30" t="n">
        <f aca="true">RAND()</f>
        <v>0.669010574948929</v>
      </c>
      <c r="Q1364" s="30" t="n">
        <f aca="true">RAND()</f>
        <v>0.915169363426886</v>
      </c>
      <c r="R1364" s="30" t="n">
        <f aca="true">RAND()</f>
        <v>0.111232689894934</v>
      </c>
      <c r="S1364" s="32" t="n">
        <f aca="false">IF($D$9=$B$9,$B$9,IF(R1364&lt;($C$9-$B$9)/($D$9-$B$9),$B$9+SQRT(R1364*($D$9-$B$9)*($C$9-$B$9)),$D$9-SQRT((1-R1364)*($D$9-$B$9)*($D$9-$C$9))))</f>
        <v>0</v>
      </c>
    </row>
    <row r="1365" customFormat="false" ht="15" hidden="false" customHeight="false" outlineLevel="0" collapsed="false">
      <c r="A1365" s="30" t="n">
        <v>1345</v>
      </c>
      <c r="F1365" s="31" t="n">
        <f aca="false">IF($D$4=$B$4,$B$4,IF(M1365&lt;($C$4-$B$4)/($D$4-$B$4),$B$4+SQRT(M1365*($D$4-$B$4)*($C$4-$B$4)),$D$4-SQRT((1-M1365)*($D$4-$B$4)*($D$4-$C$4))))</f>
        <v>0.80531859038168</v>
      </c>
      <c r="G1365" s="31" t="n">
        <f aca="false">IF($D$5=$B$5,$B$5,IF(N1365&lt;($C$5-$B$5)/($D$5-$B$5),$B$5+SQRT(N1365*($D$5-$B$5)*($C$5-$B$5)),$D$5-SQRT((1-N1365)*($D$5-$B$5)*($D$5-$C$5))))</f>
        <v>0.738974991286653</v>
      </c>
      <c r="H1365" s="30" t="n">
        <f aca="false">IF($D$6=$B$6,$B$6,IF(O1365&lt;($C$6-$B$6)/($D$6-$B$6),$B$6+SQRT(O1365*($D$6-$B$6)*($C$6-$B$6)),$D$6-SQRT((1-O1365)*($D$6-$B$6)*($D$6-$C$6))))</f>
        <v>853005.278689323</v>
      </c>
      <c r="I1365" s="30" t="n">
        <f aca="false">IF($D$7=$B$7,$B$7,IF(P1365&lt;($C$7-$B$7)/($D$7-$B$7),$B$7+SQRT(P1365*($D$7-$B$7)*($C$7-$B$7)),$D$7-SQRT((1-P1365)*($D$7-$B$7)*($D$7-$C$7))))</f>
        <v>0.946889405161222</v>
      </c>
      <c r="J1365" s="30" t="n">
        <f aca="false">IF($D$8=$B$8,$B$8,IF(Q1365&lt;($C$8-$B$8)/($D$8-$B$8),$B$8+SQRT(Q1365*($D$8-$B$8)*($C$8-$B$8)),$D$8-SQRT((1-Q1365)*($D$8-$B$8)*($D$8-$C$8))))</f>
        <v>0.0925331669871791</v>
      </c>
      <c r="K1365" s="30" t="n">
        <f aca="false">F1365*G1365*H1365*(1-I1365*J1365)+S1365*(1-J1365)</f>
        <v>463154.16261731</v>
      </c>
      <c r="L1365" s="30" t="n">
        <f aca="false">K1365-F1365*G1365*H1365*(1-I1365)</f>
        <v>436193.513142497</v>
      </c>
      <c r="M1365" s="30" t="n">
        <f aca="true">RAND()</f>
        <v>0.221840109599683</v>
      </c>
      <c r="N1365" s="30" t="n">
        <f aca="true">RAND()</f>
        <v>0.321900803385421</v>
      </c>
      <c r="O1365" s="30" t="n">
        <f aca="true">RAND()</f>
        <v>0.166150302376702</v>
      </c>
      <c r="P1365" s="30" t="n">
        <f aca="true">RAND()</f>
        <v>0.722119756345809</v>
      </c>
      <c r="Q1365" s="30" t="n">
        <f aca="true">RAND()</f>
        <v>0.241209372527902</v>
      </c>
      <c r="R1365" s="30" t="n">
        <f aca="true">RAND()</f>
        <v>0.355495508556332</v>
      </c>
      <c r="S1365" s="32" t="n">
        <f aca="false">IF($D$9=$B$9,$B$9,IF(R1365&lt;($C$9-$B$9)/($D$9-$B$9),$B$9+SQRT(R1365*($D$9-$B$9)*($C$9-$B$9)),$D$9-SQRT((1-R1365)*($D$9-$B$9)*($D$9-$C$9))))</f>
        <v>0</v>
      </c>
    </row>
    <row r="1366" customFormat="false" ht="15" hidden="false" customHeight="false" outlineLevel="0" collapsed="false">
      <c r="A1366" s="30" t="n">
        <v>1346</v>
      </c>
      <c r="F1366" s="31" t="n">
        <f aca="false">IF($D$4=$B$4,$B$4,IF(M1366&lt;($C$4-$B$4)/($D$4-$B$4),$B$4+SQRT(M1366*($D$4-$B$4)*($C$4-$B$4)),$D$4-SQRT((1-M1366)*($D$4-$B$4)*($D$4-$C$4))))</f>
        <v>0.807514680313382</v>
      </c>
      <c r="G1366" s="31" t="n">
        <f aca="false">IF($D$5=$B$5,$B$5,IF(N1366&lt;($C$5-$B$5)/($D$5-$B$5),$B$5+SQRT(N1366*($D$5-$B$5)*($C$5-$B$5)),$D$5-SQRT((1-N1366)*($D$5-$B$5)*($D$5-$C$5))))</f>
        <v>0.633715441443342</v>
      </c>
      <c r="H1366" s="30" t="n">
        <f aca="false">IF($D$6=$B$6,$B$6,IF(O1366&lt;($C$6-$B$6)/($D$6-$B$6),$B$6+SQRT(O1366*($D$6-$B$6)*($C$6-$B$6)),$D$6-SQRT((1-O1366)*($D$6-$B$6)*($D$6-$C$6))))</f>
        <v>1160713.70658565</v>
      </c>
      <c r="I1366" s="30" t="n">
        <f aca="false">IF($D$7=$B$7,$B$7,IF(P1366&lt;($C$7-$B$7)/($D$7-$B$7),$B$7+SQRT(P1366*($D$7-$B$7)*($C$7-$B$7)),$D$7-SQRT((1-P1366)*($D$7-$B$7)*($D$7-$C$7))))</f>
        <v>0.877600948282405</v>
      </c>
      <c r="J1366" s="30" t="n">
        <f aca="false">IF($D$8=$B$8,$B$8,IF(Q1366&lt;($C$8-$B$8)/($D$8-$B$8),$B$8+SQRT(Q1366*($D$8-$B$8)*($C$8-$B$8)),$D$8-SQRT((1-Q1366)*($D$8-$B$8)*($D$8-$C$8))))</f>
        <v>0.156848769127238</v>
      </c>
      <c r="K1366" s="30" t="n">
        <f aca="false">F1366*G1366*H1366*(1-I1366*J1366)+S1366*(1-J1366)</f>
        <v>512215.928855849</v>
      </c>
      <c r="L1366" s="30" t="n">
        <f aca="false">K1366-F1366*G1366*H1366*(1-I1366)</f>
        <v>439513.673783497</v>
      </c>
      <c r="M1366" s="30" t="n">
        <f aca="true">RAND()</f>
        <v>0.231188129657773</v>
      </c>
      <c r="N1366" s="30" t="n">
        <f aca="true">RAND()</f>
        <v>0.0189455165286573</v>
      </c>
      <c r="O1366" s="30" t="n">
        <f aca="true">RAND()</f>
        <v>0.530399011791206</v>
      </c>
      <c r="P1366" s="30" t="n">
        <f aca="true">RAND()</f>
        <v>0.0586009496990747</v>
      </c>
      <c r="Q1366" s="30" t="n">
        <f aca="true">RAND()</f>
        <v>0.875864751611037</v>
      </c>
      <c r="R1366" s="30" t="n">
        <f aca="true">RAND()</f>
        <v>0.928350696007243</v>
      </c>
      <c r="S1366" s="32" t="n">
        <f aca="false">IF($D$9=$B$9,$B$9,IF(R1366&lt;($C$9-$B$9)/($D$9-$B$9),$B$9+SQRT(R1366*($D$9-$B$9)*($C$9-$B$9)),$D$9-SQRT((1-R1366)*($D$9-$B$9)*($D$9-$C$9))))</f>
        <v>0</v>
      </c>
    </row>
    <row r="1367" customFormat="false" ht="15" hidden="false" customHeight="false" outlineLevel="0" collapsed="false">
      <c r="A1367" s="30" t="n">
        <v>1347</v>
      </c>
      <c r="F1367" s="31" t="n">
        <f aca="false">IF($D$4=$B$4,$B$4,IF(M1367&lt;($C$4-$B$4)/($D$4-$B$4),$B$4+SQRT(M1367*($D$4-$B$4)*($C$4-$B$4)),$D$4-SQRT((1-M1367)*($D$4-$B$4)*($D$4-$C$4))))</f>
        <v>0.770078697115573</v>
      </c>
      <c r="G1367" s="31" t="n">
        <f aca="false">IF($D$5=$B$5,$B$5,IF(N1367&lt;($C$5-$B$5)/($D$5-$B$5),$B$5+SQRT(N1367*($D$5-$B$5)*($C$5-$B$5)),$D$5-SQRT((1-N1367)*($D$5-$B$5)*($D$5-$C$5))))</f>
        <v>0.765888096787755</v>
      </c>
      <c r="H1367" s="30" t="n">
        <f aca="false">IF($D$6=$B$6,$B$6,IF(O1367&lt;($C$6-$B$6)/($D$6-$B$6),$B$6+SQRT(O1367*($D$6-$B$6)*($C$6-$B$6)),$D$6-SQRT((1-O1367)*($D$6-$B$6)*($D$6-$C$6))))</f>
        <v>1182449.87028373</v>
      </c>
      <c r="I1367" s="30" t="n">
        <f aca="false">IF($D$7=$B$7,$B$7,IF(P1367&lt;($C$7-$B$7)/($D$7-$B$7),$B$7+SQRT(P1367*($D$7-$B$7)*($C$7-$B$7)),$D$7-SQRT((1-P1367)*($D$7-$B$7)*($D$7-$C$7))))</f>
        <v>0.877518322482371</v>
      </c>
      <c r="J1367" s="30" t="n">
        <f aca="false">IF($D$8=$B$8,$B$8,IF(Q1367&lt;($C$8-$B$8)/($D$8-$B$8),$B$8+SQRT(Q1367*($D$8-$B$8)*($C$8-$B$8)),$D$8-SQRT((1-Q1367)*($D$8-$B$8)*($D$8-$C$8))))</f>
        <v>0.128252373749492</v>
      </c>
      <c r="K1367" s="30" t="n">
        <f aca="false">F1367*G1367*H1367*(1-I1367*J1367)+S1367*(1-J1367)</f>
        <v>618913.693271341</v>
      </c>
      <c r="L1367" s="30" t="n">
        <f aca="false">K1367-F1367*G1367*H1367*(1-I1367)</f>
        <v>533494.730552392</v>
      </c>
      <c r="M1367" s="30" t="n">
        <f aca="true">RAND()</f>
        <v>0.0982204757883236</v>
      </c>
      <c r="N1367" s="30" t="n">
        <f aca="true">RAND()</f>
        <v>0.458647677597726</v>
      </c>
      <c r="O1367" s="30" t="n">
        <f aca="true">RAND()</f>
        <v>0.554407856933945</v>
      </c>
      <c r="P1367" s="30" t="n">
        <f aca="true">RAND()</f>
        <v>0.0582506209418267</v>
      </c>
      <c r="Q1367" s="30" t="n">
        <f aca="true">RAND()</f>
        <v>0.656818541827827</v>
      </c>
      <c r="R1367" s="30" t="n">
        <f aca="true">RAND()</f>
        <v>0.266747958946718</v>
      </c>
      <c r="S1367" s="32" t="n">
        <f aca="false">IF($D$9=$B$9,$B$9,IF(R1367&lt;($C$9-$B$9)/($D$9-$B$9),$B$9+SQRT(R1367*($D$9-$B$9)*($C$9-$B$9)),$D$9-SQRT((1-R1367)*($D$9-$B$9)*($D$9-$C$9))))</f>
        <v>0</v>
      </c>
    </row>
    <row r="1368" customFormat="false" ht="15" hidden="false" customHeight="false" outlineLevel="0" collapsed="false">
      <c r="A1368" s="30" t="n">
        <v>1348</v>
      </c>
      <c r="F1368" s="31" t="n">
        <f aca="false">IF($D$4=$B$4,$B$4,IF(M1368&lt;($C$4-$B$4)/($D$4-$B$4),$B$4+SQRT(M1368*($D$4-$B$4)*($C$4-$B$4)),$D$4-SQRT((1-M1368)*($D$4-$B$4)*($D$4-$C$4))))</f>
        <v>0.842198336788878</v>
      </c>
      <c r="G1368" s="31" t="n">
        <f aca="false">IF($D$5=$B$5,$B$5,IF(N1368&lt;($C$5-$B$5)/($D$5-$B$5),$B$5+SQRT(N1368*($D$5-$B$5)*($C$5-$B$5)),$D$5-SQRT((1-N1368)*($D$5-$B$5)*($D$5-$C$5))))</f>
        <v>0.857964303612879</v>
      </c>
      <c r="H1368" s="30" t="n">
        <f aca="false">IF($D$6=$B$6,$B$6,IF(O1368&lt;($C$6-$B$6)/($D$6-$B$6),$B$6+SQRT(O1368*($D$6-$B$6)*($C$6-$B$6)),$D$6-SQRT((1-O1368)*($D$6-$B$6)*($D$6-$C$6))))</f>
        <v>1455818.47306671</v>
      </c>
      <c r="I1368" s="30" t="n">
        <f aca="false">IF($D$7=$B$7,$B$7,IF(P1368&lt;($C$7-$B$7)/($D$7-$B$7),$B$7+SQRT(P1368*($D$7-$B$7)*($C$7-$B$7)),$D$7-SQRT((1-P1368)*($D$7-$B$7)*($D$7-$C$7))))</f>
        <v>0.92166849285544</v>
      </c>
      <c r="J1368" s="30" t="n">
        <f aca="false">IF($D$8=$B$8,$B$8,IF(Q1368&lt;($C$8-$B$8)/($D$8-$B$8),$B$8+SQRT(Q1368*($D$8-$B$8)*($C$8-$B$8)),$D$8-SQRT((1-Q1368)*($D$8-$B$8)*($D$8-$C$8))))</f>
        <v>0.134088366611702</v>
      </c>
      <c r="K1368" s="30" t="n">
        <f aca="false">F1368*G1368*H1368*(1-I1368*J1368)+S1368*(1-J1368)</f>
        <v>921935.663046034</v>
      </c>
      <c r="L1368" s="30" t="n">
        <f aca="false">K1368-F1368*G1368*H1368*(1-I1368)</f>
        <v>839535.644958134</v>
      </c>
      <c r="M1368" s="30" t="n">
        <f aca="true">RAND()</f>
        <v>0.404407339710464</v>
      </c>
      <c r="N1368" s="30" t="n">
        <f aca="true">RAND()</f>
        <v>0.941100007641659</v>
      </c>
      <c r="O1368" s="30" t="n">
        <f aca="true">RAND()</f>
        <v>0.802577643829704</v>
      </c>
      <c r="P1368" s="30" t="n">
        <f aca="true">RAND()</f>
        <v>0.395105605243869</v>
      </c>
      <c r="Q1368" s="30" t="n">
        <f aca="true">RAND()</f>
        <v>0.710377105605777</v>
      </c>
      <c r="R1368" s="30" t="n">
        <f aca="true">RAND()</f>
        <v>0.932128786022461</v>
      </c>
      <c r="S1368" s="32" t="n">
        <f aca="false">IF($D$9=$B$9,$B$9,IF(R1368&lt;($C$9-$B$9)/($D$9-$B$9),$B$9+SQRT(R1368*($D$9-$B$9)*($C$9-$B$9)),$D$9-SQRT((1-R1368)*($D$9-$B$9)*($D$9-$C$9))))</f>
        <v>0</v>
      </c>
    </row>
    <row r="1369" customFormat="false" ht="15" hidden="false" customHeight="false" outlineLevel="0" collapsed="false">
      <c r="A1369" s="30" t="n">
        <v>1349</v>
      </c>
      <c r="F1369" s="31" t="n">
        <f aca="false">IF($D$4=$B$4,$B$4,IF(M1369&lt;($C$4-$B$4)/($D$4-$B$4),$B$4+SQRT(M1369*($D$4-$B$4)*($C$4-$B$4)),$D$4-SQRT((1-M1369)*($D$4-$B$4)*($D$4-$C$4))))</f>
        <v>0.728872960256652</v>
      </c>
      <c r="G1369" s="31" t="n">
        <f aca="false">IF($D$5=$B$5,$B$5,IF(N1369&lt;($C$5-$B$5)/($D$5-$B$5),$B$5+SQRT(N1369*($D$5-$B$5)*($C$5-$B$5)),$D$5-SQRT((1-N1369)*($D$5-$B$5)*($D$5-$C$5))))</f>
        <v>0.824427654180494</v>
      </c>
      <c r="H1369" s="30" t="n">
        <f aca="false">IF($D$6=$B$6,$B$6,IF(O1369&lt;($C$6-$B$6)/($D$6-$B$6),$B$6+SQRT(O1369*($D$6-$B$6)*($C$6-$B$6)),$D$6-SQRT((1-O1369)*($D$6-$B$6)*($D$6-$C$6))))</f>
        <v>1345971.6062199</v>
      </c>
      <c r="I1369" s="30" t="n">
        <f aca="false">IF($D$7=$B$7,$B$7,IF(P1369&lt;($C$7-$B$7)/($D$7-$B$7),$B$7+SQRT(P1369*($D$7-$B$7)*($C$7-$B$7)),$D$7-SQRT((1-P1369)*($D$7-$B$7)*($D$7-$C$7))))</f>
        <v>0.918800419064796</v>
      </c>
      <c r="J1369" s="30" t="n">
        <f aca="false">IF($D$8=$B$8,$B$8,IF(Q1369&lt;($C$8-$B$8)/($D$8-$B$8),$B$8+SQRT(Q1369*($D$8-$B$8)*($C$8-$B$8)),$D$8-SQRT((1-Q1369)*($D$8-$B$8)*($D$8-$C$8))))</f>
        <v>0.0911532230829369</v>
      </c>
      <c r="K1369" s="30" t="n">
        <f aca="false">F1369*G1369*H1369*(1-I1369*J1369)+S1369*(1-J1369)</f>
        <v>741060.232799991</v>
      </c>
      <c r="L1369" s="30" t="n">
        <f aca="false">K1369-F1369*G1369*H1369*(1-I1369)</f>
        <v>675386.140887584</v>
      </c>
      <c r="M1369" s="30" t="n">
        <f aca="true">RAND()</f>
        <v>0.0166729566796445</v>
      </c>
      <c r="N1369" s="30" t="n">
        <f aca="true">RAND()</f>
        <v>0.809627351577897</v>
      </c>
      <c r="O1369" s="30" t="n">
        <f aca="true">RAND()</f>
        <v>0.71483124008628</v>
      </c>
      <c r="P1369" s="30" t="n">
        <f aca="true">RAND()</f>
        <v>0.36411520488396</v>
      </c>
      <c r="Q1369" s="30" t="n">
        <f aca="true">RAND()</f>
        <v>0.225811702681862</v>
      </c>
      <c r="R1369" s="30" t="n">
        <f aca="true">RAND()</f>
        <v>0.611927444822983</v>
      </c>
      <c r="S1369" s="32" t="n">
        <f aca="false">IF($D$9=$B$9,$B$9,IF(R1369&lt;($C$9-$B$9)/($D$9-$B$9),$B$9+SQRT(R1369*($D$9-$B$9)*($C$9-$B$9)),$D$9-SQRT((1-R1369)*($D$9-$B$9)*($D$9-$C$9))))</f>
        <v>0</v>
      </c>
    </row>
    <row r="1370" customFormat="false" ht="15" hidden="false" customHeight="false" outlineLevel="0" collapsed="false">
      <c r="A1370" s="30" t="n">
        <v>1350</v>
      </c>
      <c r="F1370" s="31" t="n">
        <f aca="false">IF($D$4=$B$4,$B$4,IF(M1370&lt;($C$4-$B$4)/($D$4-$B$4),$B$4+SQRT(M1370*($D$4-$B$4)*($C$4-$B$4)),$D$4-SQRT((1-M1370)*($D$4-$B$4)*($D$4-$C$4))))</f>
        <v>0.857430896296424</v>
      </c>
      <c r="G1370" s="31" t="n">
        <f aca="false">IF($D$5=$B$5,$B$5,IF(N1370&lt;($C$5-$B$5)/($D$5-$B$5),$B$5+SQRT(N1370*($D$5-$B$5)*($C$5-$B$5)),$D$5-SQRT((1-N1370)*($D$5-$B$5)*($D$5-$C$5))))</f>
        <v>0.758753950249709</v>
      </c>
      <c r="H1370" s="30" t="n">
        <f aca="false">IF($D$6=$B$6,$B$6,IF(O1370&lt;($C$6-$B$6)/($D$6-$B$6),$B$6+SQRT(O1370*($D$6-$B$6)*($C$6-$B$6)),$D$6-SQRT((1-O1370)*($D$6-$B$6)*($D$6-$C$6))))</f>
        <v>1504746.27797658</v>
      </c>
      <c r="I1370" s="30" t="n">
        <f aca="false">IF($D$7=$B$7,$B$7,IF(P1370&lt;($C$7-$B$7)/($D$7-$B$7),$B$7+SQRT(P1370*($D$7-$B$7)*($C$7-$B$7)),$D$7-SQRT((1-P1370)*($D$7-$B$7)*($D$7-$C$7))))</f>
        <v>0.931251894221073</v>
      </c>
      <c r="J1370" s="30" t="n">
        <f aca="false">IF($D$8=$B$8,$B$8,IF(Q1370&lt;($C$8-$B$8)/($D$8-$B$8),$B$8+SQRT(Q1370*($D$8-$B$8)*($C$8-$B$8)),$D$8-SQRT((1-Q1370)*($D$8-$B$8)*($D$8-$C$8))))</f>
        <v>0.137558229176778</v>
      </c>
      <c r="K1370" s="30" t="n">
        <f aca="false">F1370*G1370*H1370*(1-I1370*J1370)+S1370*(1-J1370)</f>
        <v>853550.794702004</v>
      </c>
      <c r="L1370" s="30" t="n">
        <f aca="false">K1370-F1370*G1370*H1370*(1-I1370)</f>
        <v>786249.393220395</v>
      </c>
      <c r="M1370" s="30" t="n">
        <f aca="true">RAND()</f>
        <v>0.49568974217391</v>
      </c>
      <c r="N1370" s="30" t="n">
        <f aca="true">RAND()</f>
        <v>0.420046945331449</v>
      </c>
      <c r="O1370" s="30" t="n">
        <f aca="true">RAND()</f>
        <v>0.836482500547969</v>
      </c>
      <c r="P1370" s="30" t="n">
        <f aca="true">RAND()</f>
        <v>0.507836178039414</v>
      </c>
      <c r="Q1370" s="30" t="n">
        <f aca="true">RAND()</f>
        <v>0.740068350430683</v>
      </c>
      <c r="R1370" s="30" t="n">
        <f aca="true">RAND()</f>
        <v>0.806117135037098</v>
      </c>
      <c r="S1370" s="32" t="n">
        <f aca="false">IF($D$9=$B$9,$B$9,IF(R1370&lt;($C$9-$B$9)/($D$9-$B$9),$B$9+SQRT(R1370*($D$9-$B$9)*($C$9-$B$9)),$D$9-SQRT((1-R1370)*($D$9-$B$9)*($D$9-$C$9))))</f>
        <v>0</v>
      </c>
    </row>
    <row r="1371" customFormat="false" ht="15" hidden="false" customHeight="false" outlineLevel="0" collapsed="false">
      <c r="A1371" s="30" t="n">
        <v>1351</v>
      </c>
      <c r="F1371" s="31" t="n">
        <f aca="false">IF($D$4=$B$4,$B$4,IF(M1371&lt;($C$4-$B$4)/($D$4-$B$4),$B$4+SQRT(M1371*($D$4-$B$4)*($C$4-$B$4)),$D$4-SQRT((1-M1371)*($D$4-$B$4)*($D$4-$C$4))))</f>
        <v>0.840967943788024</v>
      </c>
      <c r="G1371" s="31" t="n">
        <f aca="false">IF($D$5=$B$5,$B$5,IF(N1371&lt;($C$5-$B$5)/($D$5-$B$5),$B$5+SQRT(N1371*($D$5-$B$5)*($C$5-$B$5)),$D$5-SQRT((1-N1371)*($D$5-$B$5)*($D$5-$C$5))))</f>
        <v>0.843785963438593</v>
      </c>
      <c r="H1371" s="30" t="n">
        <f aca="false">IF($D$6=$B$6,$B$6,IF(O1371&lt;($C$6-$B$6)/($D$6-$B$6),$B$6+SQRT(O1371*($D$6-$B$6)*($C$6-$B$6)),$D$6-SQRT((1-O1371)*($D$6-$B$6)*($D$6-$C$6))))</f>
        <v>1349205.03724838</v>
      </c>
      <c r="I1371" s="30" t="n">
        <f aca="false">IF($D$7=$B$7,$B$7,IF(P1371&lt;($C$7-$B$7)/($D$7-$B$7),$B$7+SQRT(P1371*($D$7-$B$7)*($C$7-$B$7)),$D$7-SQRT((1-P1371)*($D$7-$B$7)*($D$7-$C$7))))</f>
        <v>0.882358666126939</v>
      </c>
      <c r="J1371" s="30" t="n">
        <f aca="false">IF($D$8=$B$8,$B$8,IF(Q1371&lt;($C$8-$B$8)/($D$8-$B$8),$B$8+SQRT(Q1371*($D$8-$B$8)*($C$8-$B$8)),$D$8-SQRT((1-Q1371)*($D$8-$B$8)*($D$8-$C$8))))</f>
        <v>0.179817411521836</v>
      </c>
      <c r="K1371" s="30" t="n">
        <f aca="false">F1371*G1371*H1371*(1-I1371*J1371)+S1371*(1-J1371)</f>
        <v>805488.691543839</v>
      </c>
      <c r="L1371" s="30" t="n">
        <f aca="false">K1371-F1371*G1371*H1371*(1-I1371)</f>
        <v>692859.846109807</v>
      </c>
      <c r="M1371" s="30" t="n">
        <f aca="true">RAND()</f>
        <v>0.39743922351647</v>
      </c>
      <c r="N1371" s="30" t="n">
        <f aca="true">RAND()</f>
        <v>0.894666069782424</v>
      </c>
      <c r="O1371" s="30" t="n">
        <f aca="true">RAND()</f>
        <v>0.717643944304748</v>
      </c>
      <c r="P1371" s="30" t="n">
        <f aca="true">RAND()</f>
        <v>0.0805448671934385</v>
      </c>
      <c r="Q1371" s="30" t="n">
        <f aca="true">RAND()</f>
        <v>0.97284420815474</v>
      </c>
      <c r="R1371" s="30" t="n">
        <f aca="true">RAND()</f>
        <v>0.822374187573603</v>
      </c>
      <c r="S1371" s="32" t="n">
        <f aca="false">IF($D$9=$B$9,$B$9,IF(R1371&lt;($C$9-$B$9)/($D$9-$B$9),$B$9+SQRT(R1371*($D$9-$B$9)*($C$9-$B$9)),$D$9-SQRT((1-R1371)*($D$9-$B$9)*($D$9-$C$9))))</f>
        <v>0</v>
      </c>
    </row>
    <row r="1372" customFormat="false" ht="15" hidden="false" customHeight="false" outlineLevel="0" collapsed="false">
      <c r="A1372" s="30" t="n">
        <v>1352</v>
      </c>
      <c r="F1372" s="31" t="n">
        <f aca="false">IF($D$4=$B$4,$B$4,IF(M1372&lt;($C$4-$B$4)/($D$4-$B$4),$B$4+SQRT(M1372*($D$4-$B$4)*($C$4-$B$4)),$D$4-SQRT((1-M1372)*($D$4-$B$4)*($D$4-$C$4))))</f>
        <v>0.73392030214214</v>
      </c>
      <c r="G1372" s="31" t="n">
        <f aca="false">IF($D$5=$B$5,$B$5,IF(N1372&lt;($C$5-$B$5)/($D$5-$B$5),$B$5+SQRT(N1372*($D$5-$B$5)*($C$5-$B$5)),$D$5-SQRT((1-N1372)*($D$5-$B$5)*($D$5-$C$5))))</f>
        <v>0.792158685907272</v>
      </c>
      <c r="H1372" s="30" t="n">
        <f aca="false">IF($D$6=$B$6,$B$6,IF(O1372&lt;($C$6-$B$6)/($D$6-$B$6),$B$6+SQRT(O1372*($D$6-$B$6)*($C$6-$B$6)),$D$6-SQRT((1-O1372)*($D$6-$B$6)*($D$6-$C$6))))</f>
        <v>916819.632704537</v>
      </c>
      <c r="I1372" s="30" t="n">
        <f aca="false">IF($D$7=$B$7,$B$7,IF(P1372&lt;($C$7-$B$7)/($D$7-$B$7),$B$7+SQRT(P1372*($D$7-$B$7)*($C$7-$B$7)),$D$7-SQRT((1-P1372)*($D$7-$B$7)*($D$7-$C$7))))</f>
        <v>0.955073529412796</v>
      </c>
      <c r="J1372" s="30" t="n">
        <f aca="false">IF($D$8=$B$8,$B$8,IF(Q1372&lt;($C$8-$B$8)/($D$8-$B$8),$B$8+SQRT(Q1372*($D$8-$B$8)*($C$8-$B$8)),$D$8-SQRT((1-Q1372)*($D$8-$B$8)*($D$8-$C$8))))</f>
        <v>0.152176811421059</v>
      </c>
      <c r="K1372" s="30" t="n">
        <f aca="false">F1372*G1372*H1372*(1-I1372*J1372)+S1372*(1-J1372)</f>
        <v>455552.412317076</v>
      </c>
      <c r="L1372" s="30" t="n">
        <f aca="false">K1372-F1372*G1372*H1372*(1-I1372)</f>
        <v>431605.622815262</v>
      </c>
      <c r="M1372" s="30" t="n">
        <f aca="true">RAND()</f>
        <v>0.0230117379482817</v>
      </c>
      <c r="N1372" s="30" t="n">
        <f aca="true">RAND()</f>
        <v>0.615416009493495</v>
      </c>
      <c r="O1372" s="30" t="n">
        <f aca="true">RAND()</f>
        <v>0.231651474943927</v>
      </c>
      <c r="P1372" s="30" t="n">
        <f aca="true">RAND()</f>
        <v>0.840684888221856</v>
      </c>
      <c r="Q1372" s="30" t="n">
        <f aca="true">RAND()</f>
        <v>0.84752950894287</v>
      </c>
      <c r="R1372" s="30" t="n">
        <f aca="true">RAND()</f>
        <v>0.2670776307062</v>
      </c>
      <c r="S1372" s="32" t="n">
        <f aca="false">IF($D$9=$B$9,$B$9,IF(R1372&lt;($C$9-$B$9)/($D$9-$B$9),$B$9+SQRT(R1372*($D$9-$B$9)*($C$9-$B$9)),$D$9-SQRT((1-R1372)*($D$9-$B$9)*($D$9-$C$9))))</f>
        <v>0</v>
      </c>
    </row>
    <row r="1373" customFormat="false" ht="15" hidden="false" customHeight="false" outlineLevel="0" collapsed="false">
      <c r="A1373" s="30" t="n">
        <v>1353</v>
      </c>
      <c r="F1373" s="31" t="n">
        <f aca="false">IF($D$4=$B$4,$B$4,IF(M1373&lt;($C$4-$B$4)/($D$4-$B$4),$B$4+SQRT(M1373*($D$4-$B$4)*($C$4-$B$4)),$D$4-SQRT((1-M1373)*($D$4-$B$4)*($D$4-$C$4))))</f>
        <v>0.871957736027542</v>
      </c>
      <c r="G1373" s="31" t="n">
        <f aca="false">IF($D$5=$B$5,$B$5,IF(N1373&lt;($C$5-$B$5)/($D$5-$B$5),$B$5+SQRT(N1373*($D$5-$B$5)*($C$5-$B$5)),$D$5-SQRT((1-N1373)*($D$5-$B$5)*($D$5-$C$5))))</f>
        <v>0.814789370512917</v>
      </c>
      <c r="H1373" s="30" t="n">
        <f aca="false">IF($D$6=$B$6,$B$6,IF(O1373&lt;($C$6-$B$6)/($D$6-$B$6),$B$6+SQRT(O1373*($D$6-$B$6)*($C$6-$B$6)),$D$6-SQRT((1-O1373)*($D$6-$B$6)*($D$6-$C$6))))</f>
        <v>1186639.3709779</v>
      </c>
      <c r="I1373" s="30" t="n">
        <f aca="false">IF($D$7=$B$7,$B$7,IF(P1373&lt;($C$7-$B$7)/($D$7-$B$7),$B$7+SQRT(P1373*($D$7-$B$7)*($C$7-$B$7)),$D$7-SQRT((1-P1373)*($D$7-$B$7)*($D$7-$C$7))))</f>
        <v>0.86540173080131</v>
      </c>
      <c r="J1373" s="30" t="n">
        <f aca="false">IF($D$8=$B$8,$B$8,IF(Q1373&lt;($C$8-$B$8)/($D$8-$B$8),$B$8+SQRT(Q1373*($D$8-$B$8)*($C$8-$B$8)),$D$8-SQRT((1-Q1373)*($D$8-$B$8)*($D$8-$C$8))))</f>
        <v>0.106924710985025</v>
      </c>
      <c r="K1373" s="30" t="n">
        <f aca="false">F1373*G1373*H1373*(1-I1373*J1373)+S1373*(1-J1373)</f>
        <v>765051.138142938</v>
      </c>
      <c r="L1373" s="30" t="n">
        <f aca="false">K1373-F1373*G1373*H1373*(1-I1373)</f>
        <v>651576.444576817</v>
      </c>
      <c r="M1373" s="30" t="n">
        <f aca="true">RAND()</f>
        <v>0.591389259594357</v>
      </c>
      <c r="N1373" s="30" t="n">
        <f aca="true">RAND()</f>
        <v>0.757971620747171</v>
      </c>
      <c r="O1373" s="30" t="n">
        <f aca="true">RAND()</f>
        <v>0.558962991437848</v>
      </c>
      <c r="P1373" s="30" t="n">
        <f aca="true">RAND()</f>
        <v>0.0182471778212334</v>
      </c>
      <c r="Q1373" s="30" t="n">
        <f aca="true">RAND()</f>
        <v>0.422466038318597</v>
      </c>
      <c r="R1373" s="30" t="n">
        <f aca="true">RAND()</f>
        <v>0.72759565420882</v>
      </c>
      <c r="S1373" s="32" t="n">
        <f aca="false">IF($D$9=$B$9,$B$9,IF(R1373&lt;($C$9-$B$9)/($D$9-$B$9),$B$9+SQRT(R1373*($D$9-$B$9)*($C$9-$B$9)),$D$9-SQRT((1-R1373)*($D$9-$B$9)*($D$9-$C$9))))</f>
        <v>0</v>
      </c>
    </row>
    <row r="1374" customFormat="false" ht="15" hidden="false" customHeight="false" outlineLevel="0" collapsed="false">
      <c r="A1374" s="30" t="n">
        <v>1354</v>
      </c>
      <c r="F1374" s="31" t="n">
        <f aca="false">IF($D$4=$B$4,$B$4,IF(M1374&lt;($C$4-$B$4)/($D$4-$B$4),$B$4+SQRT(M1374*($D$4-$B$4)*($C$4-$B$4)),$D$4-SQRT((1-M1374)*($D$4-$B$4)*($D$4-$C$4))))</f>
        <v>0.893434764710059</v>
      </c>
      <c r="G1374" s="31" t="n">
        <f aca="false">IF($D$5=$B$5,$B$5,IF(N1374&lt;($C$5-$B$5)/($D$5-$B$5),$B$5+SQRT(N1374*($D$5-$B$5)*($C$5-$B$5)),$D$5-SQRT((1-N1374)*($D$5-$B$5)*($D$5-$C$5))))</f>
        <v>0.693785704697586</v>
      </c>
      <c r="H1374" s="30" t="n">
        <f aca="false">IF($D$6=$B$6,$B$6,IF(O1374&lt;($C$6-$B$6)/($D$6-$B$6),$B$6+SQRT(O1374*($D$6-$B$6)*($C$6-$B$6)),$D$6-SQRT((1-O1374)*($D$6-$B$6)*($D$6-$C$6))))</f>
        <v>1426127.50985558</v>
      </c>
      <c r="I1374" s="30" t="n">
        <f aca="false">IF($D$7=$B$7,$B$7,IF(P1374&lt;($C$7-$B$7)/($D$7-$B$7),$B$7+SQRT(P1374*($D$7-$B$7)*($C$7-$B$7)),$D$7-SQRT((1-P1374)*($D$7-$B$7)*($D$7-$C$7))))</f>
        <v>0.925438158588679</v>
      </c>
      <c r="J1374" s="30" t="n">
        <f aca="false">IF($D$8=$B$8,$B$8,IF(Q1374&lt;($C$8-$B$8)/($D$8-$B$8),$B$8+SQRT(Q1374*($D$8-$B$8)*($C$8-$B$8)),$D$8-SQRT((1-Q1374)*($D$8-$B$8)*($D$8-$C$8))))</f>
        <v>0.138485653891566</v>
      </c>
      <c r="K1374" s="30" t="n">
        <f aca="false">F1374*G1374*H1374*(1-I1374*J1374)+S1374*(1-J1374)</f>
        <v>770696.502412843</v>
      </c>
      <c r="L1374" s="30" t="n">
        <f aca="false">K1374-F1374*G1374*H1374*(1-I1374)</f>
        <v>704784.701669466</v>
      </c>
      <c r="M1374" s="30" t="n">
        <f aca="true">RAND()</f>
        <v>0.748340163968715</v>
      </c>
      <c r="N1374" s="30" t="n">
        <f aca="true">RAND()</f>
        <v>0.146595973427048</v>
      </c>
      <c r="O1374" s="30" t="n">
        <f aca="true">RAND()</f>
        <v>0.780446910036961</v>
      </c>
      <c r="P1374" s="30" t="n">
        <f aca="true">RAND()</f>
        <v>0.437762751634672</v>
      </c>
      <c r="Q1374" s="30" t="n">
        <f aca="true">RAND()</f>
        <v>0.747732348190123</v>
      </c>
      <c r="R1374" s="30" t="n">
        <f aca="true">RAND()</f>
        <v>0.944008753693157</v>
      </c>
      <c r="S1374" s="32" t="n">
        <f aca="false">IF($D$9=$B$9,$B$9,IF(R1374&lt;($C$9-$B$9)/($D$9-$B$9),$B$9+SQRT(R1374*($D$9-$B$9)*($C$9-$B$9)),$D$9-SQRT((1-R1374)*($D$9-$B$9)*($D$9-$C$9))))</f>
        <v>0</v>
      </c>
    </row>
    <row r="1375" customFormat="false" ht="15" hidden="false" customHeight="false" outlineLevel="0" collapsed="false">
      <c r="A1375" s="30" t="n">
        <v>1355</v>
      </c>
      <c r="F1375" s="31" t="n">
        <f aca="false">IF($D$4=$B$4,$B$4,IF(M1375&lt;($C$4-$B$4)/($D$4-$B$4),$B$4+SQRT(M1375*($D$4-$B$4)*($C$4-$B$4)),$D$4-SQRT((1-M1375)*($D$4-$B$4)*($D$4-$C$4))))</f>
        <v>0.90246210288508</v>
      </c>
      <c r="G1375" s="31" t="n">
        <f aca="false">IF($D$5=$B$5,$B$5,IF(N1375&lt;($C$5-$B$5)/($D$5-$B$5),$B$5+SQRT(N1375*($D$5-$B$5)*($C$5-$B$5)),$D$5-SQRT((1-N1375)*($D$5-$B$5)*($D$5-$C$5))))</f>
        <v>0.864512583208657</v>
      </c>
      <c r="H1375" s="30" t="n">
        <f aca="false">IF($D$6=$B$6,$B$6,IF(O1375&lt;($C$6-$B$6)/($D$6-$B$6),$B$6+SQRT(O1375*($D$6-$B$6)*($C$6-$B$6)),$D$6-SQRT((1-O1375)*($D$6-$B$6)*($D$6-$C$6))))</f>
        <v>1057790.99859068</v>
      </c>
      <c r="I1375" s="30" t="n">
        <f aca="false">IF($D$7=$B$7,$B$7,IF(P1375&lt;($C$7-$B$7)/($D$7-$B$7),$B$7+SQRT(P1375*($D$7-$B$7)*($C$7-$B$7)),$D$7-SQRT((1-P1375)*($D$7-$B$7)*($D$7-$C$7))))</f>
        <v>0.950422215022309</v>
      </c>
      <c r="J1375" s="30" t="n">
        <f aca="false">IF($D$8=$B$8,$B$8,IF(Q1375&lt;($C$8-$B$8)/($D$8-$B$8),$B$8+SQRT(Q1375*($D$8-$B$8)*($C$8-$B$8)),$D$8-SQRT((1-Q1375)*($D$8-$B$8)*($D$8-$C$8))))</f>
        <v>0.10685353036374</v>
      </c>
      <c r="K1375" s="30" t="n">
        <f aca="false">F1375*G1375*H1375*(1-I1375*J1375)+S1375*(1-J1375)</f>
        <v>741465.907906518</v>
      </c>
      <c r="L1375" s="30" t="n">
        <f aca="false">K1375-F1375*G1375*H1375*(1-I1375)</f>
        <v>700550.462889845</v>
      </c>
      <c r="M1375" s="30" t="n">
        <f aca="true">RAND()</f>
        <v>0.819211867031306</v>
      </c>
      <c r="N1375" s="30" t="n">
        <f aca="true">RAND()</f>
        <v>0.95802144164925</v>
      </c>
      <c r="O1375" s="30" t="n">
        <f aca="true">RAND()</f>
        <v>0.408161465108835</v>
      </c>
      <c r="P1375" s="30" t="n">
        <f aca="true">RAND()</f>
        <v>0.775680675849609</v>
      </c>
      <c r="Q1375" s="30" t="n">
        <f aca="true">RAND()</f>
        <v>0.421582346286748</v>
      </c>
      <c r="R1375" s="30" t="n">
        <f aca="true">RAND()</f>
        <v>0.0468736049023869</v>
      </c>
      <c r="S1375" s="32" t="n">
        <f aca="false">IF($D$9=$B$9,$B$9,IF(R1375&lt;($C$9-$B$9)/($D$9-$B$9),$B$9+SQRT(R1375*($D$9-$B$9)*($C$9-$B$9)),$D$9-SQRT((1-R1375)*($D$9-$B$9)*($D$9-$C$9))))</f>
        <v>0</v>
      </c>
    </row>
    <row r="1376" customFormat="false" ht="15" hidden="false" customHeight="false" outlineLevel="0" collapsed="false">
      <c r="A1376" s="30" t="n">
        <v>1356</v>
      </c>
      <c r="F1376" s="31" t="n">
        <f aca="false">IF($D$4=$B$4,$B$4,IF(M1376&lt;($C$4-$B$4)/($D$4-$B$4),$B$4+SQRT(M1376*($D$4-$B$4)*($C$4-$B$4)),$D$4-SQRT((1-M1376)*($D$4-$B$4)*($D$4-$C$4))))</f>
        <v>0.771612302332448</v>
      </c>
      <c r="G1376" s="31" t="n">
        <f aca="false">IF($D$5=$B$5,$B$5,IF(N1376&lt;($C$5-$B$5)/($D$5-$B$5),$B$5+SQRT(N1376*($D$5-$B$5)*($C$5-$B$5)),$D$5-SQRT((1-N1376)*($D$5-$B$5)*($D$5-$C$5))))</f>
        <v>0.635402515230383</v>
      </c>
      <c r="H1376" s="30" t="n">
        <f aca="false">IF($D$6=$B$6,$B$6,IF(O1376&lt;($C$6-$B$6)/($D$6-$B$6),$B$6+SQRT(O1376*($D$6-$B$6)*($C$6-$B$6)),$D$6-SQRT((1-O1376)*($D$6-$B$6)*($D$6-$C$6))))</f>
        <v>1817286.0280519</v>
      </c>
      <c r="I1376" s="30" t="n">
        <f aca="false">IF($D$7=$B$7,$B$7,IF(P1376&lt;($C$7-$B$7)/($D$7-$B$7),$B$7+SQRT(P1376*($D$7-$B$7)*($C$7-$B$7)),$D$7-SQRT((1-P1376)*($D$7-$B$7)*($D$7-$C$7))))</f>
        <v>0.963976375281144</v>
      </c>
      <c r="J1376" s="30" t="n">
        <f aca="false">IF($D$8=$B$8,$B$8,IF(Q1376&lt;($C$8-$B$8)/($D$8-$B$8),$B$8+SQRT(Q1376*($D$8-$B$8)*($C$8-$B$8)),$D$8-SQRT((1-Q1376)*($D$8-$B$8)*($D$8-$C$8))))</f>
        <v>0.156397768552523</v>
      </c>
      <c r="K1376" s="30" t="n">
        <f aca="false">F1376*G1376*H1376*(1-I1376*J1376)+S1376*(1-J1376)</f>
        <v>756658.442929509</v>
      </c>
      <c r="L1376" s="30" t="n">
        <f aca="false">K1376-F1376*G1376*H1376*(1-I1376)</f>
        <v>724561.862127832</v>
      </c>
      <c r="M1376" s="30" t="n">
        <f aca="true">RAND()</f>
        <v>0.102566436907079</v>
      </c>
      <c r="N1376" s="30" t="n">
        <f aca="true">RAND()</f>
        <v>0.0208889680772916</v>
      </c>
      <c r="O1376" s="30" t="n">
        <f aca="true">RAND()</f>
        <v>0.9777437363033</v>
      </c>
      <c r="P1376" s="30" t="n">
        <f aca="true">RAND()</f>
        <v>0.934164987402376</v>
      </c>
      <c r="Q1376" s="30" t="n">
        <f aca="true">RAND()</f>
        <v>0.873256360853375</v>
      </c>
      <c r="R1376" s="30" t="n">
        <f aca="true">RAND()</f>
        <v>0.671280896761978</v>
      </c>
      <c r="S1376" s="32" t="n">
        <f aca="false">IF($D$9=$B$9,$B$9,IF(R1376&lt;($C$9-$B$9)/($D$9-$B$9),$B$9+SQRT(R1376*($D$9-$B$9)*($C$9-$B$9)),$D$9-SQRT((1-R1376)*($D$9-$B$9)*($D$9-$C$9))))</f>
        <v>0</v>
      </c>
    </row>
    <row r="1377" customFormat="false" ht="15" hidden="false" customHeight="false" outlineLevel="0" collapsed="false">
      <c r="A1377" s="30" t="n">
        <v>1357</v>
      </c>
      <c r="F1377" s="31" t="n">
        <f aca="false">IF($D$4=$B$4,$B$4,IF(M1377&lt;($C$4-$B$4)/($D$4-$B$4),$B$4+SQRT(M1377*($D$4-$B$4)*($C$4-$B$4)),$D$4-SQRT((1-M1377)*($D$4-$B$4)*($D$4-$C$4))))</f>
        <v>0.806820274562083</v>
      </c>
      <c r="G1377" s="31" t="n">
        <f aca="false">IF($D$5=$B$5,$B$5,IF(N1377&lt;($C$5-$B$5)/($D$5-$B$5),$B$5+SQRT(N1377*($D$5-$B$5)*($C$5-$B$5)),$D$5-SQRT((1-N1377)*($D$5-$B$5)*($D$5-$C$5))))</f>
        <v>0.779452086745936</v>
      </c>
      <c r="H1377" s="30" t="n">
        <f aca="false">IF($D$6=$B$6,$B$6,IF(O1377&lt;($C$6-$B$6)/($D$6-$B$6),$B$6+SQRT(O1377*($D$6-$B$6)*($C$6-$B$6)),$D$6-SQRT((1-O1377)*($D$6-$B$6)*($D$6-$C$6))))</f>
        <v>1226087.32848323</v>
      </c>
      <c r="I1377" s="30" t="n">
        <f aca="false">IF($D$7=$B$7,$B$7,IF(P1377&lt;($C$7-$B$7)/($D$7-$B$7),$B$7+SQRT(P1377*($D$7-$B$7)*($C$7-$B$7)),$D$7-SQRT((1-P1377)*($D$7-$B$7)*($D$7-$C$7))))</f>
        <v>0.891604959118647</v>
      </c>
      <c r="J1377" s="30" t="n">
        <f aca="false">IF($D$8=$B$8,$B$8,IF(Q1377&lt;($C$8-$B$8)/($D$8-$B$8),$B$8+SQRT(Q1377*($D$8-$B$8)*($C$8-$B$8)),$D$8-SQRT((1-Q1377)*($D$8-$B$8)*($D$8-$C$8))))</f>
        <v>0.139272840587425</v>
      </c>
      <c r="K1377" s="30" t="n">
        <f aca="false">F1377*G1377*H1377*(1-I1377*J1377)+S1377*(1-J1377)</f>
        <v>675311.735435548</v>
      </c>
      <c r="L1377" s="30" t="n">
        <f aca="false">K1377-F1377*G1377*H1377*(1-I1377)</f>
        <v>591732.759672148</v>
      </c>
      <c r="M1377" s="30" t="n">
        <f aca="true">RAND()</f>
        <v>0.228211421150374</v>
      </c>
      <c r="N1377" s="30" t="n">
        <f aca="true">RAND()</f>
        <v>0.53671752395785</v>
      </c>
      <c r="O1377" s="30" t="n">
        <f aca="true">RAND()</f>
        <v>0.600706117910521</v>
      </c>
      <c r="P1377" s="30" t="n">
        <f aca="true">RAND()</f>
        <v>0.133151740251099</v>
      </c>
      <c r="Q1377" s="30" t="n">
        <f aca="true">RAND()</f>
        <v>0.754147473978649</v>
      </c>
      <c r="R1377" s="30" t="n">
        <f aca="true">RAND()</f>
        <v>0.77281360024382</v>
      </c>
      <c r="S1377" s="32" t="n">
        <f aca="false">IF($D$9=$B$9,$B$9,IF(R1377&lt;($C$9-$B$9)/($D$9-$B$9),$B$9+SQRT(R1377*($D$9-$B$9)*($C$9-$B$9)),$D$9-SQRT((1-R1377)*($D$9-$B$9)*($D$9-$C$9))))</f>
        <v>0</v>
      </c>
    </row>
    <row r="1378" customFormat="false" ht="15" hidden="false" customHeight="false" outlineLevel="0" collapsed="false">
      <c r="A1378" s="30" t="n">
        <v>1358</v>
      </c>
      <c r="F1378" s="31" t="n">
        <f aca="false">IF($D$4=$B$4,$B$4,IF(M1378&lt;($C$4-$B$4)/($D$4-$B$4),$B$4+SQRT(M1378*($D$4-$B$4)*($C$4-$B$4)),$D$4-SQRT((1-M1378)*($D$4-$B$4)*($D$4-$C$4))))</f>
        <v>0.877412716543899</v>
      </c>
      <c r="G1378" s="31" t="n">
        <f aca="false">IF($D$5=$B$5,$B$5,IF(N1378&lt;($C$5-$B$5)/($D$5-$B$5),$B$5+SQRT(N1378*($D$5-$B$5)*($C$5-$B$5)),$D$5-SQRT((1-N1378)*($D$5-$B$5)*($D$5-$C$5))))</f>
        <v>0.775767262753607</v>
      </c>
      <c r="H1378" s="30" t="n">
        <f aca="false">IF($D$6=$B$6,$B$6,IF(O1378&lt;($C$6-$B$6)/($D$6-$B$6),$B$6+SQRT(O1378*($D$6-$B$6)*($C$6-$B$6)),$D$6-SQRT((1-O1378)*($D$6-$B$6)*($D$6-$C$6))))</f>
        <v>1210583.66037503</v>
      </c>
      <c r="I1378" s="30" t="n">
        <f aca="false">IF($D$7=$B$7,$B$7,IF(P1378&lt;($C$7-$B$7)/($D$7-$B$7),$B$7+SQRT(P1378*($D$7-$B$7)*($C$7-$B$7)),$D$7-SQRT((1-P1378)*($D$7-$B$7)*($D$7-$C$7))))</f>
        <v>0.943574974995246</v>
      </c>
      <c r="J1378" s="30" t="n">
        <f aca="false">IF($D$8=$B$8,$B$8,IF(Q1378&lt;($C$8-$B$8)/($D$8-$B$8),$B$8+SQRT(Q1378*($D$8-$B$8)*($C$8-$B$8)),$D$8-SQRT((1-Q1378)*($D$8-$B$8)*($D$8-$C$8))))</f>
        <v>0.134137758521531</v>
      </c>
      <c r="K1378" s="30" t="n">
        <f aca="false">F1378*G1378*H1378*(1-I1378*J1378)+S1378*(1-J1378)</f>
        <v>719712.03780626</v>
      </c>
      <c r="L1378" s="30" t="n">
        <f aca="false">K1378-F1378*G1378*H1378*(1-I1378)</f>
        <v>673217.499343681</v>
      </c>
      <c r="M1378" s="30" t="n">
        <f aca="true">RAND()</f>
        <v>0.62950543982972</v>
      </c>
      <c r="N1378" s="30" t="n">
        <f aca="true">RAND()</f>
        <v>0.51490217759826</v>
      </c>
      <c r="O1378" s="30" t="n">
        <f aca="true">RAND()</f>
        <v>0.584547895155413</v>
      </c>
      <c r="P1378" s="30" t="n">
        <f aca="true">RAND()</f>
        <v>0.673559688104691</v>
      </c>
      <c r="Q1378" s="30" t="n">
        <f aca="true">RAND()</f>
        <v>0.71081100982879</v>
      </c>
      <c r="R1378" s="30" t="n">
        <f aca="true">RAND()</f>
        <v>0.396089229134819</v>
      </c>
      <c r="S1378" s="32" t="n">
        <f aca="false">IF($D$9=$B$9,$B$9,IF(R1378&lt;($C$9-$B$9)/($D$9-$B$9),$B$9+SQRT(R1378*($D$9-$B$9)*($C$9-$B$9)),$D$9-SQRT((1-R1378)*($D$9-$B$9)*($D$9-$C$9))))</f>
        <v>0</v>
      </c>
    </row>
    <row r="1379" customFormat="false" ht="15" hidden="false" customHeight="false" outlineLevel="0" collapsed="false">
      <c r="A1379" s="30" t="n">
        <v>1359</v>
      </c>
      <c r="F1379" s="31" t="n">
        <f aca="false">IF($D$4=$B$4,$B$4,IF(M1379&lt;($C$4-$B$4)/($D$4-$B$4),$B$4+SQRT(M1379*($D$4-$B$4)*($C$4-$B$4)),$D$4-SQRT((1-M1379)*($D$4-$B$4)*($D$4-$C$4))))</f>
        <v>0.819211724993182</v>
      </c>
      <c r="G1379" s="31" t="n">
        <f aca="false">IF($D$5=$B$5,$B$5,IF(N1379&lt;($C$5-$B$5)/($D$5-$B$5),$B$5+SQRT(N1379*($D$5-$B$5)*($C$5-$B$5)),$D$5-SQRT((1-N1379)*($D$5-$B$5)*($D$5-$C$5))))</f>
        <v>0.791060387677057</v>
      </c>
      <c r="H1379" s="30" t="n">
        <f aca="false">IF($D$6=$B$6,$B$6,IF(O1379&lt;($C$6-$B$6)/($D$6-$B$6),$B$6+SQRT(O1379*($D$6-$B$6)*($C$6-$B$6)),$D$6-SQRT((1-O1379)*($D$6-$B$6)*($D$6-$C$6))))</f>
        <v>896047.399737247</v>
      </c>
      <c r="I1379" s="30" t="n">
        <f aca="false">IF($D$7=$B$7,$B$7,IF(P1379&lt;($C$7-$B$7)/($D$7-$B$7),$B$7+SQRT(P1379*($D$7-$B$7)*($C$7-$B$7)),$D$7-SQRT((1-P1379)*($D$7-$B$7)*($D$7-$C$7))))</f>
        <v>0.906115701898609</v>
      </c>
      <c r="J1379" s="30" t="n">
        <f aca="false">IF($D$8=$B$8,$B$8,IF(Q1379&lt;($C$8-$B$8)/($D$8-$B$8),$B$8+SQRT(Q1379*($D$8-$B$8)*($C$8-$B$8)),$D$8-SQRT((1-Q1379)*($D$8-$B$8)*($D$8-$C$8))))</f>
        <v>0.0765205299635332</v>
      </c>
      <c r="K1379" s="30" t="n">
        <f aca="false">F1379*G1379*H1379*(1-I1379*J1379)+S1379*(1-J1379)</f>
        <v>540417.599832967</v>
      </c>
      <c r="L1379" s="30" t="n">
        <f aca="false">K1379-F1379*G1379*H1379*(1-I1379)</f>
        <v>485900.876528798</v>
      </c>
      <c r="M1379" s="30" t="n">
        <f aca="true">RAND()</f>
        <v>0.284228707517003</v>
      </c>
      <c r="N1379" s="30" t="n">
        <f aca="true">RAND()</f>
        <v>0.608401195655122</v>
      </c>
      <c r="O1379" s="30" t="n">
        <f aca="true">RAND()</f>
        <v>0.209138057118179</v>
      </c>
      <c r="P1379" s="30" t="n">
        <f aca="true">RAND()</f>
        <v>0.242228615351812</v>
      </c>
      <c r="Q1379" s="30" t="n">
        <f aca="true">RAND()</f>
        <v>0.093778467939555</v>
      </c>
      <c r="R1379" s="30" t="n">
        <f aca="true">RAND()</f>
        <v>0.163574176586954</v>
      </c>
      <c r="S1379" s="32" t="n">
        <f aca="false">IF($D$9=$B$9,$B$9,IF(R1379&lt;($C$9-$B$9)/($D$9-$B$9),$B$9+SQRT(R1379*($D$9-$B$9)*($C$9-$B$9)),$D$9-SQRT((1-R1379)*($D$9-$B$9)*($D$9-$C$9))))</f>
        <v>0</v>
      </c>
    </row>
    <row r="1380" customFormat="false" ht="15" hidden="false" customHeight="false" outlineLevel="0" collapsed="false">
      <c r="A1380" s="30" t="n">
        <v>1360</v>
      </c>
      <c r="F1380" s="31" t="n">
        <f aca="false">IF($D$4=$B$4,$B$4,IF(M1380&lt;($C$4-$B$4)/($D$4-$B$4),$B$4+SQRT(M1380*($D$4-$B$4)*($C$4-$B$4)),$D$4-SQRT((1-M1380)*($D$4-$B$4)*($D$4-$C$4))))</f>
        <v>0.781085590217454</v>
      </c>
      <c r="G1380" s="31" t="n">
        <f aca="false">IF($D$5=$B$5,$B$5,IF(N1380&lt;($C$5-$B$5)/($D$5-$B$5),$B$5+SQRT(N1380*($D$5-$B$5)*($C$5-$B$5)),$D$5-SQRT((1-N1380)*($D$5-$B$5)*($D$5-$C$5))))</f>
        <v>0.840543041075844</v>
      </c>
      <c r="H1380" s="30" t="n">
        <f aca="false">IF($D$6=$B$6,$B$6,IF(O1380&lt;($C$6-$B$6)/($D$6-$B$6),$B$6+SQRT(O1380*($D$6-$B$6)*($C$6-$B$6)),$D$6-SQRT((1-O1380)*($D$6-$B$6)*($D$6-$C$6))))</f>
        <v>593570.819804456</v>
      </c>
      <c r="I1380" s="30" t="n">
        <f aca="false">IF($D$7=$B$7,$B$7,IF(P1380&lt;($C$7-$B$7)/($D$7-$B$7),$B$7+SQRT(P1380*($D$7-$B$7)*($C$7-$B$7)),$D$7-SQRT((1-P1380)*($D$7-$B$7)*($D$7-$C$7))))</f>
        <v>0.968233049592923</v>
      </c>
      <c r="J1380" s="30" t="n">
        <f aca="false">IF($D$8=$B$8,$B$8,IF(Q1380&lt;($C$8-$B$8)/($D$8-$B$8),$B$8+SQRT(Q1380*($D$8-$B$8)*($C$8-$B$8)),$D$8-SQRT((1-Q1380)*($D$8-$B$8)*($D$8-$C$8))))</f>
        <v>0.13852258958729</v>
      </c>
      <c r="K1380" s="30" t="n">
        <f aca="false">F1380*G1380*H1380*(1-I1380*J1380)+S1380*(1-J1380)</f>
        <v>337433.157570091</v>
      </c>
      <c r="L1380" s="30" t="n">
        <f aca="false">K1380-F1380*G1380*H1380*(1-I1380)</f>
        <v>325053.55648175</v>
      </c>
      <c r="M1380" s="30" t="n">
        <f aca="true">RAND()</f>
        <v>0.131497458818257</v>
      </c>
      <c r="N1380" s="30" t="n">
        <f aca="true">RAND()</f>
        <v>0.882162334516373</v>
      </c>
      <c r="O1380" s="30" t="n">
        <f aca="true">RAND()</f>
        <v>0.0116739977585039</v>
      </c>
      <c r="P1380" s="30" t="n">
        <f aca="true">RAND()</f>
        <v>0.964497148235229</v>
      </c>
      <c r="Q1380" s="30" t="n">
        <f aca="true">RAND()</f>
        <v>0.748035200596485</v>
      </c>
      <c r="R1380" s="30" t="n">
        <f aca="true">RAND()</f>
        <v>0.497565056876601</v>
      </c>
      <c r="S1380" s="32" t="n">
        <f aca="false">IF($D$9=$B$9,$B$9,IF(R1380&lt;($C$9-$B$9)/($D$9-$B$9),$B$9+SQRT(R1380*($D$9-$B$9)*($C$9-$B$9)),$D$9-SQRT((1-R1380)*($D$9-$B$9)*($D$9-$C$9))))</f>
        <v>0</v>
      </c>
    </row>
    <row r="1381" customFormat="false" ht="15" hidden="false" customHeight="false" outlineLevel="0" collapsed="false">
      <c r="A1381" s="30" t="n">
        <v>1361</v>
      </c>
      <c r="F1381" s="31" t="n">
        <f aca="false">IF($D$4=$B$4,$B$4,IF(M1381&lt;($C$4-$B$4)/($D$4-$B$4),$B$4+SQRT(M1381*($D$4-$B$4)*($C$4-$B$4)),$D$4-SQRT((1-M1381)*($D$4-$B$4)*($D$4-$C$4))))</f>
        <v>0.833013905400596</v>
      </c>
      <c r="G1381" s="31" t="n">
        <f aca="false">IF($D$5=$B$5,$B$5,IF(N1381&lt;($C$5-$B$5)/($D$5-$B$5),$B$5+SQRT(N1381*($D$5-$B$5)*($C$5-$B$5)),$D$5-SQRT((1-N1381)*($D$5-$B$5)*($D$5-$C$5))))</f>
        <v>0.871754646636166</v>
      </c>
      <c r="H1381" s="30" t="n">
        <f aca="false">IF($D$6=$B$6,$B$6,IF(O1381&lt;($C$6-$B$6)/($D$6-$B$6),$B$6+SQRT(O1381*($D$6-$B$6)*($C$6-$B$6)),$D$6-SQRT((1-O1381)*($D$6-$B$6)*($D$6-$C$6))))</f>
        <v>1211716.03801613</v>
      </c>
      <c r="I1381" s="30" t="n">
        <f aca="false">IF($D$7=$B$7,$B$7,IF(P1381&lt;($C$7-$B$7)/($D$7-$B$7),$B$7+SQRT(P1381*($D$7-$B$7)*($C$7-$B$7)),$D$7-SQRT((1-P1381)*($D$7-$B$7)*($D$7-$C$7))))</f>
        <v>0.876505592785385</v>
      </c>
      <c r="J1381" s="30" t="n">
        <f aca="false">IF($D$8=$B$8,$B$8,IF(Q1381&lt;($C$8-$B$8)/($D$8-$B$8),$B$8+SQRT(Q1381*($D$8-$B$8)*($C$8-$B$8)),$D$8-SQRT((1-Q1381)*($D$8-$B$8)*($D$8-$C$8))))</f>
        <v>0.0874216284498574</v>
      </c>
      <c r="K1381" s="30" t="n">
        <f aca="false">F1381*G1381*H1381*(1-I1381*J1381)+S1381*(1-J1381)</f>
        <v>812503.486590927</v>
      </c>
      <c r="L1381" s="30" t="n">
        <f aca="false">K1381-F1381*G1381*H1381*(1-I1381)</f>
        <v>703837.239619646</v>
      </c>
      <c r="M1381" s="30" t="n">
        <f aca="true">RAND()</f>
        <v>0.353853980598375</v>
      </c>
      <c r="N1381" s="30" t="n">
        <f aca="true">RAND()</f>
        <v>0.973406667111739</v>
      </c>
      <c r="O1381" s="30" t="n">
        <f aca="true">RAND()</f>
        <v>0.585738930186008</v>
      </c>
      <c r="P1381" s="30" t="n">
        <f aca="true">RAND()</f>
        <v>0.0540420345311271</v>
      </c>
      <c r="Q1381" s="30" t="n">
        <f aca="true">RAND()</f>
        <v>0.186717103445223</v>
      </c>
      <c r="R1381" s="30" t="n">
        <f aca="true">RAND()</f>
        <v>0.984207098267455</v>
      </c>
      <c r="S1381" s="32" t="n">
        <f aca="false">IF($D$9=$B$9,$B$9,IF(R1381&lt;($C$9-$B$9)/($D$9-$B$9),$B$9+SQRT(R1381*($D$9-$B$9)*($C$9-$B$9)),$D$9-SQRT((1-R1381)*($D$9-$B$9)*($D$9-$C$9))))</f>
        <v>0</v>
      </c>
    </row>
    <row r="1382" customFormat="false" ht="15" hidden="false" customHeight="false" outlineLevel="0" collapsed="false">
      <c r="A1382" s="30" t="n">
        <v>1362</v>
      </c>
      <c r="F1382" s="31" t="n">
        <f aca="false">IF($D$4=$B$4,$B$4,IF(M1382&lt;($C$4-$B$4)/($D$4-$B$4),$B$4+SQRT(M1382*($D$4-$B$4)*($C$4-$B$4)),$D$4-SQRT((1-M1382)*($D$4-$B$4)*($D$4-$C$4))))</f>
        <v>0.866804806076284</v>
      </c>
      <c r="G1382" s="31" t="n">
        <f aca="false">IF($D$5=$B$5,$B$5,IF(N1382&lt;($C$5-$B$5)/($D$5-$B$5),$B$5+SQRT(N1382*($D$5-$B$5)*($C$5-$B$5)),$D$5-SQRT((1-N1382)*($D$5-$B$5)*($D$5-$C$5))))</f>
        <v>0.696887142822439</v>
      </c>
      <c r="H1382" s="30" t="n">
        <f aca="false">IF($D$6=$B$6,$B$6,IF(O1382&lt;($C$6-$B$6)/($D$6-$B$6),$B$6+SQRT(O1382*($D$6-$B$6)*($C$6-$B$6)),$D$6-SQRT((1-O1382)*($D$6-$B$6)*($D$6-$C$6))))</f>
        <v>1659876.83005344</v>
      </c>
      <c r="I1382" s="30" t="n">
        <f aca="false">IF($D$7=$B$7,$B$7,IF(P1382&lt;($C$7-$B$7)/($D$7-$B$7),$B$7+SQRT(P1382*($D$7-$B$7)*($C$7-$B$7)),$D$7-SQRT((1-P1382)*($D$7-$B$7)*($D$7-$C$7))))</f>
        <v>0.931138357590483</v>
      </c>
      <c r="J1382" s="30" t="n">
        <f aca="false">IF($D$8=$B$8,$B$8,IF(Q1382&lt;($C$8-$B$8)/($D$8-$B$8),$B$8+SQRT(Q1382*($D$8-$B$8)*($C$8-$B$8)),$D$8-SQRT((1-Q1382)*($D$8-$B$8)*($D$8-$C$8))))</f>
        <v>0.157311998224686</v>
      </c>
      <c r="K1382" s="30" t="n">
        <f aca="false">F1382*G1382*H1382*(1-I1382*J1382)+S1382*(1-J1382)</f>
        <v>855802.826497229</v>
      </c>
      <c r="L1382" s="30" t="n">
        <f aca="false">K1382-F1382*G1382*H1382*(1-I1382)</f>
        <v>786757.068417032</v>
      </c>
      <c r="M1382" s="30" t="n">
        <f aca="true">RAND()</f>
        <v>0.556476866602936</v>
      </c>
      <c r="N1382" s="30" t="n">
        <f aca="true">RAND()</f>
        <v>0.156451974071593</v>
      </c>
      <c r="O1382" s="30" t="n">
        <f aca="true">RAND()</f>
        <v>0.922877486177003</v>
      </c>
      <c r="P1382" s="30" t="n">
        <f aca="true">RAND()</f>
        <v>0.50641792865239</v>
      </c>
      <c r="Q1382" s="30" t="n">
        <f aca="true">RAND()</f>
        <v>0.878515633628717</v>
      </c>
      <c r="R1382" s="30" t="n">
        <f aca="true">RAND()</f>
        <v>0.0324821582330394</v>
      </c>
      <c r="S1382" s="32" t="n">
        <f aca="false">IF($D$9=$B$9,$B$9,IF(R1382&lt;($C$9-$B$9)/($D$9-$B$9),$B$9+SQRT(R1382*($D$9-$B$9)*($C$9-$B$9)),$D$9-SQRT((1-R1382)*($D$9-$B$9)*($D$9-$C$9))))</f>
        <v>0</v>
      </c>
    </row>
    <row r="1383" customFormat="false" ht="15" hidden="false" customHeight="false" outlineLevel="0" collapsed="false">
      <c r="A1383" s="30" t="n">
        <v>1363</v>
      </c>
      <c r="F1383" s="31" t="n">
        <f aca="false">IF($D$4=$B$4,$B$4,IF(M1383&lt;($C$4-$B$4)/($D$4-$B$4),$B$4+SQRT(M1383*($D$4-$B$4)*($C$4-$B$4)),$D$4-SQRT((1-M1383)*($D$4-$B$4)*($D$4-$C$4))))</f>
        <v>0.777371273020325</v>
      </c>
      <c r="G1383" s="31" t="n">
        <f aca="false">IF($D$5=$B$5,$B$5,IF(N1383&lt;($C$5-$B$5)/($D$5-$B$5),$B$5+SQRT(N1383*($D$5-$B$5)*($C$5-$B$5)),$D$5-SQRT((1-N1383)*($D$5-$B$5)*($D$5-$C$5))))</f>
        <v>0.737060530030681</v>
      </c>
      <c r="H1383" s="30" t="n">
        <f aca="false">IF($D$6=$B$6,$B$6,IF(O1383&lt;($C$6-$B$6)/($D$6-$B$6),$B$6+SQRT(O1383*($D$6-$B$6)*($C$6-$B$6)),$D$6-SQRT((1-O1383)*($D$6-$B$6)*($D$6-$C$6))))</f>
        <v>1562243.04549641</v>
      </c>
      <c r="I1383" s="30" t="n">
        <f aca="false">IF($D$7=$B$7,$B$7,IF(P1383&lt;($C$7-$B$7)/($D$7-$B$7),$B$7+SQRT(P1383*($D$7-$B$7)*($C$7-$B$7)),$D$7-SQRT((1-P1383)*($D$7-$B$7)*($D$7-$C$7))))</f>
        <v>0.948986713781552</v>
      </c>
      <c r="J1383" s="30" t="n">
        <f aca="false">IF($D$8=$B$8,$B$8,IF(Q1383&lt;($C$8-$B$8)/($D$8-$B$8),$B$8+SQRT(Q1383*($D$8-$B$8)*($C$8-$B$8)),$D$8-SQRT((1-Q1383)*($D$8-$B$8)*($D$8-$C$8))))</f>
        <v>0.0833461631080279</v>
      </c>
      <c r="K1383" s="30" t="n">
        <f aca="false">F1383*G1383*H1383*(1-I1383*J1383)+S1383*(1-J1383)</f>
        <v>824319.087145778</v>
      </c>
      <c r="L1383" s="30" t="n">
        <f aca="false">K1383-F1383*G1383*H1383*(1-I1383)</f>
        <v>778656.181421905</v>
      </c>
      <c r="M1383" s="30" t="n">
        <f aca="true">RAND()</f>
        <v>0.119726277775714</v>
      </c>
      <c r="N1383" s="30" t="n">
        <f aca="true">RAND()</f>
        <v>0.313093148204851</v>
      </c>
      <c r="O1383" s="30" t="n">
        <f aca="true">RAND()</f>
        <v>0.872245899189161</v>
      </c>
      <c r="P1383" s="30" t="n">
        <f aca="true">RAND()</f>
        <v>0.753720731174686</v>
      </c>
      <c r="Q1383" s="30" t="n">
        <f aca="true">RAND()</f>
        <v>0.14826221253696</v>
      </c>
      <c r="R1383" s="30" t="n">
        <f aca="true">RAND()</f>
        <v>0.0805433658813841</v>
      </c>
      <c r="S1383" s="32" t="n">
        <f aca="false">IF($D$9=$B$9,$B$9,IF(R1383&lt;($C$9-$B$9)/($D$9-$B$9),$B$9+SQRT(R1383*($D$9-$B$9)*($C$9-$B$9)),$D$9-SQRT((1-R1383)*($D$9-$B$9)*($D$9-$C$9))))</f>
        <v>0</v>
      </c>
    </row>
    <row r="1384" customFormat="false" ht="15" hidden="false" customHeight="false" outlineLevel="0" collapsed="false">
      <c r="A1384" s="30" t="n">
        <v>1364</v>
      </c>
      <c r="F1384" s="31" t="n">
        <f aca="false">IF($D$4=$B$4,$B$4,IF(M1384&lt;($C$4-$B$4)/($D$4-$B$4),$B$4+SQRT(M1384*($D$4-$B$4)*($C$4-$B$4)),$D$4-SQRT((1-M1384)*($D$4-$B$4)*($D$4-$C$4))))</f>
        <v>0.879657165415281</v>
      </c>
      <c r="G1384" s="31" t="n">
        <f aca="false">IF($D$5=$B$5,$B$5,IF(N1384&lt;($C$5-$B$5)/($D$5-$B$5),$B$5+SQRT(N1384*($D$5-$B$5)*($C$5-$B$5)),$D$5-SQRT((1-N1384)*($D$5-$B$5)*($D$5-$C$5))))</f>
        <v>0.757453168008214</v>
      </c>
      <c r="H1384" s="30" t="n">
        <f aca="false">IF($D$6=$B$6,$B$6,IF(O1384&lt;($C$6-$B$6)/($D$6-$B$6),$B$6+SQRT(O1384*($D$6-$B$6)*($C$6-$B$6)),$D$6-SQRT((1-O1384)*($D$6-$B$6)*($D$6-$C$6))))</f>
        <v>1616675.00595833</v>
      </c>
      <c r="I1384" s="30" t="n">
        <f aca="false">IF($D$7=$B$7,$B$7,IF(P1384&lt;($C$7-$B$7)/($D$7-$B$7),$B$7+SQRT(P1384*($D$7-$B$7)*($C$7-$B$7)),$D$7-SQRT((1-P1384)*($D$7-$B$7)*($D$7-$C$7))))</f>
        <v>0.937820255907528</v>
      </c>
      <c r="J1384" s="30" t="n">
        <f aca="false">IF($D$8=$B$8,$B$8,IF(Q1384&lt;($C$8-$B$8)/($D$8-$B$8),$B$8+SQRT(Q1384*($D$8-$B$8)*($C$8-$B$8)),$D$8-SQRT((1-Q1384)*($D$8-$B$8)*($D$8-$C$8))))</f>
        <v>0.103783601250527</v>
      </c>
      <c r="K1384" s="30" t="n">
        <f aca="false">F1384*G1384*H1384*(1-I1384*J1384)+S1384*(1-J1384)</f>
        <v>972345.904461081</v>
      </c>
      <c r="L1384" s="30" t="n">
        <f aca="false">K1384-F1384*G1384*H1384*(1-I1384)</f>
        <v>905366.561118932</v>
      </c>
      <c r="M1384" s="30" t="n">
        <f aca="true">RAND()</f>
        <v>0.645533941701076</v>
      </c>
      <c r="N1384" s="30" t="n">
        <f aca="true">RAND()</f>
        <v>0.413191668597047</v>
      </c>
      <c r="O1384" s="30" t="n">
        <f aca="true">RAND()</f>
        <v>0.9020412992953</v>
      </c>
      <c r="P1384" s="30" t="n">
        <f aca="true">RAND()</f>
        <v>0.593261334435669</v>
      </c>
      <c r="Q1384" s="30" t="n">
        <f aca="true">RAND()</f>
        <v>0.382826974112156</v>
      </c>
      <c r="R1384" s="30" t="n">
        <f aca="true">RAND()</f>
        <v>0.958330161436706</v>
      </c>
      <c r="S1384" s="32" t="n">
        <f aca="false">IF($D$9=$B$9,$B$9,IF(R1384&lt;($C$9-$B$9)/($D$9-$B$9),$B$9+SQRT(R1384*($D$9-$B$9)*($C$9-$B$9)),$D$9-SQRT((1-R1384)*($D$9-$B$9)*($D$9-$C$9))))</f>
        <v>0</v>
      </c>
    </row>
    <row r="1385" customFormat="false" ht="15" hidden="false" customHeight="false" outlineLevel="0" collapsed="false">
      <c r="A1385" s="30" t="n">
        <v>1365</v>
      </c>
      <c r="F1385" s="31" t="n">
        <f aca="false">IF($D$4=$B$4,$B$4,IF(M1385&lt;($C$4-$B$4)/($D$4-$B$4),$B$4+SQRT(M1385*($D$4-$B$4)*($C$4-$B$4)),$D$4-SQRT((1-M1385)*($D$4-$B$4)*($D$4-$C$4))))</f>
        <v>0.800103031751287</v>
      </c>
      <c r="G1385" s="31" t="n">
        <f aca="false">IF($D$5=$B$5,$B$5,IF(N1385&lt;($C$5-$B$5)/($D$5-$B$5),$B$5+SQRT(N1385*($D$5-$B$5)*($C$5-$B$5)),$D$5-SQRT((1-N1385)*($D$5-$B$5)*($D$5-$C$5))))</f>
        <v>0.770681974488841</v>
      </c>
      <c r="H1385" s="30" t="n">
        <f aca="false">IF($D$6=$B$6,$B$6,IF(O1385&lt;($C$6-$B$6)/($D$6-$B$6),$B$6+SQRT(O1385*($D$6-$B$6)*($C$6-$B$6)),$D$6-SQRT((1-O1385)*($D$6-$B$6)*($D$6-$C$6))))</f>
        <v>781296.288861209</v>
      </c>
      <c r="I1385" s="30" t="n">
        <f aca="false">IF($D$7=$B$7,$B$7,IF(P1385&lt;($C$7-$B$7)/($D$7-$B$7),$B$7+SQRT(P1385*($D$7-$B$7)*($C$7-$B$7)),$D$7-SQRT((1-P1385)*($D$7-$B$7)*($D$7-$C$7))))</f>
        <v>0.941061688970527</v>
      </c>
      <c r="J1385" s="30" t="n">
        <f aca="false">IF($D$8=$B$8,$B$8,IF(Q1385&lt;($C$8-$B$8)/($D$8-$B$8),$B$8+SQRT(Q1385*($D$8-$B$8)*($C$8-$B$8)),$D$8-SQRT((1-Q1385)*($D$8-$B$8)*($D$8-$C$8))))</f>
        <v>0.100988360317782</v>
      </c>
      <c r="K1385" s="30" t="n">
        <f aca="false">F1385*G1385*H1385*(1-I1385*J1385)+S1385*(1-J1385)</f>
        <v>435981.487710458</v>
      </c>
      <c r="L1385" s="30" t="n">
        <f aca="false">K1385-F1385*G1385*H1385*(1-I1385)</f>
        <v>407586.965509595</v>
      </c>
      <c r="M1385" s="30" t="n">
        <f aca="true">RAND()</f>
        <v>0.200412339315982</v>
      </c>
      <c r="N1385" s="30" t="n">
        <f aca="true">RAND()</f>
        <v>0.485538940256822</v>
      </c>
      <c r="O1385" s="30" t="n">
        <f aca="true">RAND()</f>
        <v>0.105503469502785</v>
      </c>
      <c r="P1385" s="30" t="n">
        <f aca="true">RAND()</f>
        <v>0.637863938320386</v>
      </c>
      <c r="Q1385" s="30" t="n">
        <f aca="true">RAND()</f>
        <v>0.34644634716258</v>
      </c>
      <c r="R1385" s="30" t="n">
        <f aca="true">RAND()</f>
        <v>0.838600138933537</v>
      </c>
      <c r="S1385" s="32" t="n">
        <f aca="false">IF($D$9=$B$9,$B$9,IF(R1385&lt;($C$9-$B$9)/($D$9-$B$9),$B$9+SQRT(R1385*($D$9-$B$9)*($C$9-$B$9)),$D$9-SQRT((1-R1385)*($D$9-$B$9)*($D$9-$C$9))))</f>
        <v>0</v>
      </c>
    </row>
    <row r="1386" customFormat="false" ht="15" hidden="false" customHeight="false" outlineLevel="0" collapsed="false">
      <c r="A1386" s="30" t="n">
        <v>1366</v>
      </c>
      <c r="F1386" s="31" t="n">
        <f aca="false">IF($D$4=$B$4,$B$4,IF(M1386&lt;($C$4-$B$4)/($D$4-$B$4),$B$4+SQRT(M1386*($D$4-$B$4)*($C$4-$B$4)),$D$4-SQRT((1-M1386)*($D$4-$B$4)*($D$4-$C$4))))</f>
        <v>0.86570988156546</v>
      </c>
      <c r="G1386" s="31" t="n">
        <f aca="false">IF($D$5=$B$5,$B$5,IF(N1386&lt;($C$5-$B$5)/($D$5-$B$5),$B$5+SQRT(N1386*($D$5-$B$5)*($C$5-$B$5)),$D$5-SQRT((1-N1386)*($D$5-$B$5)*($D$5-$C$5))))</f>
        <v>0.863056083173486</v>
      </c>
      <c r="H1386" s="30" t="n">
        <f aca="false">IF($D$6=$B$6,$B$6,IF(O1386&lt;($C$6-$B$6)/($D$6-$B$6),$B$6+SQRT(O1386*($D$6-$B$6)*($C$6-$B$6)),$D$6-SQRT((1-O1386)*($D$6-$B$6)*($D$6-$C$6))))</f>
        <v>1298575.73329294</v>
      </c>
      <c r="I1386" s="30" t="n">
        <f aca="false">IF($D$7=$B$7,$B$7,IF(P1386&lt;($C$7-$B$7)/($D$7-$B$7),$B$7+SQRT(P1386*($D$7-$B$7)*($C$7-$B$7)),$D$7-SQRT((1-P1386)*($D$7-$B$7)*($D$7-$C$7))))</f>
        <v>0.943126549261808</v>
      </c>
      <c r="J1386" s="30" t="n">
        <f aca="false">IF($D$8=$B$8,$B$8,IF(Q1386&lt;($C$8-$B$8)/($D$8-$B$8),$B$8+SQRT(Q1386*($D$8-$B$8)*($C$8-$B$8)),$D$8-SQRT((1-Q1386)*($D$8-$B$8)*($D$8-$C$8))))</f>
        <v>0.103861056467973</v>
      </c>
      <c r="K1386" s="30" t="n">
        <f aca="false">F1386*G1386*H1386*(1-I1386*J1386)+S1386*(1-J1386)</f>
        <v>875199.987899224</v>
      </c>
      <c r="L1386" s="30" t="n">
        <f aca="false">K1386-F1386*G1386*H1386*(1-I1386)</f>
        <v>820019.154540473</v>
      </c>
      <c r="M1386" s="30" t="n">
        <f aca="true">RAND()</f>
        <v>0.549195296968772</v>
      </c>
      <c r="N1386" s="30" t="n">
        <f aca="true">RAND()</f>
        <v>0.954504900317187</v>
      </c>
      <c r="O1386" s="30" t="n">
        <f aca="true">RAND()</f>
        <v>0.672002665382972</v>
      </c>
      <c r="P1386" s="30" t="n">
        <f aca="true">RAND()</f>
        <v>0.667119552108606</v>
      </c>
      <c r="Q1386" s="30" t="n">
        <f aca="true">RAND()</f>
        <v>0.383820235769715</v>
      </c>
      <c r="R1386" s="30" t="n">
        <f aca="true">RAND()</f>
        <v>0.706864418345519</v>
      </c>
      <c r="S1386" s="32" t="n">
        <f aca="false">IF($D$9=$B$9,$B$9,IF(R1386&lt;($C$9-$B$9)/($D$9-$B$9),$B$9+SQRT(R1386*($D$9-$B$9)*($C$9-$B$9)),$D$9-SQRT((1-R1386)*($D$9-$B$9)*($D$9-$C$9))))</f>
        <v>0</v>
      </c>
    </row>
    <row r="1387" customFormat="false" ht="15" hidden="false" customHeight="false" outlineLevel="0" collapsed="false">
      <c r="A1387" s="30" t="n">
        <v>1367</v>
      </c>
      <c r="F1387" s="31" t="n">
        <f aca="false">IF($D$4=$B$4,$B$4,IF(M1387&lt;($C$4-$B$4)/($D$4-$B$4),$B$4+SQRT(M1387*($D$4-$B$4)*($C$4-$B$4)),$D$4-SQRT((1-M1387)*($D$4-$B$4)*($D$4-$C$4))))</f>
        <v>0.792311568583342</v>
      </c>
      <c r="G1387" s="31" t="n">
        <f aca="false">IF($D$5=$B$5,$B$5,IF(N1387&lt;($C$5-$B$5)/($D$5-$B$5),$B$5+SQRT(N1387*($D$5-$B$5)*($C$5-$B$5)),$D$5-SQRT((1-N1387)*($D$5-$B$5)*($D$5-$C$5))))</f>
        <v>0.801646196967077</v>
      </c>
      <c r="H1387" s="30" t="n">
        <f aca="false">IF($D$6=$B$6,$B$6,IF(O1387&lt;($C$6-$B$6)/($D$6-$B$6),$B$6+SQRT(O1387*($D$6-$B$6)*($C$6-$B$6)),$D$6-SQRT((1-O1387)*($D$6-$B$6)*($D$6-$C$6))))</f>
        <v>758757.809240021</v>
      </c>
      <c r="I1387" s="30" t="n">
        <f aca="false">IF($D$7=$B$7,$B$7,IF(P1387&lt;($C$7-$B$7)/($D$7-$B$7),$B$7+SQRT(P1387*($D$7-$B$7)*($C$7-$B$7)),$D$7-SQRT((1-P1387)*($D$7-$B$7)*($D$7-$C$7))))</f>
        <v>0.929171421345546</v>
      </c>
      <c r="J1387" s="30" t="n">
        <f aca="false">IF($D$8=$B$8,$B$8,IF(Q1387&lt;($C$8-$B$8)/($D$8-$B$8),$B$8+SQRT(Q1387*($D$8-$B$8)*($C$8-$B$8)),$D$8-SQRT((1-Q1387)*($D$8-$B$8)*($D$8-$C$8))))</f>
        <v>0.116307028655796</v>
      </c>
      <c r="K1387" s="30" t="n">
        <f aca="false">F1387*G1387*H1387*(1-I1387*J1387)+S1387*(1-J1387)</f>
        <v>429846.193134229</v>
      </c>
      <c r="L1387" s="30" t="n">
        <f aca="false">K1387-F1387*G1387*H1387*(1-I1387)</f>
        <v>395711.937676649</v>
      </c>
      <c r="M1387" s="30" t="n">
        <f aca="true">RAND()</f>
        <v>0.17042851388634</v>
      </c>
      <c r="N1387" s="30" t="n">
        <f aca="true">RAND()</f>
        <v>0.677550980965365</v>
      </c>
      <c r="O1387" s="30" t="n">
        <f aca="true">RAND()</f>
        <v>0.0892741384569269</v>
      </c>
      <c r="P1387" s="30" t="n">
        <f aca="true">RAND()</f>
        <v>0.482162612144148</v>
      </c>
      <c r="Q1387" s="30" t="n">
        <f aca="true">RAND()</f>
        <v>0.533032436505216</v>
      </c>
      <c r="R1387" s="30" t="n">
        <f aca="true">RAND()</f>
        <v>0.296944916908235</v>
      </c>
      <c r="S1387" s="32" t="n">
        <f aca="false">IF($D$9=$B$9,$B$9,IF(R1387&lt;($C$9-$B$9)/($D$9-$B$9),$B$9+SQRT(R1387*($D$9-$B$9)*($C$9-$B$9)),$D$9-SQRT((1-R1387)*($D$9-$B$9)*($D$9-$C$9))))</f>
        <v>0</v>
      </c>
    </row>
    <row r="1388" customFormat="false" ht="15" hidden="false" customHeight="false" outlineLevel="0" collapsed="false">
      <c r="A1388" s="30" t="n">
        <v>1368</v>
      </c>
      <c r="F1388" s="31" t="n">
        <f aca="false">IF($D$4=$B$4,$B$4,IF(M1388&lt;($C$4-$B$4)/($D$4-$B$4),$B$4+SQRT(M1388*($D$4-$B$4)*($C$4-$B$4)),$D$4-SQRT((1-M1388)*($D$4-$B$4)*($D$4-$C$4))))</f>
        <v>0.892728691066619</v>
      </c>
      <c r="G1388" s="31" t="n">
        <f aca="false">IF($D$5=$B$5,$B$5,IF(N1388&lt;($C$5-$B$5)/($D$5-$B$5),$B$5+SQRT(N1388*($D$5-$B$5)*($C$5-$B$5)),$D$5-SQRT((1-N1388)*($D$5-$B$5)*($D$5-$C$5))))</f>
        <v>0.81329796046585</v>
      </c>
      <c r="H1388" s="30" t="n">
        <f aca="false">IF($D$6=$B$6,$B$6,IF(O1388&lt;($C$6-$B$6)/($D$6-$B$6),$B$6+SQRT(O1388*($D$6-$B$6)*($C$6-$B$6)),$D$6-SQRT((1-O1388)*($D$6-$B$6)*($D$6-$C$6))))</f>
        <v>1114892.67798762</v>
      </c>
      <c r="I1388" s="30" t="n">
        <f aca="false">IF($D$7=$B$7,$B$7,IF(P1388&lt;($C$7-$B$7)/($D$7-$B$7),$B$7+SQRT(P1388*($D$7-$B$7)*($C$7-$B$7)),$D$7-SQRT((1-P1388)*($D$7-$B$7)*($D$7-$C$7))))</f>
        <v>0.916909032424404</v>
      </c>
      <c r="J1388" s="30" t="n">
        <f aca="false">IF($D$8=$B$8,$B$8,IF(Q1388&lt;($C$8-$B$8)/($D$8-$B$8),$B$8+SQRT(Q1388*($D$8-$B$8)*($C$8-$B$8)),$D$8-SQRT((1-Q1388)*($D$8-$B$8)*($D$8-$C$8))))</f>
        <v>0.0918502236862217</v>
      </c>
      <c r="K1388" s="30" t="n">
        <f aca="false">F1388*G1388*H1388*(1-I1388*J1388)+S1388*(1-J1388)</f>
        <v>741300.341206256</v>
      </c>
      <c r="L1388" s="30" t="n">
        <f aca="false">K1388-F1388*G1388*H1388*(1-I1388)</f>
        <v>674040.466285563</v>
      </c>
      <c r="M1388" s="30" t="n">
        <f aca="true">RAND()</f>
        <v>0.742886967205044</v>
      </c>
      <c r="N1388" s="30" t="n">
        <f aca="true">RAND()</f>
        <v>0.749425211353954</v>
      </c>
      <c r="O1388" s="30" t="n">
        <f aca="true">RAND()</f>
        <v>0.477723352346714</v>
      </c>
      <c r="P1388" s="30" t="n">
        <f aca="true">RAND()</f>
        <v>0.344370663074612</v>
      </c>
      <c r="Q1388" s="30" t="n">
        <f aca="true">RAND()</f>
        <v>0.233525496344906</v>
      </c>
      <c r="R1388" s="30" t="n">
        <f aca="true">RAND()</f>
        <v>0.900899490176811</v>
      </c>
      <c r="S1388" s="32" t="n">
        <f aca="false">IF($D$9=$B$9,$B$9,IF(R1388&lt;($C$9-$B$9)/($D$9-$B$9),$B$9+SQRT(R1388*($D$9-$B$9)*($C$9-$B$9)),$D$9-SQRT((1-R1388)*($D$9-$B$9)*($D$9-$C$9))))</f>
        <v>0</v>
      </c>
    </row>
    <row r="1389" customFormat="false" ht="15" hidden="false" customHeight="false" outlineLevel="0" collapsed="false">
      <c r="A1389" s="30" t="n">
        <v>1369</v>
      </c>
      <c r="F1389" s="31" t="n">
        <f aca="false">IF($D$4=$B$4,$B$4,IF(M1389&lt;($C$4-$B$4)/($D$4-$B$4),$B$4+SQRT(M1389*($D$4-$B$4)*($C$4-$B$4)),$D$4-SQRT((1-M1389)*($D$4-$B$4)*($D$4-$C$4))))</f>
        <v>0.832674007669231</v>
      </c>
      <c r="G1389" s="31" t="n">
        <f aca="false">IF($D$5=$B$5,$B$5,IF(N1389&lt;($C$5-$B$5)/($D$5-$B$5),$B$5+SQRT(N1389*($D$5-$B$5)*($C$5-$B$5)),$D$5-SQRT((1-N1389)*($D$5-$B$5)*($D$5-$C$5))))</f>
        <v>0.703682343360581</v>
      </c>
      <c r="H1389" s="30" t="n">
        <f aca="false">IF($D$6=$B$6,$B$6,IF(O1389&lt;($C$6-$B$6)/($D$6-$B$6),$B$6+SQRT(O1389*($D$6-$B$6)*($C$6-$B$6)),$D$6-SQRT((1-O1389)*($D$6-$B$6)*($D$6-$C$6))))</f>
        <v>918370.053783487</v>
      </c>
      <c r="I1389" s="30" t="n">
        <f aca="false">IF($D$7=$B$7,$B$7,IF(P1389&lt;($C$7-$B$7)/($D$7-$B$7),$B$7+SQRT(P1389*($D$7-$B$7)*($C$7-$B$7)),$D$7-SQRT((1-P1389)*($D$7-$B$7)*($D$7-$C$7))))</f>
        <v>0.923111665506005</v>
      </c>
      <c r="J1389" s="30" t="n">
        <f aca="false">IF($D$8=$B$8,$B$8,IF(Q1389&lt;($C$8-$B$8)/($D$8-$B$8),$B$8+SQRT(Q1389*($D$8-$B$8)*($C$8-$B$8)),$D$8-SQRT((1-Q1389)*($D$8-$B$8)*($D$8-$C$8))))</f>
        <v>0.112601567289796</v>
      </c>
      <c r="K1389" s="30" t="n">
        <f aca="false">F1389*G1389*H1389*(1-I1389*J1389)+S1389*(1-J1389)</f>
        <v>482174.917905066</v>
      </c>
      <c r="L1389" s="30" t="n">
        <f aca="false">K1389-F1389*G1389*H1389*(1-I1389)</f>
        <v>440800.696943031</v>
      </c>
      <c r="M1389" s="30" t="n">
        <f aca="true">RAND()</f>
        <v>0.352047846220303</v>
      </c>
      <c r="N1389" s="30" t="n">
        <f aca="true">RAND()</f>
        <v>0.17916713874569</v>
      </c>
      <c r="O1389" s="30" t="n">
        <f aca="true">RAND()</f>
        <v>0.233378002537063</v>
      </c>
      <c r="P1389" s="30" t="n">
        <f aca="true">RAND()</f>
        <v>0.411178125620148</v>
      </c>
      <c r="Q1389" s="30" t="n">
        <f aca="true">RAND()</f>
        <v>0.49076759732</v>
      </c>
      <c r="R1389" s="30" t="n">
        <f aca="true">RAND()</f>
        <v>0.0305218390994501</v>
      </c>
      <c r="S1389" s="32" t="n">
        <f aca="false">IF($D$9=$B$9,$B$9,IF(R1389&lt;($C$9-$B$9)/($D$9-$B$9),$B$9+SQRT(R1389*($D$9-$B$9)*($C$9-$B$9)),$D$9-SQRT((1-R1389)*($D$9-$B$9)*($D$9-$C$9))))</f>
        <v>0</v>
      </c>
    </row>
    <row r="1390" customFormat="false" ht="15" hidden="false" customHeight="false" outlineLevel="0" collapsed="false">
      <c r="A1390" s="30" t="n">
        <v>1370</v>
      </c>
      <c r="F1390" s="31" t="n">
        <f aca="false">IF($D$4=$B$4,$B$4,IF(M1390&lt;($C$4-$B$4)/($D$4-$B$4),$B$4+SQRT(M1390*($D$4-$B$4)*($C$4-$B$4)),$D$4-SQRT((1-M1390)*($D$4-$B$4)*($D$4-$C$4))))</f>
        <v>0.832041989411083</v>
      </c>
      <c r="G1390" s="31" t="n">
        <f aca="false">IF($D$5=$B$5,$B$5,IF(N1390&lt;($C$5-$B$5)/($D$5-$B$5),$B$5+SQRT(N1390*($D$5-$B$5)*($C$5-$B$5)),$D$5-SQRT((1-N1390)*($D$5-$B$5)*($D$5-$C$5))))</f>
        <v>0.683376286784398</v>
      </c>
      <c r="H1390" s="30" t="n">
        <f aca="false">IF($D$6=$B$6,$B$6,IF(O1390&lt;($C$6-$B$6)/($D$6-$B$6),$B$6+SQRT(O1390*($D$6-$B$6)*($C$6-$B$6)),$D$6-SQRT((1-O1390)*($D$6-$B$6)*($D$6-$C$6))))</f>
        <v>1198862.28070664</v>
      </c>
      <c r="I1390" s="30" t="n">
        <f aca="false">IF($D$7=$B$7,$B$7,IF(P1390&lt;($C$7-$B$7)/($D$7-$B$7),$B$7+SQRT(P1390*($D$7-$B$7)*($C$7-$B$7)),$D$7-SQRT((1-P1390)*($D$7-$B$7)*($D$7-$C$7))))</f>
        <v>0.909530240778993</v>
      </c>
      <c r="J1390" s="30" t="n">
        <f aca="false">IF($D$8=$B$8,$B$8,IF(Q1390&lt;($C$8-$B$8)/($D$8-$B$8),$B$8+SQRT(Q1390*($D$8-$B$8)*($C$8-$B$8)),$D$8-SQRT((1-Q1390)*($D$8-$B$8)*($D$8-$C$8))))</f>
        <v>0.139391223681175</v>
      </c>
      <c r="K1390" s="30" t="n">
        <f aca="false">F1390*G1390*H1390*(1-I1390*J1390)+S1390*(1-J1390)</f>
        <v>595247.875036252</v>
      </c>
      <c r="L1390" s="30" t="n">
        <f aca="false">K1390-F1390*G1390*H1390*(1-I1390)</f>
        <v>533577.316853454</v>
      </c>
      <c r="M1390" s="30" t="n">
        <f aca="true">RAND()</f>
        <v>0.348701739352731</v>
      </c>
      <c r="N1390" s="30" t="n">
        <f aca="true">RAND()</f>
        <v>0.115860086632569</v>
      </c>
      <c r="O1390" s="30" t="n">
        <f aca="true">RAND()</f>
        <v>0.572118903150287</v>
      </c>
      <c r="P1390" s="30" t="n">
        <f aca="true">RAND()</f>
        <v>0.272603812861916</v>
      </c>
      <c r="Q1390" s="30" t="n">
        <f aca="true">RAND()</f>
        <v>0.755105082208979</v>
      </c>
      <c r="R1390" s="30" t="n">
        <f aca="true">RAND()</f>
        <v>0.657390285160895</v>
      </c>
      <c r="S1390" s="32" t="n">
        <f aca="false">IF($D$9=$B$9,$B$9,IF(R1390&lt;($C$9-$B$9)/($D$9-$B$9),$B$9+SQRT(R1390*($D$9-$B$9)*($C$9-$B$9)),$D$9-SQRT((1-R1390)*($D$9-$B$9)*($D$9-$C$9))))</f>
        <v>0</v>
      </c>
    </row>
    <row r="1391" customFormat="false" ht="15" hidden="false" customHeight="false" outlineLevel="0" collapsed="false">
      <c r="A1391" s="30" t="n">
        <v>1371</v>
      </c>
      <c r="F1391" s="31" t="n">
        <f aca="false">IF($D$4=$B$4,$B$4,IF(M1391&lt;($C$4-$B$4)/($D$4-$B$4),$B$4+SQRT(M1391*($D$4-$B$4)*($C$4-$B$4)),$D$4-SQRT((1-M1391)*($D$4-$B$4)*($D$4-$C$4))))</f>
        <v>0.906654655831718</v>
      </c>
      <c r="G1391" s="31" t="n">
        <f aca="false">IF($D$5=$B$5,$B$5,IF(N1391&lt;($C$5-$B$5)/($D$5-$B$5),$B$5+SQRT(N1391*($D$5-$B$5)*($C$5-$B$5)),$D$5-SQRT((1-N1391)*($D$5-$B$5)*($D$5-$C$5))))</f>
        <v>0.656289987491587</v>
      </c>
      <c r="H1391" s="30" t="n">
        <f aca="false">IF($D$6=$B$6,$B$6,IF(O1391&lt;($C$6-$B$6)/($D$6-$B$6),$B$6+SQRT(O1391*($D$6-$B$6)*($C$6-$B$6)),$D$6-SQRT((1-O1391)*($D$6-$B$6)*($D$6-$C$6))))</f>
        <v>785394.704745376</v>
      </c>
      <c r="I1391" s="30" t="n">
        <f aca="false">IF($D$7=$B$7,$B$7,IF(P1391&lt;($C$7-$B$7)/($D$7-$B$7),$B$7+SQRT(P1391*($D$7-$B$7)*($C$7-$B$7)),$D$7-SQRT((1-P1391)*($D$7-$B$7)*($D$7-$C$7))))</f>
        <v>0.964424680465942</v>
      </c>
      <c r="J1391" s="30" t="n">
        <f aca="false">IF($D$8=$B$8,$B$8,IF(Q1391&lt;($C$8-$B$8)/($D$8-$B$8),$B$8+SQRT(Q1391*($D$8-$B$8)*($C$8-$B$8)),$D$8-SQRT((1-Q1391)*($D$8-$B$8)*($D$8-$C$8))))</f>
        <v>0.16600965663945</v>
      </c>
      <c r="K1391" s="30" t="n">
        <f aca="false">F1391*G1391*H1391*(1-I1391*J1391)+S1391*(1-J1391)</f>
        <v>392510.478044026</v>
      </c>
      <c r="L1391" s="30" t="n">
        <f aca="false">K1391-F1391*G1391*H1391*(1-I1391)</f>
        <v>375884.988079773</v>
      </c>
      <c r="M1391" s="30" t="n">
        <f aca="true">RAND()</f>
        <v>0.849694491114654</v>
      </c>
      <c r="N1391" s="30" t="n">
        <f aca="true">RAND()</f>
        <v>0.0528093781967167</v>
      </c>
      <c r="O1391" s="30" t="n">
        <f aca="true">RAND()</f>
        <v>0.108600183328934</v>
      </c>
      <c r="P1391" s="30" t="n">
        <f aca="true">RAND()</f>
        <v>0.937797287541533</v>
      </c>
      <c r="Q1391" s="30" t="n">
        <f aca="true">RAND()</f>
        <v>0.922977103882129</v>
      </c>
      <c r="R1391" s="30" t="n">
        <f aca="true">RAND()</f>
        <v>0.962785167374946</v>
      </c>
      <c r="S1391" s="32" t="n">
        <f aca="false">IF($D$9=$B$9,$B$9,IF(R1391&lt;($C$9-$B$9)/($D$9-$B$9),$B$9+SQRT(R1391*($D$9-$B$9)*($C$9-$B$9)),$D$9-SQRT((1-R1391)*($D$9-$B$9)*($D$9-$C$9))))</f>
        <v>0</v>
      </c>
    </row>
    <row r="1392" customFormat="false" ht="15" hidden="false" customHeight="false" outlineLevel="0" collapsed="false">
      <c r="A1392" s="30" t="n">
        <v>1372</v>
      </c>
      <c r="F1392" s="31" t="n">
        <f aca="false">IF($D$4=$B$4,$B$4,IF(M1392&lt;($C$4-$B$4)/($D$4-$B$4),$B$4+SQRT(M1392*($D$4-$B$4)*($C$4-$B$4)),$D$4-SQRT((1-M1392)*($D$4-$B$4)*($D$4-$C$4))))</f>
        <v>0.772602410174766</v>
      </c>
      <c r="G1392" s="31" t="n">
        <f aca="false">IF($D$5=$B$5,$B$5,IF(N1392&lt;($C$5-$B$5)/($D$5-$B$5),$B$5+SQRT(N1392*($D$5-$B$5)*($C$5-$B$5)),$D$5-SQRT((1-N1392)*($D$5-$B$5)*($D$5-$C$5))))</f>
        <v>0.822313505990496</v>
      </c>
      <c r="H1392" s="30" t="n">
        <f aca="false">IF($D$6=$B$6,$B$6,IF(O1392&lt;($C$6-$B$6)/($D$6-$B$6),$B$6+SQRT(O1392*($D$6-$B$6)*($C$6-$B$6)),$D$6-SQRT((1-O1392)*($D$6-$B$6)*($D$6-$C$6))))</f>
        <v>1264152.97140781</v>
      </c>
      <c r="I1392" s="30" t="n">
        <f aca="false">IF($D$7=$B$7,$B$7,IF(P1392&lt;($C$7-$B$7)/($D$7-$B$7),$B$7+SQRT(P1392*($D$7-$B$7)*($C$7-$B$7)),$D$7-SQRT((1-P1392)*($D$7-$B$7)*($D$7-$C$7))))</f>
        <v>0.951802855895922</v>
      </c>
      <c r="J1392" s="30" t="n">
        <f aca="false">IF($D$8=$B$8,$B$8,IF(Q1392&lt;($C$8-$B$8)/($D$8-$B$8),$B$8+SQRT(Q1392*($D$8-$B$8)*($C$8-$B$8)),$D$8-SQRT((1-Q1392)*($D$8-$B$8)*($D$8-$C$8))))</f>
        <v>0.0616086873591206</v>
      </c>
      <c r="K1392" s="30" t="n">
        <f aca="false">F1392*G1392*H1392*(1-I1392*J1392)+S1392*(1-J1392)</f>
        <v>756047.643017348</v>
      </c>
      <c r="L1392" s="30" t="n">
        <f aca="false">K1392-F1392*G1392*H1392*(1-I1392)</f>
        <v>717338.42331932</v>
      </c>
      <c r="M1392" s="30" t="n">
        <f aca="true">RAND()</f>
        <v>0.1054221992637</v>
      </c>
      <c r="N1392" s="30" t="n">
        <f aca="true">RAND()</f>
        <v>0.798826954950375</v>
      </c>
      <c r="O1392" s="30" t="n">
        <f aca="true">RAND()</f>
        <v>0.639019433674693</v>
      </c>
      <c r="P1392" s="30" t="n">
        <f aca="true">RAND()</f>
        <v>0.796133606249711</v>
      </c>
      <c r="Q1392" s="30" t="n">
        <f aca="true">RAND()</f>
        <v>0.0179682162935741</v>
      </c>
      <c r="R1392" s="30" t="n">
        <f aca="true">RAND()</f>
        <v>0.103307863904266</v>
      </c>
      <c r="S1392" s="32" t="n">
        <f aca="false">IF($D$9=$B$9,$B$9,IF(R1392&lt;($C$9-$B$9)/($D$9-$B$9),$B$9+SQRT(R1392*($D$9-$B$9)*($C$9-$B$9)),$D$9-SQRT((1-R1392)*($D$9-$B$9)*($D$9-$C$9))))</f>
        <v>0</v>
      </c>
    </row>
    <row r="1393" customFormat="false" ht="15" hidden="false" customHeight="false" outlineLevel="0" collapsed="false">
      <c r="A1393" s="30" t="n">
        <v>1373</v>
      </c>
      <c r="F1393" s="31" t="n">
        <f aca="false">IF($D$4=$B$4,$B$4,IF(M1393&lt;($C$4-$B$4)/($D$4-$B$4),$B$4+SQRT(M1393*($D$4-$B$4)*($C$4-$B$4)),$D$4-SQRT((1-M1393)*($D$4-$B$4)*($D$4-$C$4))))</f>
        <v>0.880026699989729</v>
      </c>
      <c r="G1393" s="31" t="n">
        <f aca="false">IF($D$5=$B$5,$B$5,IF(N1393&lt;($C$5-$B$5)/($D$5-$B$5),$B$5+SQRT(N1393*($D$5-$B$5)*($C$5-$B$5)),$D$5-SQRT((1-N1393)*($D$5-$B$5)*($D$5-$C$5))))</f>
        <v>0.722566148309719</v>
      </c>
      <c r="H1393" s="30" t="n">
        <f aca="false">IF($D$6=$B$6,$B$6,IF(O1393&lt;($C$6-$B$6)/($D$6-$B$6),$B$6+SQRT(O1393*($D$6-$B$6)*($C$6-$B$6)),$D$6-SQRT((1-O1393)*($D$6-$B$6)*($D$6-$C$6))))</f>
        <v>1025488.732082</v>
      </c>
      <c r="I1393" s="30" t="n">
        <f aca="false">IF($D$7=$B$7,$B$7,IF(P1393&lt;($C$7-$B$7)/($D$7-$B$7),$B$7+SQRT(P1393*($D$7-$B$7)*($C$7-$B$7)),$D$7-SQRT((1-P1393)*($D$7-$B$7)*($D$7-$C$7))))</f>
        <v>0.945413556353265</v>
      </c>
      <c r="J1393" s="30" t="n">
        <f aca="false">IF($D$8=$B$8,$B$8,IF(Q1393&lt;($C$8-$B$8)/($D$8-$B$8),$B$8+SQRT(Q1393*($D$8-$B$8)*($C$8-$B$8)),$D$8-SQRT((1-Q1393)*($D$8-$B$8)*($D$8-$C$8))))</f>
        <v>0.113703118678203</v>
      </c>
      <c r="K1393" s="30" t="n">
        <f aca="false">F1393*G1393*H1393*(1-I1393*J1393)+S1393*(1-J1393)</f>
        <v>581988.355784517</v>
      </c>
      <c r="L1393" s="30" t="n">
        <f aca="false">K1393-F1393*G1393*H1393*(1-I1393)</f>
        <v>546393.342979472</v>
      </c>
      <c r="M1393" s="30" t="n">
        <f aca="true">RAND()</f>
        <v>0.648192254183836</v>
      </c>
      <c r="N1393" s="30" t="n">
        <f aca="true">RAND()</f>
        <v>0.250374345191335</v>
      </c>
      <c r="O1393" s="30" t="n">
        <f aca="true">RAND()</f>
        <v>0.366885192467238</v>
      </c>
      <c r="P1393" s="30" t="n">
        <f aca="true">RAND()</f>
        <v>0.700288210459826</v>
      </c>
      <c r="Q1393" s="30" t="n">
        <f aca="true">RAND()</f>
        <v>0.503523218275449</v>
      </c>
      <c r="R1393" s="30" t="n">
        <f aca="true">RAND()</f>
        <v>0.607687139436263</v>
      </c>
      <c r="S1393" s="32" t="n">
        <f aca="false">IF($D$9=$B$9,$B$9,IF(R1393&lt;($C$9-$B$9)/($D$9-$B$9),$B$9+SQRT(R1393*($D$9-$B$9)*($C$9-$B$9)),$D$9-SQRT((1-R1393)*($D$9-$B$9)*($D$9-$C$9))))</f>
        <v>0</v>
      </c>
    </row>
    <row r="1394" customFormat="false" ht="15" hidden="false" customHeight="false" outlineLevel="0" collapsed="false">
      <c r="A1394" s="30" t="n">
        <v>1374</v>
      </c>
      <c r="F1394" s="31" t="n">
        <f aca="false">IF($D$4=$B$4,$B$4,IF(M1394&lt;($C$4-$B$4)/($D$4-$B$4),$B$4+SQRT(M1394*($D$4-$B$4)*($C$4-$B$4)),$D$4-SQRT((1-M1394)*($D$4-$B$4)*($D$4-$C$4))))</f>
        <v>0.858467876598671</v>
      </c>
      <c r="G1394" s="31" t="n">
        <f aca="false">IF($D$5=$B$5,$B$5,IF(N1394&lt;($C$5-$B$5)/($D$5-$B$5),$B$5+SQRT(N1394*($D$5-$B$5)*($C$5-$B$5)),$D$5-SQRT((1-N1394)*($D$5-$B$5)*($D$5-$C$5))))</f>
        <v>0.819370330558286</v>
      </c>
      <c r="H1394" s="30" t="n">
        <f aca="false">IF($D$6=$B$6,$B$6,IF(O1394&lt;($C$6-$B$6)/($D$6-$B$6),$B$6+SQRT(O1394*($D$6-$B$6)*($C$6-$B$6)),$D$6-SQRT((1-O1394)*($D$6-$B$6)*($D$6-$C$6))))</f>
        <v>771588.875981184</v>
      </c>
      <c r="I1394" s="30" t="n">
        <f aca="false">IF($D$7=$B$7,$B$7,IF(P1394&lt;($C$7-$B$7)/($D$7-$B$7),$B$7+SQRT(P1394*($D$7-$B$7)*($C$7-$B$7)),$D$7-SQRT((1-P1394)*($D$7-$B$7)*($D$7-$C$7))))</f>
        <v>0.88358838954695</v>
      </c>
      <c r="J1394" s="30" t="n">
        <f aca="false">IF($D$8=$B$8,$B$8,IF(Q1394&lt;($C$8-$B$8)/($D$8-$B$8),$B$8+SQRT(Q1394*($D$8-$B$8)*($C$8-$B$8)),$D$8-SQRT((1-Q1394)*($D$8-$B$8)*($D$8-$C$8))))</f>
        <v>0.151946537498524</v>
      </c>
      <c r="K1394" s="30" t="n">
        <f aca="false">F1394*G1394*H1394*(1-I1394*J1394)+S1394*(1-J1394)</f>
        <v>469870.986558083</v>
      </c>
      <c r="L1394" s="30" t="n">
        <f aca="false">K1394-F1394*G1394*H1394*(1-I1394)</f>
        <v>406689.98037268</v>
      </c>
      <c r="M1394" s="30" t="n">
        <f aca="true">RAND()</f>
        <v>0.502241358273835</v>
      </c>
      <c r="N1394" s="30" t="n">
        <f aca="true">RAND()</f>
        <v>0.783295213523995</v>
      </c>
      <c r="O1394" s="30" t="n">
        <f aca="true">RAND()</f>
        <v>0.0983473567422969</v>
      </c>
      <c r="P1394" s="30" t="n">
        <f aca="true">RAND()</f>
        <v>0.0867830701813567</v>
      </c>
      <c r="Q1394" s="30" t="n">
        <f aca="true">RAND()</f>
        <v>0.846057649441285</v>
      </c>
      <c r="R1394" s="30" t="n">
        <f aca="true">RAND()</f>
        <v>0.844974123862568</v>
      </c>
      <c r="S1394" s="32" t="n">
        <f aca="false">IF($D$9=$B$9,$B$9,IF(R1394&lt;($C$9-$B$9)/($D$9-$B$9),$B$9+SQRT(R1394*($D$9-$B$9)*($C$9-$B$9)),$D$9-SQRT((1-R1394)*($D$9-$B$9)*($D$9-$C$9))))</f>
        <v>0</v>
      </c>
    </row>
    <row r="1395" customFormat="false" ht="15" hidden="false" customHeight="false" outlineLevel="0" collapsed="false">
      <c r="A1395" s="30" t="n">
        <v>1375</v>
      </c>
      <c r="F1395" s="31" t="n">
        <f aca="false">IF($D$4=$B$4,$B$4,IF(M1395&lt;($C$4-$B$4)/($D$4-$B$4),$B$4+SQRT(M1395*($D$4-$B$4)*($C$4-$B$4)),$D$4-SQRT((1-M1395)*($D$4-$B$4)*($D$4-$C$4))))</f>
        <v>0.842066156373559</v>
      </c>
      <c r="G1395" s="31" t="n">
        <f aca="false">IF($D$5=$B$5,$B$5,IF(N1395&lt;($C$5-$B$5)/($D$5-$B$5),$B$5+SQRT(N1395*($D$5-$B$5)*($C$5-$B$5)),$D$5-SQRT((1-N1395)*($D$5-$B$5)*($D$5-$C$5))))</f>
        <v>0.776932747883085</v>
      </c>
      <c r="H1395" s="30" t="n">
        <f aca="false">IF($D$6=$B$6,$B$6,IF(O1395&lt;($C$6-$B$6)/($D$6-$B$6),$B$6+SQRT(O1395*($D$6-$B$6)*($C$6-$B$6)),$D$6-SQRT((1-O1395)*($D$6-$B$6)*($D$6-$C$6))))</f>
        <v>1134182.3915572</v>
      </c>
      <c r="I1395" s="30" t="n">
        <f aca="false">IF($D$7=$B$7,$B$7,IF(P1395&lt;($C$7-$B$7)/($D$7-$B$7),$B$7+SQRT(P1395*($D$7-$B$7)*($C$7-$B$7)),$D$7-SQRT((1-P1395)*($D$7-$B$7)*($D$7-$C$7))))</f>
        <v>0.890688325529486</v>
      </c>
      <c r="J1395" s="30" t="n">
        <f aca="false">IF($D$8=$B$8,$B$8,IF(Q1395&lt;($C$8-$B$8)/($D$8-$B$8),$B$8+SQRT(Q1395*($D$8-$B$8)*($C$8-$B$8)),$D$8-SQRT((1-Q1395)*($D$8-$B$8)*($D$8-$C$8))))</f>
        <v>0.117177772366201</v>
      </c>
      <c r="K1395" s="30" t="n">
        <f aca="false">F1395*G1395*H1395*(1-I1395*J1395)+S1395*(1-J1395)</f>
        <v>664571.50985225</v>
      </c>
      <c r="L1395" s="30" t="n">
        <f aca="false">K1395-F1395*G1395*H1395*(1-I1395)</f>
        <v>583460.63459685</v>
      </c>
      <c r="M1395" s="30" t="n">
        <f aca="true">RAND()</f>
        <v>0.403655855735128</v>
      </c>
      <c r="N1395" s="30" t="n">
        <f aca="true">RAND()</f>
        <v>0.521753287890989</v>
      </c>
      <c r="O1395" s="30" t="n">
        <f aca="true">RAND()</f>
        <v>0.500239912606923</v>
      </c>
      <c r="P1395" s="30" t="n">
        <f aca="true">RAND()</f>
        <v>0.127349218030265</v>
      </c>
      <c r="Q1395" s="30" t="n">
        <f aca="true">RAND()</f>
        <v>0.542698573985008</v>
      </c>
      <c r="R1395" s="30" t="n">
        <f aca="true">RAND()</f>
        <v>0.764797459236979</v>
      </c>
      <c r="S1395" s="32" t="n">
        <f aca="false">IF($D$9=$B$9,$B$9,IF(R1395&lt;($C$9-$B$9)/($D$9-$B$9),$B$9+SQRT(R1395*($D$9-$B$9)*($C$9-$B$9)),$D$9-SQRT((1-R1395)*($D$9-$B$9)*($D$9-$C$9))))</f>
        <v>0</v>
      </c>
    </row>
    <row r="1396" customFormat="false" ht="15" hidden="false" customHeight="false" outlineLevel="0" collapsed="false">
      <c r="A1396" s="30" t="n">
        <v>1376</v>
      </c>
      <c r="F1396" s="31" t="n">
        <f aca="false">IF($D$4=$B$4,$B$4,IF(M1396&lt;($C$4-$B$4)/($D$4-$B$4),$B$4+SQRT(M1396*($D$4-$B$4)*($C$4-$B$4)),$D$4-SQRT((1-M1396)*($D$4-$B$4)*($D$4-$C$4))))</f>
        <v>0.813333963203211</v>
      </c>
      <c r="G1396" s="31" t="n">
        <f aca="false">IF($D$5=$B$5,$B$5,IF(N1396&lt;($C$5-$B$5)/($D$5-$B$5),$B$5+SQRT(N1396*($D$5-$B$5)*($C$5-$B$5)),$D$5-SQRT((1-N1396)*($D$5-$B$5)*($D$5-$C$5))))</f>
        <v>0.835000652752155</v>
      </c>
      <c r="H1396" s="30" t="n">
        <f aca="false">IF($D$6=$B$6,$B$6,IF(O1396&lt;($C$6-$B$6)/($D$6-$B$6),$B$6+SQRT(O1396*($D$6-$B$6)*($C$6-$B$6)),$D$6-SQRT((1-O1396)*($D$6-$B$6)*($D$6-$C$6))))</f>
        <v>904475.846248318</v>
      </c>
      <c r="I1396" s="30" t="n">
        <f aca="false">IF($D$7=$B$7,$B$7,IF(P1396&lt;($C$7-$B$7)/($D$7-$B$7),$B$7+SQRT(P1396*($D$7-$B$7)*($C$7-$B$7)),$D$7-SQRT((1-P1396)*($D$7-$B$7)*($D$7-$C$7))))</f>
        <v>0.916942177305756</v>
      </c>
      <c r="J1396" s="30" t="n">
        <f aca="false">IF($D$8=$B$8,$B$8,IF(Q1396&lt;($C$8-$B$8)/($D$8-$B$8),$B$8+SQRT(Q1396*($D$8-$B$8)*($C$8-$B$8)),$D$8-SQRT((1-Q1396)*($D$8-$B$8)*($D$8-$C$8))))</f>
        <v>0.116604077179123</v>
      </c>
      <c r="K1396" s="30" t="n">
        <f aca="false">F1396*G1396*H1396*(1-I1396*J1396)+S1396*(1-J1396)</f>
        <v>548584.396946244</v>
      </c>
      <c r="L1396" s="30" t="n">
        <f aca="false">K1396-F1396*G1396*H1396*(1-I1396)</f>
        <v>497565.244601573</v>
      </c>
      <c r="M1396" s="30" t="n">
        <f aca="true">RAND()</f>
        <v>0.256891744306937</v>
      </c>
      <c r="N1396" s="30" t="n">
        <f aca="true">RAND()</f>
        <v>0.859169495245136</v>
      </c>
      <c r="O1396" s="30" t="n">
        <f aca="true">RAND()</f>
        <v>0.218134280264391</v>
      </c>
      <c r="P1396" s="30" t="n">
        <f aca="true">RAND()</f>
        <v>0.344711930956558</v>
      </c>
      <c r="Q1396" s="30" t="n">
        <f aca="true">RAND()</f>
        <v>0.536341337123619</v>
      </c>
      <c r="R1396" s="30" t="n">
        <f aca="true">RAND()</f>
        <v>0.0266801464760338</v>
      </c>
      <c r="S1396" s="32" t="n">
        <f aca="false">IF($D$9=$B$9,$B$9,IF(R1396&lt;($C$9-$B$9)/($D$9-$B$9),$B$9+SQRT(R1396*($D$9-$B$9)*($C$9-$B$9)),$D$9-SQRT((1-R1396)*($D$9-$B$9)*($D$9-$C$9))))</f>
        <v>0</v>
      </c>
    </row>
    <row r="1397" customFormat="false" ht="15" hidden="false" customHeight="false" outlineLevel="0" collapsed="false">
      <c r="A1397" s="30" t="n">
        <v>1377</v>
      </c>
      <c r="F1397" s="31" t="n">
        <f aca="false">IF($D$4=$B$4,$B$4,IF(M1397&lt;($C$4-$B$4)/($D$4-$B$4),$B$4+SQRT(M1397*($D$4-$B$4)*($C$4-$B$4)),$D$4-SQRT((1-M1397)*($D$4-$B$4)*($D$4-$C$4))))</f>
        <v>0.862615005489719</v>
      </c>
      <c r="G1397" s="31" t="n">
        <f aca="false">IF($D$5=$B$5,$B$5,IF(N1397&lt;($C$5-$B$5)/($D$5-$B$5),$B$5+SQRT(N1397*($D$5-$B$5)*($C$5-$B$5)),$D$5-SQRT((1-N1397)*($D$5-$B$5)*($D$5-$C$5))))</f>
        <v>0.816599188842102</v>
      </c>
      <c r="H1397" s="30" t="n">
        <f aca="false">IF($D$6=$B$6,$B$6,IF(O1397&lt;($C$6-$B$6)/($D$6-$B$6),$B$6+SQRT(O1397*($D$6-$B$6)*($C$6-$B$6)),$D$6-SQRT((1-O1397)*($D$6-$B$6)*($D$6-$C$6))))</f>
        <v>781980.329779819</v>
      </c>
      <c r="I1397" s="30" t="n">
        <f aca="false">IF($D$7=$B$7,$B$7,IF(P1397&lt;($C$7-$B$7)/($D$7-$B$7),$B$7+SQRT(P1397*($D$7-$B$7)*($C$7-$B$7)),$D$7-SQRT((1-P1397)*($D$7-$B$7)*($D$7-$C$7))))</f>
        <v>0.968865190045539</v>
      </c>
      <c r="J1397" s="30" t="n">
        <f aca="false">IF($D$8=$B$8,$B$8,IF(Q1397&lt;($C$8-$B$8)/($D$8-$B$8),$B$8+SQRT(Q1397*($D$8-$B$8)*($C$8-$B$8)),$D$8-SQRT((1-Q1397)*($D$8-$B$8)*($D$8-$C$8))))</f>
        <v>0.0801740895958895</v>
      </c>
      <c r="K1397" s="30" t="n">
        <f aca="false">F1397*G1397*H1397*(1-I1397*J1397)+S1397*(1-J1397)</f>
        <v>508047.599681555</v>
      </c>
      <c r="L1397" s="30" t="n">
        <f aca="false">K1397-F1397*G1397*H1397*(1-I1397)</f>
        <v>490897.446607062</v>
      </c>
      <c r="M1397" s="30" t="n">
        <f aca="true">RAND()</f>
        <v>0.528872800208425</v>
      </c>
      <c r="N1397" s="30" t="n">
        <f aca="true">RAND()</f>
        <v>0.768143489940157</v>
      </c>
      <c r="O1397" s="30" t="n">
        <f aca="true">RAND()</f>
        <v>0.106017208510314</v>
      </c>
      <c r="P1397" s="30" t="n">
        <f aca="true">RAND()</f>
        <v>0.968209232635394</v>
      </c>
      <c r="Q1397" s="30" t="n">
        <f aca="true">RAND()</f>
        <v>0.121396757725436</v>
      </c>
      <c r="R1397" s="30" t="n">
        <f aca="true">RAND()</f>
        <v>0.656544865115051</v>
      </c>
      <c r="S1397" s="32" t="n">
        <f aca="false">IF($D$9=$B$9,$B$9,IF(R1397&lt;($C$9-$B$9)/($D$9-$B$9),$B$9+SQRT(R1397*($D$9-$B$9)*($C$9-$B$9)),$D$9-SQRT((1-R1397)*($D$9-$B$9)*($D$9-$C$9))))</f>
        <v>0</v>
      </c>
    </row>
    <row r="1398" customFormat="false" ht="15" hidden="false" customHeight="false" outlineLevel="0" collapsed="false">
      <c r="A1398" s="30" t="n">
        <v>1378</v>
      </c>
      <c r="F1398" s="31" t="n">
        <f aca="false">IF($D$4=$B$4,$B$4,IF(M1398&lt;($C$4-$B$4)/($D$4-$B$4),$B$4+SQRT(M1398*($D$4-$B$4)*($C$4-$B$4)),$D$4-SQRT((1-M1398)*($D$4-$B$4)*($D$4-$C$4))))</f>
        <v>0.798238058195833</v>
      </c>
      <c r="G1398" s="31" t="n">
        <f aca="false">IF($D$5=$B$5,$B$5,IF(N1398&lt;($C$5-$B$5)/($D$5-$B$5),$B$5+SQRT(N1398*($D$5-$B$5)*($C$5-$B$5)),$D$5-SQRT((1-N1398)*($D$5-$B$5)*($D$5-$C$5))))</f>
        <v>0.820418661105495</v>
      </c>
      <c r="H1398" s="30" t="n">
        <f aca="false">IF($D$6=$B$6,$B$6,IF(O1398&lt;($C$6-$B$6)/($D$6-$B$6),$B$6+SQRT(O1398*($D$6-$B$6)*($C$6-$B$6)),$D$6-SQRT((1-O1398)*($D$6-$B$6)*($D$6-$C$6))))</f>
        <v>1139682.75939703</v>
      </c>
      <c r="I1398" s="30" t="n">
        <f aca="false">IF($D$7=$B$7,$B$7,IF(P1398&lt;($C$7-$B$7)/($D$7-$B$7),$B$7+SQRT(P1398*($D$7-$B$7)*($C$7-$B$7)),$D$7-SQRT((1-P1398)*($D$7-$B$7)*($D$7-$C$7))))</f>
        <v>0.883054572467486</v>
      </c>
      <c r="J1398" s="30" t="n">
        <f aca="false">IF($D$8=$B$8,$B$8,IF(Q1398&lt;($C$8-$B$8)/($D$8-$B$8),$B$8+SQRT(Q1398*($D$8-$B$8)*($C$8-$B$8)),$D$8-SQRT((1-Q1398)*($D$8-$B$8)*($D$8-$C$8))))</f>
        <v>0.16591451537702</v>
      </c>
      <c r="K1398" s="30" t="n">
        <f aca="false">F1398*G1398*H1398*(1-I1398*J1398)+S1398*(1-J1398)</f>
        <v>637014.878716967</v>
      </c>
      <c r="L1398" s="30" t="n">
        <f aca="false">K1398-F1398*G1398*H1398*(1-I1398)</f>
        <v>549730.769356484</v>
      </c>
      <c r="M1398" s="30" t="n">
        <f aca="true">RAND()</f>
        <v>0.193014321561757</v>
      </c>
      <c r="N1398" s="30" t="n">
        <f aca="true">RAND()</f>
        <v>0.788893683325264</v>
      </c>
      <c r="O1398" s="30" t="n">
        <f aca="true">RAND()</f>
        <v>0.506569497014195</v>
      </c>
      <c r="P1398" s="30" t="n">
        <f aca="true">RAND()</f>
        <v>0.0840465200775609</v>
      </c>
      <c r="Q1398" s="30" t="n">
        <f aca="true">RAND()</f>
        <v>0.922545315867773</v>
      </c>
      <c r="R1398" s="30" t="n">
        <f aca="true">RAND()</f>
        <v>0.953571707198634</v>
      </c>
      <c r="S1398" s="32" t="n">
        <f aca="false">IF($D$9=$B$9,$B$9,IF(R1398&lt;($C$9-$B$9)/($D$9-$B$9),$B$9+SQRT(R1398*($D$9-$B$9)*($C$9-$B$9)),$D$9-SQRT((1-R1398)*($D$9-$B$9)*($D$9-$C$9))))</f>
        <v>0</v>
      </c>
    </row>
    <row r="1399" customFormat="false" ht="15" hidden="false" customHeight="false" outlineLevel="0" collapsed="false">
      <c r="A1399" s="30" t="n">
        <v>1379</v>
      </c>
      <c r="F1399" s="31" t="n">
        <f aca="false">IF($D$4=$B$4,$B$4,IF(M1399&lt;($C$4-$B$4)/($D$4-$B$4),$B$4+SQRT(M1399*($D$4-$B$4)*($C$4-$B$4)),$D$4-SQRT((1-M1399)*($D$4-$B$4)*($D$4-$C$4))))</f>
        <v>0.821387474830018</v>
      </c>
      <c r="G1399" s="31" t="n">
        <f aca="false">IF($D$5=$B$5,$B$5,IF(N1399&lt;($C$5-$B$5)/($D$5-$B$5),$B$5+SQRT(N1399*($D$5-$B$5)*($C$5-$B$5)),$D$5-SQRT((1-N1399)*($D$5-$B$5)*($D$5-$C$5))))</f>
        <v>0.784630633034034</v>
      </c>
      <c r="H1399" s="30" t="n">
        <f aca="false">IF($D$6=$B$6,$B$6,IF(O1399&lt;($C$6-$B$6)/($D$6-$B$6),$B$6+SQRT(O1399*($D$6-$B$6)*($C$6-$B$6)),$D$6-SQRT((1-O1399)*($D$6-$B$6)*($D$6-$C$6))))</f>
        <v>955094.492340608</v>
      </c>
      <c r="I1399" s="30" t="n">
        <f aca="false">IF($D$7=$B$7,$B$7,IF(P1399&lt;($C$7-$B$7)/($D$7-$B$7),$B$7+SQRT(P1399*($D$7-$B$7)*($C$7-$B$7)),$D$7-SQRT((1-P1399)*($D$7-$B$7)*($D$7-$C$7))))</f>
        <v>0.938107552587455</v>
      </c>
      <c r="J1399" s="30" t="n">
        <f aca="false">IF($D$8=$B$8,$B$8,IF(Q1399&lt;($C$8-$B$8)/($D$8-$B$8),$B$8+SQRT(Q1399*($D$8-$B$8)*($C$8-$B$8)),$D$8-SQRT((1-Q1399)*($D$8-$B$8)*($D$8-$C$8))))</f>
        <v>0.111228877657572</v>
      </c>
      <c r="K1399" s="30" t="n">
        <f aca="false">F1399*G1399*H1399*(1-I1399*J1399)+S1399*(1-J1399)</f>
        <v>551316.005224699</v>
      </c>
      <c r="L1399" s="30" t="n">
        <f aca="false">K1399-F1399*G1399*H1399*(1-I1399)</f>
        <v>513218.430227189</v>
      </c>
      <c r="M1399" s="30" t="n">
        <f aca="true">RAND()</f>
        <v>0.294698380912163</v>
      </c>
      <c r="N1399" s="30" t="n">
        <f aca="true">RAND()</f>
        <v>0.568141177575804</v>
      </c>
      <c r="O1399" s="30" t="n">
        <f aca="true">RAND()</f>
        <v>0.276147995945007</v>
      </c>
      <c r="P1399" s="30" t="n">
        <f aca="true">RAND()</f>
        <v>0.597149294073159</v>
      </c>
      <c r="Q1399" s="30" t="n">
        <f aca="true">RAND()</f>
        <v>0.474645855871043</v>
      </c>
      <c r="R1399" s="30" t="n">
        <f aca="true">RAND()</f>
        <v>0.443383582632729</v>
      </c>
      <c r="S1399" s="32" t="n">
        <f aca="false">IF($D$9=$B$9,$B$9,IF(R1399&lt;($C$9-$B$9)/($D$9-$B$9),$B$9+SQRT(R1399*($D$9-$B$9)*($C$9-$B$9)),$D$9-SQRT((1-R1399)*($D$9-$B$9)*($D$9-$C$9))))</f>
        <v>0</v>
      </c>
    </row>
    <row r="1400" customFormat="false" ht="15" hidden="false" customHeight="false" outlineLevel="0" collapsed="false">
      <c r="A1400" s="30" t="n">
        <v>1380</v>
      </c>
      <c r="F1400" s="31" t="n">
        <f aca="false">IF($D$4=$B$4,$B$4,IF(M1400&lt;($C$4-$B$4)/($D$4-$B$4),$B$4+SQRT(M1400*($D$4-$B$4)*($C$4-$B$4)),$D$4-SQRT((1-M1400)*($D$4-$B$4)*($D$4-$C$4))))</f>
        <v>0.796845563245906</v>
      </c>
      <c r="G1400" s="31" t="n">
        <f aca="false">IF($D$5=$B$5,$B$5,IF(N1400&lt;($C$5-$B$5)/($D$5-$B$5),$B$5+SQRT(N1400*($D$5-$B$5)*($C$5-$B$5)),$D$5-SQRT((1-N1400)*($D$5-$B$5)*($D$5-$C$5))))</f>
        <v>0.811384601797715</v>
      </c>
      <c r="H1400" s="30" t="n">
        <f aca="false">IF($D$6=$B$6,$B$6,IF(O1400&lt;($C$6-$B$6)/($D$6-$B$6),$B$6+SQRT(O1400*($D$6-$B$6)*($C$6-$B$6)),$D$6-SQRT((1-O1400)*($D$6-$B$6)*($D$6-$C$6))))</f>
        <v>1824942.28298472</v>
      </c>
      <c r="I1400" s="30" t="n">
        <f aca="false">IF($D$7=$B$7,$B$7,IF(P1400&lt;($C$7-$B$7)/($D$7-$B$7),$B$7+SQRT(P1400*($D$7-$B$7)*($C$7-$B$7)),$D$7-SQRT((1-P1400)*($D$7-$B$7)*($D$7-$C$7))))</f>
        <v>0.9741486661838</v>
      </c>
      <c r="J1400" s="30" t="n">
        <f aca="false">IF($D$8=$B$8,$B$8,IF(Q1400&lt;($C$8-$B$8)/($D$8-$B$8),$B$8+SQRT(Q1400*($D$8-$B$8)*($C$8-$B$8)),$D$8-SQRT((1-Q1400)*($D$8-$B$8)*($D$8-$C$8))))</f>
        <v>0.162461491624871</v>
      </c>
      <c r="K1400" s="30" t="n">
        <f aca="false">F1400*G1400*H1400*(1-I1400*J1400)+S1400*(1-J1400)</f>
        <v>993178.182708224</v>
      </c>
      <c r="L1400" s="30" t="n">
        <f aca="false">K1400-F1400*G1400*H1400*(1-I1400)</f>
        <v>962675.853095928</v>
      </c>
      <c r="M1400" s="30" t="n">
        <f aca="true">RAND()</f>
        <v>0.187581262408335</v>
      </c>
      <c r="N1400" s="30" t="n">
        <f aca="true">RAND()</f>
        <v>0.738243706715017</v>
      </c>
      <c r="O1400" s="30" t="n">
        <f aca="true">RAND()</f>
        <v>0.979569863808931</v>
      </c>
      <c r="P1400" s="30" t="n">
        <f aca="true">RAND()</f>
        <v>0.99122099809523</v>
      </c>
      <c r="Q1400" s="30" t="n">
        <f aca="true">RAND()</f>
        <v>0.906057359264693</v>
      </c>
      <c r="R1400" s="30" t="n">
        <f aca="true">RAND()</f>
        <v>0.79085115405133</v>
      </c>
      <c r="S1400" s="32" t="n">
        <f aca="false">IF($D$9=$B$9,$B$9,IF(R1400&lt;($C$9-$B$9)/($D$9-$B$9),$B$9+SQRT(R1400*($D$9-$B$9)*($C$9-$B$9)),$D$9-SQRT((1-R1400)*($D$9-$B$9)*($D$9-$C$9))))</f>
        <v>0</v>
      </c>
    </row>
    <row r="1401" customFormat="false" ht="15" hidden="false" customHeight="false" outlineLevel="0" collapsed="false">
      <c r="A1401" s="30" t="n">
        <v>1381</v>
      </c>
      <c r="F1401" s="31" t="n">
        <f aca="false">IF($D$4=$B$4,$B$4,IF(M1401&lt;($C$4-$B$4)/($D$4-$B$4),$B$4+SQRT(M1401*($D$4-$B$4)*($C$4-$B$4)),$D$4-SQRT((1-M1401)*($D$4-$B$4)*($D$4-$C$4))))</f>
        <v>0.803560366758819</v>
      </c>
      <c r="G1401" s="31" t="n">
        <f aca="false">IF($D$5=$B$5,$B$5,IF(N1401&lt;($C$5-$B$5)/($D$5-$B$5),$B$5+SQRT(N1401*($D$5-$B$5)*($C$5-$B$5)),$D$5-SQRT((1-N1401)*($D$5-$B$5)*($D$5-$C$5))))</f>
        <v>0.627427485697762</v>
      </c>
      <c r="H1401" s="30" t="n">
        <f aca="false">IF($D$6=$B$6,$B$6,IF(O1401&lt;($C$6-$B$6)/($D$6-$B$6),$B$6+SQRT(O1401*($D$6-$B$6)*($C$6-$B$6)),$D$6-SQRT((1-O1401)*($D$6-$B$6)*($D$6-$C$6))))</f>
        <v>1193484.16095452</v>
      </c>
      <c r="I1401" s="30" t="n">
        <f aca="false">IF($D$7=$B$7,$B$7,IF(P1401&lt;($C$7-$B$7)/($D$7-$B$7),$B$7+SQRT(P1401*($D$7-$B$7)*($C$7-$B$7)),$D$7-SQRT((1-P1401)*($D$7-$B$7)*($D$7-$C$7))))</f>
        <v>0.900130851316647</v>
      </c>
      <c r="J1401" s="30" t="n">
        <f aca="false">IF($D$8=$B$8,$B$8,IF(Q1401&lt;($C$8-$B$8)/($D$8-$B$8),$B$8+SQRT(Q1401*($D$8-$B$8)*($C$8-$B$8)),$D$8-SQRT((1-Q1401)*($D$8-$B$8)*($D$8-$C$8))))</f>
        <v>0.123930810237985</v>
      </c>
      <c r="K1401" s="30" t="n">
        <f aca="false">F1401*G1401*H1401*(1-I1401*J1401)+S1401*(1-J1401)</f>
        <v>534601.005047659</v>
      </c>
      <c r="L1401" s="30" t="n">
        <f aca="false">K1401-F1401*G1401*H1401*(1-I1401)</f>
        <v>474507.151287595</v>
      </c>
      <c r="M1401" s="30" t="n">
        <f aca="true">RAND()</f>
        <v>0.214494991264424</v>
      </c>
      <c r="N1401" s="30" t="n">
        <f aca="true">RAND()</f>
        <v>0.0125377828616827</v>
      </c>
      <c r="O1401" s="30" t="n">
        <f aca="true">RAND()</f>
        <v>0.56635480091251</v>
      </c>
      <c r="P1401" s="30" t="n">
        <f aca="true">RAND()</f>
        <v>0.193315557979368</v>
      </c>
      <c r="Q1401" s="30" t="n">
        <f aca="true">RAND()</f>
        <v>0.614231891263371</v>
      </c>
      <c r="R1401" s="30" t="n">
        <f aca="true">RAND()</f>
        <v>0.259124440165944</v>
      </c>
      <c r="S1401" s="32" t="n">
        <f aca="false">IF($D$9=$B$9,$B$9,IF(R1401&lt;($C$9-$B$9)/($D$9-$B$9),$B$9+SQRT(R1401*($D$9-$B$9)*($C$9-$B$9)),$D$9-SQRT((1-R1401)*($D$9-$B$9)*($D$9-$C$9))))</f>
        <v>0</v>
      </c>
    </row>
    <row r="1402" customFormat="false" ht="15" hidden="false" customHeight="false" outlineLevel="0" collapsed="false">
      <c r="A1402" s="30" t="n">
        <v>1382</v>
      </c>
      <c r="F1402" s="31" t="n">
        <f aca="false">IF($D$4=$B$4,$B$4,IF(M1402&lt;($C$4-$B$4)/($D$4-$B$4),$B$4+SQRT(M1402*($D$4-$B$4)*($C$4-$B$4)),$D$4-SQRT((1-M1402)*($D$4-$B$4)*($D$4-$C$4))))</f>
        <v>0.909446680141583</v>
      </c>
      <c r="G1402" s="31" t="n">
        <f aca="false">IF($D$5=$B$5,$B$5,IF(N1402&lt;($C$5-$B$5)/($D$5-$B$5),$B$5+SQRT(N1402*($D$5-$B$5)*($C$5-$B$5)),$D$5-SQRT((1-N1402)*($D$5-$B$5)*($D$5-$C$5))))</f>
        <v>0.795680609014821</v>
      </c>
      <c r="H1402" s="30" t="n">
        <f aca="false">IF($D$6=$B$6,$B$6,IF(O1402&lt;($C$6-$B$6)/($D$6-$B$6),$B$6+SQRT(O1402*($D$6-$B$6)*($C$6-$B$6)),$D$6-SQRT((1-O1402)*($D$6-$B$6)*($D$6-$C$6))))</f>
        <v>803224.223733355</v>
      </c>
      <c r="I1402" s="30" t="n">
        <f aca="false">IF($D$7=$B$7,$B$7,IF(P1402&lt;($C$7-$B$7)/($D$7-$B$7),$B$7+SQRT(P1402*($D$7-$B$7)*($C$7-$B$7)),$D$7-SQRT((1-P1402)*($D$7-$B$7)*($D$7-$C$7))))</f>
        <v>0.938905469163167</v>
      </c>
      <c r="J1402" s="30" t="n">
        <f aca="false">IF($D$8=$B$8,$B$8,IF(Q1402&lt;($C$8-$B$8)/($D$8-$B$8),$B$8+SQRT(Q1402*($D$8-$B$8)*($C$8-$B$8)),$D$8-SQRT((1-Q1402)*($D$8-$B$8)*($D$8-$C$8))))</f>
        <v>0.1018701045537</v>
      </c>
      <c r="K1402" s="30" t="n">
        <f aca="false">F1402*G1402*H1402*(1-I1402*J1402)+S1402*(1-J1402)</f>
        <v>525643.24329313</v>
      </c>
      <c r="L1402" s="30" t="n">
        <f aca="false">K1402-F1402*G1402*H1402*(1-I1402)</f>
        <v>490132.877351621</v>
      </c>
      <c r="M1402" s="30" t="n">
        <f aca="true">RAND()</f>
        <v>0.868434259876875</v>
      </c>
      <c r="N1402" s="30" t="n">
        <f aca="true">RAND()</f>
        <v>0.638181679073523</v>
      </c>
      <c r="O1402" s="30" t="n">
        <f aca="true">RAND()</f>
        <v>0.122593239811594</v>
      </c>
      <c r="P1402" s="30" t="n">
        <f aca="true">RAND()</f>
        <v>0.608014034394068</v>
      </c>
      <c r="Q1402" s="30" t="n">
        <f aca="true">RAND()</f>
        <v>0.358034907979876</v>
      </c>
      <c r="R1402" s="30" t="n">
        <f aca="true">RAND()</f>
        <v>0.967789166016073</v>
      </c>
      <c r="S1402" s="32" t="n">
        <f aca="false">IF($D$9=$B$9,$B$9,IF(R1402&lt;($C$9-$B$9)/($D$9-$B$9),$B$9+SQRT(R1402*($D$9-$B$9)*($C$9-$B$9)),$D$9-SQRT((1-R1402)*($D$9-$B$9)*($D$9-$C$9))))</f>
        <v>0</v>
      </c>
    </row>
    <row r="1403" customFormat="false" ht="15" hidden="false" customHeight="false" outlineLevel="0" collapsed="false">
      <c r="A1403" s="30" t="n">
        <v>1383</v>
      </c>
      <c r="F1403" s="31" t="n">
        <f aca="false">IF($D$4=$B$4,$B$4,IF(M1403&lt;($C$4-$B$4)/($D$4-$B$4),$B$4+SQRT(M1403*($D$4-$B$4)*($C$4-$B$4)),$D$4-SQRT((1-M1403)*($D$4-$B$4)*($D$4-$C$4))))</f>
        <v>0.763844595659299</v>
      </c>
      <c r="G1403" s="31" t="n">
        <f aca="false">IF($D$5=$B$5,$B$5,IF(N1403&lt;($C$5-$B$5)/($D$5-$B$5),$B$5+SQRT(N1403*($D$5-$B$5)*($C$5-$B$5)),$D$5-SQRT((1-N1403)*($D$5-$B$5)*($D$5-$C$5))))</f>
        <v>0.767559847712413</v>
      </c>
      <c r="H1403" s="30" t="n">
        <f aca="false">IF($D$6=$B$6,$B$6,IF(O1403&lt;($C$6-$B$6)/($D$6-$B$6),$B$6+SQRT(O1403*($D$6-$B$6)*($C$6-$B$6)),$D$6-SQRT((1-O1403)*($D$6-$B$6)*($D$6-$C$6))))</f>
        <v>1332310.92491647</v>
      </c>
      <c r="I1403" s="30" t="n">
        <f aca="false">IF($D$7=$B$7,$B$7,IF(P1403&lt;($C$7-$B$7)/($D$7-$B$7),$B$7+SQRT(P1403*($D$7-$B$7)*($C$7-$B$7)),$D$7-SQRT((1-P1403)*($D$7-$B$7)*($D$7-$C$7))))</f>
        <v>0.952684165615691</v>
      </c>
      <c r="J1403" s="30" t="n">
        <f aca="false">IF($D$8=$B$8,$B$8,IF(Q1403&lt;($C$8-$B$8)/($D$8-$B$8),$B$8+SQRT(Q1403*($D$8-$B$8)*($C$8-$B$8)),$D$8-SQRT((1-Q1403)*($D$8-$B$8)*($D$8-$C$8))))</f>
        <v>0.115035344390976</v>
      </c>
      <c r="K1403" s="30" t="n">
        <f aca="false">F1403*G1403*H1403*(1-I1403*J1403)+S1403*(1-J1403)</f>
        <v>695523.373756861</v>
      </c>
      <c r="L1403" s="30" t="n">
        <f aca="false">K1403-F1403*G1403*H1403*(1-I1403)</f>
        <v>658563.596060335</v>
      </c>
      <c r="M1403" s="30" t="n">
        <f aca="true">RAND()</f>
        <v>0.0815226478979876</v>
      </c>
      <c r="N1403" s="30" t="n">
        <f aca="true">RAND()</f>
        <v>0.467938376090116</v>
      </c>
      <c r="O1403" s="30" t="n">
        <f aca="true">RAND()</f>
        <v>0.702794199342736</v>
      </c>
      <c r="P1403" s="30" t="n">
        <f aca="true">RAND()</f>
        <v>0.808678254330514</v>
      </c>
      <c r="Q1403" s="30" t="n">
        <f aca="true">RAND()</f>
        <v>0.518733819815997</v>
      </c>
      <c r="R1403" s="30" t="n">
        <f aca="true">RAND()</f>
        <v>0.194312034694199</v>
      </c>
      <c r="S1403" s="32" t="n">
        <f aca="false">IF($D$9=$B$9,$B$9,IF(R1403&lt;($C$9-$B$9)/($D$9-$B$9),$B$9+SQRT(R1403*($D$9-$B$9)*($C$9-$B$9)),$D$9-SQRT((1-R1403)*($D$9-$B$9)*($D$9-$C$9))))</f>
        <v>0</v>
      </c>
    </row>
    <row r="1404" customFormat="false" ht="15" hidden="false" customHeight="false" outlineLevel="0" collapsed="false">
      <c r="A1404" s="30" t="n">
        <v>1384</v>
      </c>
      <c r="F1404" s="31" t="n">
        <f aca="false">IF($D$4=$B$4,$B$4,IF(M1404&lt;($C$4-$B$4)/($D$4-$B$4),$B$4+SQRT(M1404*($D$4-$B$4)*($C$4-$B$4)),$D$4-SQRT((1-M1404)*($D$4-$B$4)*($D$4-$C$4))))</f>
        <v>0.867350283120296</v>
      </c>
      <c r="G1404" s="31" t="n">
        <f aca="false">IF($D$5=$B$5,$B$5,IF(N1404&lt;($C$5-$B$5)/($D$5-$B$5),$B$5+SQRT(N1404*($D$5-$B$5)*($C$5-$B$5)),$D$5-SQRT((1-N1404)*($D$5-$B$5)*($D$5-$C$5))))</f>
        <v>0.765994863351698</v>
      </c>
      <c r="H1404" s="30" t="n">
        <f aca="false">IF($D$6=$B$6,$B$6,IF(O1404&lt;($C$6-$B$6)/($D$6-$B$6),$B$6+SQRT(O1404*($D$6-$B$6)*($C$6-$B$6)),$D$6-SQRT((1-O1404)*($D$6-$B$6)*($D$6-$C$6))))</f>
        <v>742579.162821131</v>
      </c>
      <c r="I1404" s="30" t="n">
        <f aca="false">IF($D$7=$B$7,$B$7,IF(P1404&lt;($C$7-$B$7)/($D$7-$B$7),$B$7+SQRT(P1404*($D$7-$B$7)*($C$7-$B$7)),$D$7-SQRT((1-P1404)*($D$7-$B$7)*($D$7-$C$7))))</f>
        <v>0.943896644029787</v>
      </c>
      <c r="J1404" s="30" t="n">
        <f aca="false">IF($D$8=$B$8,$B$8,IF(Q1404&lt;($C$8-$B$8)/($D$8-$B$8),$B$8+SQRT(Q1404*($D$8-$B$8)*($C$8-$B$8)),$D$8-SQRT((1-Q1404)*($D$8-$B$8)*($D$8-$C$8))))</f>
        <v>0.123271801287751</v>
      </c>
      <c r="K1404" s="30" t="n">
        <f aca="false">F1404*G1404*H1404*(1-I1404*J1404)+S1404*(1-J1404)</f>
        <v>435953.884981341</v>
      </c>
      <c r="L1404" s="30" t="n">
        <f aca="false">K1404-F1404*G1404*H1404*(1-I1404)</f>
        <v>408274.783947113</v>
      </c>
      <c r="M1404" s="30" t="n">
        <f aca="true">RAND()</f>
        <v>0.560122345208861</v>
      </c>
      <c r="N1404" s="30" t="n">
        <f aca="true">RAND()</f>
        <v>0.459238244319147</v>
      </c>
      <c r="O1404" s="30" t="n">
        <f aca="true">RAND()</f>
        <v>0.0784595336466679</v>
      </c>
      <c r="P1404" s="30" t="n">
        <f aca="true">RAND()</f>
        <v>0.678198443081278</v>
      </c>
      <c r="Q1404" s="30" t="n">
        <f aca="true">RAND()</f>
        <v>0.607518901491572</v>
      </c>
      <c r="R1404" s="30" t="n">
        <f aca="true">RAND()</f>
        <v>0.131810898509828</v>
      </c>
      <c r="S1404" s="32" t="n">
        <f aca="false">IF($D$9=$B$9,$B$9,IF(R1404&lt;($C$9-$B$9)/($D$9-$B$9),$B$9+SQRT(R1404*($D$9-$B$9)*($C$9-$B$9)),$D$9-SQRT((1-R1404)*($D$9-$B$9)*($D$9-$C$9))))</f>
        <v>0</v>
      </c>
    </row>
    <row r="1405" customFormat="false" ht="15" hidden="false" customHeight="false" outlineLevel="0" collapsed="false">
      <c r="A1405" s="30" t="n">
        <v>1385</v>
      </c>
      <c r="F1405" s="31" t="n">
        <f aca="false">IF($D$4=$B$4,$B$4,IF(M1405&lt;($C$4-$B$4)/($D$4-$B$4),$B$4+SQRT(M1405*($D$4-$B$4)*($C$4-$B$4)),$D$4-SQRT((1-M1405)*($D$4-$B$4)*($D$4-$C$4))))</f>
        <v>0.882467757130969</v>
      </c>
      <c r="G1405" s="31" t="n">
        <f aca="false">IF($D$5=$B$5,$B$5,IF(N1405&lt;($C$5-$B$5)/($D$5-$B$5),$B$5+SQRT(N1405*($D$5-$B$5)*($C$5-$B$5)),$D$5-SQRT((1-N1405)*($D$5-$B$5)*($D$5-$C$5))))</f>
        <v>0.731586857413459</v>
      </c>
      <c r="H1405" s="30" t="n">
        <f aca="false">IF($D$6=$B$6,$B$6,IF(O1405&lt;($C$6-$B$6)/($D$6-$B$6),$B$6+SQRT(O1405*($D$6-$B$6)*($C$6-$B$6)),$D$6-SQRT((1-O1405)*($D$6-$B$6)*($D$6-$C$6))))</f>
        <v>1314390.50224303</v>
      </c>
      <c r="I1405" s="30" t="n">
        <f aca="false">IF($D$7=$B$7,$B$7,IF(P1405&lt;($C$7-$B$7)/($D$7-$B$7),$B$7+SQRT(P1405*($D$7-$B$7)*($C$7-$B$7)),$D$7-SQRT((1-P1405)*($D$7-$B$7)*($D$7-$C$7))))</f>
        <v>0.900714246235596</v>
      </c>
      <c r="J1405" s="30" t="n">
        <f aca="false">IF($D$8=$B$8,$B$8,IF(Q1405&lt;($C$8-$B$8)/($D$8-$B$8),$B$8+SQRT(Q1405*($D$8-$B$8)*($C$8-$B$8)),$D$8-SQRT((1-Q1405)*($D$8-$B$8)*($D$8-$C$8))))</f>
        <v>0.0905185074969288</v>
      </c>
      <c r="K1405" s="30" t="n">
        <f aca="false">F1405*G1405*H1405*(1-I1405*J1405)+S1405*(1-J1405)</f>
        <v>779387.632672268</v>
      </c>
      <c r="L1405" s="30" t="n">
        <f aca="false">K1405-F1405*G1405*H1405*(1-I1405)</f>
        <v>695136.433514492</v>
      </c>
      <c r="M1405" s="30" t="n">
        <f aca="true">RAND()</f>
        <v>0.665889647848122</v>
      </c>
      <c r="N1405" s="30" t="n">
        <f aca="true">RAND()</f>
        <v>0.288585017399166</v>
      </c>
      <c r="O1405" s="30" t="n">
        <f aca="true">RAND()</f>
        <v>0.686626411056956</v>
      </c>
      <c r="P1405" s="30" t="n">
        <f aca="true">RAND()</f>
        <v>0.197841136249593</v>
      </c>
      <c r="Q1405" s="30" t="n">
        <f aca="true">RAND()</f>
        <v>0.218899926637157</v>
      </c>
      <c r="R1405" s="30" t="n">
        <f aca="true">RAND()</f>
        <v>0.397283241061207</v>
      </c>
      <c r="S1405" s="32" t="n">
        <f aca="false">IF($D$9=$B$9,$B$9,IF(R1405&lt;($C$9-$B$9)/($D$9-$B$9),$B$9+SQRT(R1405*($D$9-$B$9)*($C$9-$B$9)),$D$9-SQRT((1-R1405)*($D$9-$B$9)*($D$9-$C$9))))</f>
        <v>0</v>
      </c>
    </row>
    <row r="1406" customFormat="false" ht="15" hidden="false" customHeight="false" outlineLevel="0" collapsed="false">
      <c r="A1406" s="30" t="n">
        <v>1386</v>
      </c>
      <c r="F1406" s="31" t="n">
        <f aca="false">IF($D$4=$B$4,$B$4,IF(M1406&lt;($C$4-$B$4)/($D$4-$B$4),$B$4+SQRT(M1406*($D$4-$B$4)*($C$4-$B$4)),$D$4-SQRT((1-M1406)*($D$4-$B$4)*($D$4-$C$4))))</f>
        <v>0.863157221619598</v>
      </c>
      <c r="G1406" s="31" t="n">
        <f aca="false">IF($D$5=$B$5,$B$5,IF(N1406&lt;($C$5-$B$5)/($D$5-$B$5),$B$5+SQRT(N1406*($D$5-$B$5)*($C$5-$B$5)),$D$5-SQRT((1-N1406)*($D$5-$B$5)*($D$5-$C$5))))</f>
        <v>0.876663218988662</v>
      </c>
      <c r="H1406" s="30" t="n">
        <f aca="false">IF($D$6=$B$6,$B$6,IF(O1406&lt;($C$6-$B$6)/($D$6-$B$6),$B$6+SQRT(O1406*($D$6-$B$6)*($C$6-$B$6)),$D$6-SQRT((1-O1406)*($D$6-$B$6)*($D$6-$C$6))))</f>
        <v>1909082.13346296</v>
      </c>
      <c r="I1406" s="30" t="n">
        <f aca="false">IF($D$7=$B$7,$B$7,IF(P1406&lt;($C$7-$B$7)/($D$7-$B$7),$B$7+SQRT(P1406*($D$7-$B$7)*($C$7-$B$7)),$D$7-SQRT((1-P1406)*($D$7-$B$7)*($D$7-$C$7))))</f>
        <v>0.968891318396306</v>
      </c>
      <c r="J1406" s="30" t="n">
        <f aca="false">IF($D$8=$B$8,$B$8,IF(Q1406&lt;($C$8-$B$8)/($D$8-$B$8),$B$8+SQRT(Q1406*($D$8-$B$8)*($C$8-$B$8)),$D$8-SQRT((1-Q1406)*($D$8-$B$8)*($D$8-$C$8))))</f>
        <v>0.057711990140201</v>
      </c>
      <c r="K1406" s="30" t="n">
        <f aca="false">F1406*G1406*H1406*(1-I1406*J1406)+S1406*(1-J1406)</f>
        <v>1363821.86114387</v>
      </c>
      <c r="L1406" s="30" t="n">
        <f aca="false">K1406-F1406*G1406*H1406*(1-I1406)</f>
        <v>1318882.29105998</v>
      </c>
      <c r="M1406" s="30" t="n">
        <f aca="true">RAND()</f>
        <v>0.53240557933253</v>
      </c>
      <c r="N1406" s="30" t="n">
        <f aca="true">RAND()</f>
        <v>0.981846488400961</v>
      </c>
      <c r="O1406" s="30" t="n">
        <f aca="true">RAND()</f>
        <v>0.994489294362902</v>
      </c>
      <c r="P1406" s="30" t="n">
        <f aca="true">RAND()</f>
        <v>0.968358254622502</v>
      </c>
      <c r="Q1406" s="30" t="n">
        <f aca="true">RAND()</f>
        <v>0.00792997225634107</v>
      </c>
      <c r="R1406" s="30" t="n">
        <f aca="true">RAND()</f>
        <v>0.91695162716286</v>
      </c>
      <c r="S1406" s="32" t="n">
        <f aca="false">IF($D$9=$B$9,$B$9,IF(R1406&lt;($C$9-$B$9)/($D$9-$B$9),$B$9+SQRT(R1406*($D$9-$B$9)*($C$9-$B$9)),$D$9-SQRT((1-R1406)*($D$9-$B$9)*($D$9-$C$9))))</f>
        <v>0</v>
      </c>
    </row>
    <row r="1407" customFormat="false" ht="15" hidden="false" customHeight="false" outlineLevel="0" collapsed="false">
      <c r="A1407" s="30" t="n">
        <v>1387</v>
      </c>
      <c r="F1407" s="31" t="n">
        <f aca="false">IF($D$4=$B$4,$B$4,IF(M1407&lt;($C$4-$B$4)/($D$4-$B$4),$B$4+SQRT(M1407*($D$4-$B$4)*($C$4-$B$4)),$D$4-SQRT((1-M1407)*($D$4-$B$4)*($D$4-$C$4))))</f>
        <v>0.830862264721669</v>
      </c>
      <c r="G1407" s="31" t="n">
        <f aca="false">IF($D$5=$B$5,$B$5,IF(N1407&lt;($C$5-$B$5)/($D$5-$B$5),$B$5+SQRT(N1407*($D$5-$B$5)*($C$5-$B$5)),$D$5-SQRT((1-N1407)*($D$5-$B$5)*($D$5-$C$5))))</f>
        <v>0.78810140124452</v>
      </c>
      <c r="H1407" s="30" t="n">
        <f aca="false">IF($D$6=$B$6,$B$6,IF(O1407&lt;($C$6-$B$6)/($D$6-$B$6),$B$6+SQRT(O1407*($D$6-$B$6)*($C$6-$B$6)),$D$6-SQRT((1-O1407)*($D$6-$B$6)*($D$6-$C$6))))</f>
        <v>1159638.03711201</v>
      </c>
      <c r="I1407" s="30" t="n">
        <f aca="false">IF($D$7=$B$7,$B$7,IF(P1407&lt;($C$7-$B$7)/($D$7-$B$7),$B$7+SQRT(P1407*($D$7-$B$7)*($C$7-$B$7)),$D$7-SQRT((1-P1407)*($D$7-$B$7)*($D$7-$C$7))))</f>
        <v>0.944928135909285</v>
      </c>
      <c r="J1407" s="30" t="n">
        <f aca="false">IF($D$8=$B$8,$B$8,IF(Q1407&lt;($C$8-$B$8)/($D$8-$B$8),$B$8+SQRT(Q1407*($D$8-$B$8)*($C$8-$B$8)),$D$8-SQRT((1-Q1407)*($D$8-$B$8)*($D$8-$C$8))))</f>
        <v>0.0964480338015991</v>
      </c>
      <c r="K1407" s="30" t="n">
        <f aca="false">F1407*G1407*H1407*(1-I1407*J1407)+S1407*(1-J1407)</f>
        <v>690132.163509549</v>
      </c>
      <c r="L1407" s="30" t="n">
        <f aca="false">K1407-F1407*G1407*H1407*(1-I1407)</f>
        <v>648314.153353085</v>
      </c>
      <c r="M1407" s="30" t="n">
        <f aca="true">RAND()</f>
        <v>0.342498646561684</v>
      </c>
      <c r="N1407" s="30" t="n">
        <f aca="true">RAND()</f>
        <v>0.589702285835865</v>
      </c>
      <c r="O1407" s="30" t="n">
        <f aca="true">RAND()</f>
        <v>0.529194514220697</v>
      </c>
      <c r="P1407" s="30" t="n">
        <f aca="true">RAND()</f>
        <v>0.693180845170124</v>
      </c>
      <c r="Q1407" s="30" t="n">
        <f aca="true">RAND()</f>
        <v>0.287655979204599</v>
      </c>
      <c r="R1407" s="30" t="n">
        <f aca="true">RAND()</f>
        <v>0.206037790836241</v>
      </c>
      <c r="S1407" s="32" t="n">
        <f aca="false">IF($D$9=$B$9,$B$9,IF(R1407&lt;($C$9-$B$9)/($D$9-$B$9),$B$9+SQRT(R1407*($D$9-$B$9)*($C$9-$B$9)),$D$9-SQRT((1-R1407)*($D$9-$B$9)*($D$9-$C$9))))</f>
        <v>0</v>
      </c>
    </row>
    <row r="1408" customFormat="false" ht="15" hidden="false" customHeight="false" outlineLevel="0" collapsed="false">
      <c r="A1408" s="30" t="n">
        <v>1388</v>
      </c>
      <c r="F1408" s="31" t="n">
        <f aca="false">IF($D$4=$B$4,$B$4,IF(M1408&lt;($C$4-$B$4)/($D$4-$B$4),$B$4+SQRT(M1408*($D$4-$B$4)*($C$4-$B$4)),$D$4-SQRT((1-M1408)*($D$4-$B$4)*($D$4-$C$4))))</f>
        <v>0.866329011541036</v>
      </c>
      <c r="G1408" s="31" t="n">
        <f aca="false">IF($D$5=$B$5,$B$5,IF(N1408&lt;($C$5-$B$5)/($D$5-$B$5),$B$5+SQRT(N1408*($D$5-$B$5)*($C$5-$B$5)),$D$5-SQRT((1-N1408)*($D$5-$B$5)*($D$5-$C$5))))</f>
        <v>0.699352238372527</v>
      </c>
      <c r="H1408" s="30" t="n">
        <f aca="false">IF($D$6=$B$6,$B$6,IF(O1408&lt;($C$6-$B$6)/($D$6-$B$6),$B$6+SQRT(O1408*($D$6-$B$6)*($C$6-$B$6)),$D$6-SQRT((1-O1408)*($D$6-$B$6)*($D$6-$C$6))))</f>
        <v>992127.467339395</v>
      </c>
      <c r="I1408" s="30" t="n">
        <f aca="false">IF($D$7=$B$7,$B$7,IF(P1408&lt;($C$7-$B$7)/($D$7-$B$7),$B$7+SQRT(P1408*($D$7-$B$7)*($C$7-$B$7)),$D$7-SQRT((1-P1408)*($D$7-$B$7)*($D$7-$C$7))))</f>
        <v>0.944038992546959</v>
      </c>
      <c r="J1408" s="30" t="n">
        <f aca="false">IF($D$8=$B$8,$B$8,IF(Q1408&lt;($C$8-$B$8)/($D$8-$B$8),$B$8+SQRT(Q1408*($D$8-$B$8)*($C$8-$B$8)),$D$8-SQRT((1-Q1408)*($D$8-$B$8)*($D$8-$C$8))))</f>
        <v>0.129871209906118</v>
      </c>
      <c r="K1408" s="30" t="n">
        <f aca="false">F1408*G1408*H1408*(1-I1408*J1408)+S1408*(1-J1408)</f>
        <v>527402.525793819</v>
      </c>
      <c r="L1408" s="30" t="n">
        <f aca="false">K1408-F1408*G1408*H1408*(1-I1408)</f>
        <v>493764.397295279</v>
      </c>
      <c r="M1408" s="30" t="n">
        <f aca="true">RAND()</f>
        <v>0.553306801604363</v>
      </c>
      <c r="N1408" s="30" t="n">
        <f aca="true">RAND()</f>
        <v>0.164514454493856</v>
      </c>
      <c r="O1408" s="30" t="n">
        <f aca="true">RAND()</f>
        <v>0.322919258813183</v>
      </c>
      <c r="P1408" s="30" t="n">
        <f aca="true">RAND()</f>
        <v>0.680256316865161</v>
      </c>
      <c r="Q1408" s="30" t="n">
        <f aca="true">RAND()</f>
        <v>0.672130186664552</v>
      </c>
      <c r="R1408" s="30" t="n">
        <f aca="true">RAND()</f>
        <v>0.745532517816177</v>
      </c>
      <c r="S1408" s="32" t="n">
        <f aca="false">IF($D$9=$B$9,$B$9,IF(R1408&lt;($C$9-$B$9)/($D$9-$B$9),$B$9+SQRT(R1408*($D$9-$B$9)*($C$9-$B$9)),$D$9-SQRT((1-R1408)*($D$9-$B$9)*($D$9-$C$9))))</f>
        <v>0</v>
      </c>
    </row>
    <row r="1409" customFormat="false" ht="15" hidden="false" customHeight="false" outlineLevel="0" collapsed="false">
      <c r="A1409" s="30" t="n">
        <v>1389</v>
      </c>
      <c r="F1409" s="31" t="n">
        <f aca="false">IF($D$4=$B$4,$B$4,IF(M1409&lt;($C$4-$B$4)/($D$4-$B$4),$B$4+SQRT(M1409*($D$4-$B$4)*($C$4-$B$4)),$D$4-SQRT((1-M1409)*($D$4-$B$4)*($D$4-$C$4))))</f>
        <v>0.906356150265489</v>
      </c>
      <c r="G1409" s="31" t="n">
        <f aca="false">IF($D$5=$B$5,$B$5,IF(N1409&lt;($C$5-$B$5)/($D$5-$B$5),$B$5+SQRT(N1409*($D$5-$B$5)*($C$5-$B$5)),$D$5-SQRT((1-N1409)*($D$5-$B$5)*($D$5-$C$5))))</f>
        <v>0.842881735914336</v>
      </c>
      <c r="H1409" s="30" t="n">
        <f aca="false">IF($D$6=$B$6,$B$6,IF(O1409&lt;($C$6-$B$6)/($D$6-$B$6),$B$6+SQRT(O1409*($D$6-$B$6)*($C$6-$B$6)),$D$6-SQRT((1-O1409)*($D$6-$B$6)*($D$6-$C$6))))</f>
        <v>1774612.63647332</v>
      </c>
      <c r="I1409" s="30" t="n">
        <f aca="false">IF($D$7=$B$7,$B$7,IF(P1409&lt;($C$7-$B$7)/($D$7-$B$7),$B$7+SQRT(P1409*($D$7-$B$7)*($C$7-$B$7)),$D$7-SQRT((1-P1409)*($D$7-$B$7)*($D$7-$C$7))))</f>
        <v>0.926311741916195</v>
      </c>
      <c r="J1409" s="30" t="n">
        <f aca="false">IF($D$8=$B$8,$B$8,IF(Q1409&lt;($C$8-$B$8)/($D$8-$B$8),$B$8+SQRT(Q1409*($D$8-$B$8)*($C$8-$B$8)),$D$8-SQRT((1-Q1409)*($D$8-$B$8)*($D$8-$C$8))))</f>
        <v>0.114804700338769</v>
      </c>
      <c r="K1409" s="30" t="n">
        <f aca="false">F1409*G1409*H1409*(1-I1409*J1409)+S1409*(1-J1409)</f>
        <v>1211543.51396032</v>
      </c>
      <c r="L1409" s="30" t="n">
        <f aca="false">K1409-F1409*G1409*H1409*(1-I1409)</f>
        <v>1111643.07661331</v>
      </c>
      <c r="M1409" s="30" t="n">
        <f aca="true">RAND()</f>
        <v>0.847617150428112</v>
      </c>
      <c r="N1409" s="30" t="n">
        <f aca="true">RAND()</f>
        <v>0.891250130261345</v>
      </c>
      <c r="O1409" s="30" t="n">
        <f aca="true">RAND()</f>
        <v>0.966133690908327</v>
      </c>
      <c r="P1409" s="30" t="n">
        <f aca="true">RAND()</f>
        <v>0.447960150329537</v>
      </c>
      <c r="Q1409" s="30" t="n">
        <f aca="true">RAND()</f>
        <v>0.516117394375535</v>
      </c>
      <c r="R1409" s="30" t="n">
        <f aca="true">RAND()</f>
        <v>0.616378822865388</v>
      </c>
      <c r="S1409" s="32" t="n">
        <f aca="false">IF($D$9=$B$9,$B$9,IF(R1409&lt;($C$9-$B$9)/($D$9-$B$9),$B$9+SQRT(R1409*($D$9-$B$9)*($C$9-$B$9)),$D$9-SQRT((1-R1409)*($D$9-$B$9)*($D$9-$C$9))))</f>
        <v>0</v>
      </c>
    </row>
    <row r="1410" customFormat="false" ht="15" hidden="false" customHeight="false" outlineLevel="0" collapsed="false">
      <c r="A1410" s="30" t="n">
        <v>1390</v>
      </c>
      <c r="F1410" s="31" t="n">
        <f aca="false">IF($D$4=$B$4,$B$4,IF(M1410&lt;($C$4-$B$4)/($D$4-$B$4),$B$4+SQRT(M1410*($D$4-$B$4)*($C$4-$B$4)),$D$4-SQRT((1-M1410)*($D$4-$B$4)*($D$4-$C$4))))</f>
        <v>0.774135246011136</v>
      </c>
      <c r="G1410" s="31" t="n">
        <f aca="false">IF($D$5=$B$5,$B$5,IF(N1410&lt;($C$5-$B$5)/($D$5-$B$5),$B$5+SQRT(N1410*($D$5-$B$5)*($C$5-$B$5)),$D$5-SQRT((1-N1410)*($D$5-$B$5)*($D$5-$C$5))))</f>
        <v>0.709807255010393</v>
      </c>
      <c r="H1410" s="30" t="n">
        <f aca="false">IF($D$6=$B$6,$B$6,IF(O1410&lt;($C$6-$B$6)/($D$6-$B$6),$B$6+SQRT(O1410*($D$6-$B$6)*($C$6-$B$6)),$D$6-SQRT((1-O1410)*($D$6-$B$6)*($D$6-$C$6))))</f>
        <v>1104780.97382036</v>
      </c>
      <c r="I1410" s="30" t="n">
        <f aca="false">IF($D$7=$B$7,$B$7,IF(P1410&lt;($C$7-$B$7)/($D$7-$B$7),$B$7+SQRT(P1410*($D$7-$B$7)*($C$7-$B$7)),$D$7-SQRT((1-P1410)*($D$7-$B$7)*($D$7-$C$7))))</f>
        <v>0.94588475395711</v>
      </c>
      <c r="J1410" s="30" t="n">
        <f aca="false">IF($D$8=$B$8,$B$8,IF(Q1410&lt;($C$8-$B$8)/($D$8-$B$8),$B$8+SQRT(Q1410*($D$8-$B$8)*($C$8-$B$8)),$D$8-SQRT((1-Q1410)*($D$8-$B$8)*($D$8-$C$8))))</f>
        <v>0.113721482767964</v>
      </c>
      <c r="K1410" s="30" t="n">
        <f aca="false">F1410*G1410*H1410*(1-I1410*J1410)+S1410*(1-J1410)</f>
        <v>541762.424187784</v>
      </c>
      <c r="L1410" s="30" t="n">
        <f aca="false">K1410-F1410*G1410*H1410*(1-I1410)</f>
        <v>508911.083445754</v>
      </c>
      <c r="M1410" s="30" t="n">
        <f aca="true">RAND()</f>
        <v>0.109920694022632</v>
      </c>
      <c r="N1410" s="30" t="n">
        <f aca="true">RAND()</f>
        <v>0.200960554215292</v>
      </c>
      <c r="O1410" s="30" t="n">
        <f aca="true">RAND()</f>
        <v>0.465721930110647</v>
      </c>
      <c r="P1410" s="30" t="n">
        <f aca="true">RAND()</f>
        <v>0.707222003185802</v>
      </c>
      <c r="Q1410" s="30" t="n">
        <f aca="true">RAND()</f>
        <v>0.503734497616084</v>
      </c>
      <c r="R1410" s="30" t="n">
        <f aca="true">RAND()</f>
        <v>0.390294287693201</v>
      </c>
      <c r="S1410" s="32" t="n">
        <f aca="false">IF($D$9=$B$9,$B$9,IF(R1410&lt;($C$9-$B$9)/($D$9-$B$9),$B$9+SQRT(R1410*($D$9-$B$9)*($C$9-$B$9)),$D$9-SQRT((1-R1410)*($D$9-$B$9)*($D$9-$C$9))))</f>
        <v>0</v>
      </c>
    </row>
    <row r="1411" customFormat="false" ht="15" hidden="false" customHeight="false" outlineLevel="0" collapsed="false">
      <c r="A1411" s="30" t="n">
        <v>1391</v>
      </c>
      <c r="F1411" s="31" t="n">
        <f aca="false">IF($D$4=$B$4,$B$4,IF(M1411&lt;($C$4-$B$4)/($D$4-$B$4),$B$4+SQRT(M1411*($D$4-$B$4)*($C$4-$B$4)),$D$4-SQRT((1-M1411)*($D$4-$B$4)*($D$4-$C$4))))</f>
        <v>0.837258118848987</v>
      </c>
      <c r="G1411" s="31" t="n">
        <f aca="false">IF($D$5=$B$5,$B$5,IF(N1411&lt;($C$5-$B$5)/($D$5-$B$5),$B$5+SQRT(N1411*($D$5-$B$5)*($C$5-$B$5)),$D$5-SQRT((1-N1411)*($D$5-$B$5)*($D$5-$C$5))))</f>
        <v>0.720585869810764</v>
      </c>
      <c r="H1411" s="30" t="n">
        <f aca="false">IF($D$6=$B$6,$B$6,IF(O1411&lt;($C$6-$B$6)/($D$6-$B$6),$B$6+SQRT(O1411*($D$6-$B$6)*($C$6-$B$6)),$D$6-SQRT((1-O1411)*($D$6-$B$6)*($D$6-$C$6))))</f>
        <v>1632052.50253309</v>
      </c>
      <c r="I1411" s="30" t="n">
        <f aca="false">IF($D$7=$B$7,$B$7,IF(P1411&lt;($C$7-$B$7)/($D$7-$B$7),$B$7+SQRT(P1411*($D$7-$B$7)*($C$7-$B$7)),$D$7-SQRT((1-P1411)*($D$7-$B$7)*($D$7-$C$7))))</f>
        <v>0.876544964011945</v>
      </c>
      <c r="J1411" s="30" t="n">
        <f aca="false">IF($D$8=$B$8,$B$8,IF(Q1411&lt;($C$8-$B$8)/($D$8-$B$8),$B$8+SQRT(Q1411*($D$8-$B$8)*($C$8-$B$8)),$D$8-SQRT((1-Q1411)*($D$8-$B$8)*($D$8-$C$8))))</f>
        <v>0.0919902002424268</v>
      </c>
      <c r="K1411" s="30" t="n">
        <f aca="false">F1411*G1411*H1411*(1-I1411*J1411)+S1411*(1-J1411)</f>
        <v>905248.653888279</v>
      </c>
      <c r="L1411" s="30" t="n">
        <f aca="false">K1411-F1411*G1411*H1411*(1-I1411)</f>
        <v>783689.394519853</v>
      </c>
      <c r="M1411" s="30" t="n">
        <f aca="true">RAND()</f>
        <v>0.376795823799253</v>
      </c>
      <c r="N1411" s="30" t="n">
        <f aca="true">RAND()</f>
        <v>0.242349199966976</v>
      </c>
      <c r="O1411" s="30" t="n">
        <f aca="true">RAND()</f>
        <v>0.909743092738559</v>
      </c>
      <c r="P1411" s="30" t="n">
        <f aca="true">RAND()</f>
        <v>0.0542027011073406</v>
      </c>
      <c r="Q1411" s="30" t="n">
        <f aca="true">RAND()</f>
        <v>0.23509025551988</v>
      </c>
      <c r="R1411" s="30" t="n">
        <f aca="true">RAND()</f>
        <v>0.571681333445457</v>
      </c>
      <c r="S1411" s="32" t="n">
        <f aca="false">IF($D$9=$B$9,$B$9,IF(R1411&lt;($C$9-$B$9)/($D$9-$B$9),$B$9+SQRT(R1411*($D$9-$B$9)*($C$9-$B$9)),$D$9-SQRT((1-R1411)*($D$9-$B$9)*($D$9-$C$9))))</f>
        <v>0</v>
      </c>
    </row>
    <row r="1412" customFormat="false" ht="15" hidden="false" customHeight="false" outlineLevel="0" collapsed="false">
      <c r="A1412" s="30" t="n">
        <v>1392</v>
      </c>
      <c r="F1412" s="31" t="n">
        <f aca="false">IF($D$4=$B$4,$B$4,IF(M1412&lt;($C$4-$B$4)/($D$4-$B$4),$B$4+SQRT(M1412*($D$4-$B$4)*($C$4-$B$4)),$D$4-SQRT((1-M1412)*($D$4-$B$4)*($D$4-$C$4))))</f>
        <v>0.786106196714925</v>
      </c>
      <c r="G1412" s="31" t="n">
        <f aca="false">IF($D$5=$B$5,$B$5,IF(N1412&lt;($C$5-$B$5)/($D$5-$B$5),$B$5+SQRT(N1412*($D$5-$B$5)*($C$5-$B$5)),$D$5-SQRT((1-N1412)*($D$5-$B$5)*($D$5-$C$5))))</f>
        <v>0.780819991355925</v>
      </c>
      <c r="H1412" s="30" t="n">
        <f aca="false">IF($D$6=$B$6,$B$6,IF(O1412&lt;($C$6-$B$6)/($D$6-$B$6),$B$6+SQRT(O1412*($D$6-$B$6)*($C$6-$B$6)),$D$6-SQRT((1-O1412)*($D$6-$B$6)*($D$6-$C$6))))</f>
        <v>1174750.33605616</v>
      </c>
      <c r="I1412" s="30" t="n">
        <f aca="false">IF($D$7=$B$7,$B$7,IF(P1412&lt;($C$7-$B$7)/($D$7-$B$7),$B$7+SQRT(P1412*($D$7-$B$7)*($C$7-$B$7)),$D$7-SQRT((1-P1412)*($D$7-$B$7)*($D$7-$C$7))))</f>
        <v>0.960803166424275</v>
      </c>
      <c r="J1412" s="30" t="n">
        <f aca="false">IF($D$8=$B$8,$B$8,IF(Q1412&lt;($C$8-$B$8)/($D$8-$B$8),$B$8+SQRT(Q1412*($D$8-$B$8)*($C$8-$B$8)),$D$8-SQRT((1-Q1412)*($D$8-$B$8)*($D$8-$C$8))))</f>
        <v>0.126322458991317</v>
      </c>
      <c r="K1412" s="30" t="n">
        <f aca="false">F1412*G1412*H1412*(1-I1412*J1412)+S1412*(1-J1412)</f>
        <v>633553.429311183</v>
      </c>
      <c r="L1412" s="30" t="n">
        <f aca="false">K1412-F1412*G1412*H1412*(1-I1412)</f>
        <v>605289.749355884</v>
      </c>
      <c r="M1412" s="30" t="n">
        <f aca="true">RAND()</f>
        <v>0.148285542254188</v>
      </c>
      <c r="N1412" s="30" t="n">
        <f aca="true">RAND()</f>
        <v>0.544931154565945</v>
      </c>
      <c r="O1412" s="30" t="n">
        <f aca="true">RAND()</f>
        <v>0.545975328107056</v>
      </c>
      <c r="P1412" s="30" t="n">
        <f aca="true">RAND()</f>
        <v>0.905508097606642</v>
      </c>
      <c r="Q1412" s="30" t="n">
        <f aca="true">RAND()</f>
        <v>0.638107996727589</v>
      </c>
      <c r="R1412" s="30" t="n">
        <f aca="true">RAND()</f>
        <v>0.286207233320559</v>
      </c>
      <c r="S1412" s="32" t="n">
        <f aca="false">IF($D$9=$B$9,$B$9,IF(R1412&lt;($C$9-$B$9)/($D$9-$B$9),$B$9+SQRT(R1412*($D$9-$B$9)*($C$9-$B$9)),$D$9-SQRT((1-R1412)*($D$9-$B$9)*($D$9-$C$9))))</f>
        <v>0</v>
      </c>
    </row>
    <row r="1413" customFormat="false" ht="15" hidden="false" customHeight="false" outlineLevel="0" collapsed="false">
      <c r="A1413" s="30" t="n">
        <v>1393</v>
      </c>
      <c r="F1413" s="31" t="n">
        <f aca="false">IF($D$4=$B$4,$B$4,IF(M1413&lt;($C$4-$B$4)/($D$4-$B$4),$B$4+SQRT(M1413*($D$4-$B$4)*($C$4-$B$4)),$D$4-SQRT((1-M1413)*($D$4-$B$4)*($D$4-$C$4))))</f>
        <v>0.786864265838877</v>
      </c>
      <c r="G1413" s="31" t="n">
        <f aca="false">IF($D$5=$B$5,$B$5,IF(N1413&lt;($C$5-$B$5)/($D$5-$B$5),$B$5+SQRT(N1413*($D$5-$B$5)*($C$5-$B$5)),$D$5-SQRT((1-N1413)*($D$5-$B$5)*($D$5-$C$5))))</f>
        <v>0.72995834132794</v>
      </c>
      <c r="H1413" s="30" t="n">
        <f aca="false">IF($D$6=$B$6,$B$6,IF(O1413&lt;($C$6-$B$6)/($D$6-$B$6),$B$6+SQRT(O1413*($D$6-$B$6)*($C$6-$B$6)),$D$6-SQRT((1-O1413)*($D$6-$B$6)*($D$6-$C$6))))</f>
        <v>1004971.93300927</v>
      </c>
      <c r="I1413" s="30" t="n">
        <f aca="false">IF($D$7=$B$7,$B$7,IF(P1413&lt;($C$7-$B$7)/($D$7-$B$7),$B$7+SQRT(P1413*($D$7-$B$7)*($C$7-$B$7)),$D$7-SQRT((1-P1413)*($D$7-$B$7)*($D$7-$C$7))))</f>
        <v>0.947365410215053</v>
      </c>
      <c r="J1413" s="30" t="n">
        <f aca="false">IF($D$8=$B$8,$B$8,IF(Q1413&lt;($C$8-$B$8)/($D$8-$B$8),$B$8+SQRT(Q1413*($D$8-$B$8)*($C$8-$B$8)),$D$8-SQRT((1-Q1413)*($D$8-$B$8)*($D$8-$C$8))))</f>
        <v>0.0757933534018997</v>
      </c>
      <c r="K1413" s="30" t="n">
        <f aca="false">F1413*G1413*H1413*(1-I1413*J1413)+S1413*(1-J1413)</f>
        <v>535786.199936978</v>
      </c>
      <c r="L1413" s="30" t="n">
        <f aca="false">K1413-F1413*G1413*H1413*(1-I1413)</f>
        <v>505403.730192717</v>
      </c>
      <c r="M1413" s="30" t="n">
        <f aca="true">RAND()</f>
        <v>0.150908013594542</v>
      </c>
      <c r="N1413" s="30" t="n">
        <f aca="true">RAND()</f>
        <v>0.281486174678489</v>
      </c>
      <c r="O1413" s="30" t="n">
        <f aca="true">RAND()</f>
        <v>0.339946097267126</v>
      </c>
      <c r="P1413" s="30" t="n">
        <f aca="true">RAND()</f>
        <v>0.729232546641967</v>
      </c>
      <c r="Q1413" s="30" t="n">
        <f aca="true">RAND()</f>
        <v>0.0887062772953717</v>
      </c>
      <c r="R1413" s="30" t="n">
        <f aca="true">RAND()</f>
        <v>0.0977416899706938</v>
      </c>
      <c r="S1413" s="32" t="n">
        <f aca="false">IF($D$9=$B$9,$B$9,IF(R1413&lt;($C$9-$B$9)/($D$9-$B$9),$B$9+SQRT(R1413*($D$9-$B$9)*($C$9-$B$9)),$D$9-SQRT((1-R1413)*($D$9-$B$9)*($D$9-$C$9))))</f>
        <v>0</v>
      </c>
    </row>
    <row r="1414" customFormat="false" ht="15" hidden="false" customHeight="false" outlineLevel="0" collapsed="false">
      <c r="A1414" s="30" t="n">
        <v>1394</v>
      </c>
      <c r="F1414" s="31" t="n">
        <f aca="false">IF($D$4=$B$4,$B$4,IF(M1414&lt;($C$4-$B$4)/($D$4-$B$4),$B$4+SQRT(M1414*($D$4-$B$4)*($C$4-$B$4)),$D$4-SQRT((1-M1414)*($D$4-$B$4)*($D$4-$C$4))))</f>
        <v>0.906050105429118</v>
      </c>
      <c r="G1414" s="31" t="n">
        <f aca="false">IF($D$5=$B$5,$B$5,IF(N1414&lt;($C$5-$B$5)/($D$5-$B$5),$B$5+SQRT(N1414*($D$5-$B$5)*($C$5-$B$5)),$D$5-SQRT((1-N1414)*($D$5-$B$5)*($D$5-$C$5))))</f>
        <v>0.721984642928102</v>
      </c>
      <c r="H1414" s="30" t="n">
        <f aca="false">IF($D$6=$B$6,$B$6,IF(O1414&lt;($C$6-$B$6)/($D$6-$B$6),$B$6+SQRT(O1414*($D$6-$B$6)*($C$6-$B$6)),$D$6-SQRT((1-O1414)*($D$6-$B$6)*($D$6-$C$6))))</f>
        <v>1099417.05790722</v>
      </c>
      <c r="I1414" s="30" t="n">
        <f aca="false">IF($D$7=$B$7,$B$7,IF(P1414&lt;($C$7-$B$7)/($D$7-$B$7),$B$7+SQRT(P1414*($D$7-$B$7)*($C$7-$B$7)),$D$7-SQRT((1-P1414)*($D$7-$B$7)*($D$7-$C$7))))</f>
        <v>0.901343918683217</v>
      </c>
      <c r="J1414" s="30" t="n">
        <f aca="false">IF($D$8=$B$8,$B$8,IF(Q1414&lt;($C$8-$B$8)/($D$8-$B$8),$B$8+SQRT(Q1414*($D$8-$B$8)*($C$8-$B$8)),$D$8-SQRT((1-Q1414)*($D$8-$B$8)*($D$8-$C$8))))</f>
        <v>0.109725727212291</v>
      </c>
      <c r="K1414" s="30" t="n">
        <f aca="false">F1414*G1414*H1414*(1-I1414*J1414)+S1414*(1-J1414)</f>
        <v>648060.182064889</v>
      </c>
      <c r="L1414" s="30" t="n">
        <f aca="false">K1414-F1414*G1414*H1414*(1-I1414)</f>
        <v>577107.877333232</v>
      </c>
      <c r="M1414" s="30" t="n">
        <f aca="true">RAND()</f>
        <v>0.845472541376665</v>
      </c>
      <c r="N1414" s="30" t="n">
        <f aca="true">RAND()</f>
        <v>0.248004218504944</v>
      </c>
      <c r="O1414" s="30" t="n">
        <f aca="true">RAND()</f>
        <v>0.459300242941008</v>
      </c>
      <c r="P1414" s="30" t="n">
        <f aca="true">RAND()</f>
        <v>0.202784460442216</v>
      </c>
      <c r="Q1414" s="30" t="n">
        <f aca="true">RAND()</f>
        <v>0.45670371151002</v>
      </c>
      <c r="R1414" s="30" t="n">
        <f aca="true">RAND()</f>
        <v>0.115002898991792</v>
      </c>
      <c r="S1414" s="32" t="n">
        <f aca="false">IF($D$9=$B$9,$B$9,IF(R1414&lt;($C$9-$B$9)/($D$9-$B$9),$B$9+SQRT(R1414*($D$9-$B$9)*($C$9-$B$9)),$D$9-SQRT((1-R1414)*($D$9-$B$9)*($D$9-$C$9))))</f>
        <v>0</v>
      </c>
    </row>
    <row r="1415" customFormat="false" ht="15" hidden="false" customHeight="false" outlineLevel="0" collapsed="false">
      <c r="A1415" s="30" t="n">
        <v>1395</v>
      </c>
      <c r="F1415" s="31" t="n">
        <f aca="false">IF($D$4=$B$4,$B$4,IF(M1415&lt;($C$4-$B$4)/($D$4-$B$4),$B$4+SQRT(M1415*($D$4-$B$4)*($C$4-$B$4)),$D$4-SQRT((1-M1415)*($D$4-$B$4)*($D$4-$C$4))))</f>
        <v>0.877625835252951</v>
      </c>
      <c r="G1415" s="31" t="n">
        <f aca="false">IF($D$5=$B$5,$B$5,IF(N1415&lt;($C$5-$B$5)/($D$5-$B$5),$B$5+SQRT(N1415*($D$5-$B$5)*($C$5-$B$5)),$D$5-SQRT((1-N1415)*($D$5-$B$5)*($D$5-$C$5))))</f>
        <v>0.736241876466985</v>
      </c>
      <c r="H1415" s="30" t="n">
        <f aca="false">IF($D$6=$B$6,$B$6,IF(O1415&lt;($C$6-$B$6)/($D$6-$B$6),$B$6+SQRT(O1415*($D$6-$B$6)*($C$6-$B$6)),$D$6-SQRT((1-O1415)*($D$6-$B$6)*($D$6-$C$6))))</f>
        <v>1279153.1823629</v>
      </c>
      <c r="I1415" s="30" t="n">
        <f aca="false">IF($D$7=$B$7,$B$7,IF(P1415&lt;($C$7-$B$7)/($D$7-$B$7),$B$7+SQRT(P1415*($D$7-$B$7)*($C$7-$B$7)),$D$7-SQRT((1-P1415)*($D$7-$B$7)*($D$7-$C$7))))</f>
        <v>0.95227492869477</v>
      </c>
      <c r="J1415" s="30" t="n">
        <f aca="false">IF($D$8=$B$8,$B$8,IF(Q1415&lt;($C$8-$B$8)/($D$8-$B$8),$B$8+SQRT(Q1415*($D$8-$B$8)*($C$8-$B$8)),$D$8-SQRT((1-Q1415)*($D$8-$B$8)*($D$8-$C$8))))</f>
        <v>0.0791376388009872</v>
      </c>
      <c r="K1415" s="30" t="n">
        <f aca="false">F1415*G1415*H1415*(1-I1415*J1415)+S1415*(1-J1415)</f>
        <v>764231.223501634</v>
      </c>
      <c r="L1415" s="30" t="n">
        <f aca="false">K1415-F1415*G1415*H1415*(1-I1415)</f>
        <v>724785.578957194</v>
      </c>
      <c r="M1415" s="30" t="n">
        <f aca="true">RAND()</f>
        <v>0.63101874698617</v>
      </c>
      <c r="N1415" s="30" t="n">
        <f aca="true">RAND()</f>
        <v>0.30936414838742</v>
      </c>
      <c r="O1415" s="30" t="n">
        <f aca="true">RAND()</f>
        <v>0.653586577001648</v>
      </c>
      <c r="P1415" s="30" t="n">
        <f aca="true">RAND()</f>
        <v>0.802902672082025</v>
      </c>
      <c r="Q1415" s="30" t="n">
        <f aca="true">RAND()</f>
        <v>0.113200265986239</v>
      </c>
      <c r="R1415" s="30" t="n">
        <f aca="true">RAND()</f>
        <v>0.576137146387557</v>
      </c>
      <c r="S1415" s="32" t="n">
        <f aca="false">IF($D$9=$B$9,$B$9,IF(R1415&lt;($C$9-$B$9)/($D$9-$B$9),$B$9+SQRT(R1415*($D$9-$B$9)*($C$9-$B$9)),$D$9-SQRT((1-R1415)*($D$9-$B$9)*($D$9-$C$9))))</f>
        <v>0</v>
      </c>
    </row>
    <row r="1416" customFormat="false" ht="15" hidden="false" customHeight="false" outlineLevel="0" collapsed="false">
      <c r="A1416" s="30" t="n">
        <v>1396</v>
      </c>
      <c r="F1416" s="31" t="n">
        <f aca="false">IF($D$4=$B$4,$B$4,IF(M1416&lt;($C$4-$B$4)/($D$4-$B$4),$B$4+SQRT(M1416*($D$4-$B$4)*($C$4-$B$4)),$D$4-SQRT((1-M1416)*($D$4-$B$4)*($D$4-$C$4))))</f>
        <v>0.898646543407036</v>
      </c>
      <c r="G1416" s="31" t="n">
        <f aca="false">IF($D$5=$B$5,$B$5,IF(N1416&lt;($C$5-$B$5)/($D$5-$B$5),$B$5+SQRT(N1416*($D$5-$B$5)*($C$5-$B$5)),$D$5-SQRT((1-N1416)*($D$5-$B$5)*($D$5-$C$5))))</f>
        <v>0.721870990561429</v>
      </c>
      <c r="H1416" s="30" t="n">
        <f aca="false">IF($D$6=$B$6,$B$6,IF(O1416&lt;($C$6-$B$6)/($D$6-$B$6),$B$6+SQRT(O1416*($D$6-$B$6)*($C$6-$B$6)),$D$6-SQRT((1-O1416)*($D$6-$B$6)*($D$6-$C$6))))</f>
        <v>865961.781393537</v>
      </c>
      <c r="I1416" s="30" t="n">
        <f aca="false">IF($D$7=$B$7,$B$7,IF(P1416&lt;($C$7-$B$7)/($D$7-$B$7),$B$7+SQRT(P1416*($D$7-$B$7)*($C$7-$B$7)),$D$7-SQRT((1-P1416)*($D$7-$B$7)*($D$7-$C$7))))</f>
        <v>0.963588885338148</v>
      </c>
      <c r="J1416" s="30" t="n">
        <f aca="false">IF($D$8=$B$8,$B$8,IF(Q1416&lt;($C$8-$B$8)/($D$8-$B$8),$B$8+SQRT(Q1416*($D$8-$B$8)*($C$8-$B$8)),$D$8-SQRT((1-Q1416)*($D$8-$B$8)*($D$8-$C$8))))</f>
        <v>0.184446222818164</v>
      </c>
      <c r="K1416" s="30" t="n">
        <f aca="false">F1416*G1416*H1416*(1-I1416*J1416)+S1416*(1-J1416)</f>
        <v>461914.391996054</v>
      </c>
      <c r="L1416" s="30" t="n">
        <f aca="false">K1416-F1416*G1416*H1416*(1-I1416)</f>
        <v>441460.253275304</v>
      </c>
      <c r="M1416" s="30" t="n">
        <f aca="true">RAND()</f>
        <v>0.789208984151271</v>
      </c>
      <c r="N1416" s="30" t="n">
        <f aca="true">RAND()</f>
        <v>0.24754230567373</v>
      </c>
      <c r="O1416" s="30" t="n">
        <f aca="true">RAND()</f>
        <v>0.178570700587642</v>
      </c>
      <c r="P1416" s="30" t="n">
        <f aca="true">RAND()</f>
        <v>0.930942388603985</v>
      </c>
      <c r="Q1416" s="30" t="n">
        <f aca="true">RAND()</f>
        <v>0.983872001025187</v>
      </c>
      <c r="R1416" s="30" t="n">
        <f aca="true">RAND()</f>
        <v>0.290781702342777</v>
      </c>
      <c r="S1416" s="32" t="n">
        <f aca="false">IF($D$9=$B$9,$B$9,IF(R1416&lt;($C$9-$B$9)/($D$9-$B$9),$B$9+SQRT(R1416*($D$9-$B$9)*($C$9-$B$9)),$D$9-SQRT((1-R1416)*($D$9-$B$9)*($D$9-$C$9))))</f>
        <v>0</v>
      </c>
    </row>
    <row r="1417" customFormat="false" ht="15" hidden="false" customHeight="false" outlineLevel="0" collapsed="false">
      <c r="A1417" s="30" t="n">
        <v>1397</v>
      </c>
      <c r="F1417" s="31" t="n">
        <f aca="false">IF($D$4=$B$4,$B$4,IF(M1417&lt;($C$4-$B$4)/($D$4-$B$4),$B$4+SQRT(M1417*($D$4-$B$4)*($C$4-$B$4)),$D$4-SQRT((1-M1417)*($D$4-$B$4)*($D$4-$C$4))))</f>
        <v>0.785781602719202</v>
      </c>
      <c r="G1417" s="31" t="n">
        <f aca="false">IF($D$5=$B$5,$B$5,IF(N1417&lt;($C$5-$B$5)/($D$5-$B$5),$B$5+SQRT(N1417*($D$5-$B$5)*($C$5-$B$5)),$D$5-SQRT((1-N1417)*($D$5-$B$5)*($D$5-$C$5))))</f>
        <v>0.763078686545329</v>
      </c>
      <c r="H1417" s="30" t="n">
        <f aca="false">IF($D$6=$B$6,$B$6,IF(O1417&lt;($C$6-$B$6)/($D$6-$B$6),$B$6+SQRT(O1417*($D$6-$B$6)*($C$6-$B$6)),$D$6-SQRT((1-O1417)*($D$6-$B$6)*($D$6-$C$6))))</f>
        <v>1176945.10472219</v>
      </c>
      <c r="I1417" s="30" t="n">
        <f aca="false">IF($D$7=$B$7,$B$7,IF(P1417&lt;($C$7-$B$7)/($D$7-$B$7),$B$7+SQRT(P1417*($D$7-$B$7)*($C$7-$B$7)),$D$7-SQRT((1-P1417)*($D$7-$B$7)*($D$7-$C$7))))</f>
        <v>0.889888174075109</v>
      </c>
      <c r="J1417" s="30" t="n">
        <f aca="false">IF($D$8=$B$8,$B$8,IF(Q1417&lt;($C$8-$B$8)/($D$8-$B$8),$B$8+SQRT(Q1417*($D$8-$B$8)*($C$8-$B$8)),$D$8-SQRT((1-Q1417)*($D$8-$B$8)*($D$8-$C$8))))</f>
        <v>0.114637861793386</v>
      </c>
      <c r="K1417" s="30" t="n">
        <f aca="false">F1417*G1417*H1417*(1-I1417*J1417)+S1417*(1-J1417)</f>
        <v>633718.708477871</v>
      </c>
      <c r="L1417" s="30" t="n">
        <f aca="false">K1417-F1417*G1417*H1417*(1-I1417)</f>
        <v>556011.492215909</v>
      </c>
      <c r="M1417" s="30" t="n">
        <f aca="true">RAND()</f>
        <v>0.147169667301498</v>
      </c>
      <c r="N1417" s="30" t="n">
        <f aca="true">RAND()</f>
        <v>0.443244300089161</v>
      </c>
      <c r="O1417" s="30" t="n">
        <f aca="true">RAND()</f>
        <v>0.548387092906157</v>
      </c>
      <c r="P1417" s="30" t="n">
        <f aca="true">RAND()</f>
        <v>0.122389725465093</v>
      </c>
      <c r="Q1417" s="30" t="n">
        <f aca="true">RAND()</f>
        <v>0.514220357386324</v>
      </c>
      <c r="R1417" s="30" t="n">
        <f aca="true">RAND()</f>
        <v>0.910283692401109</v>
      </c>
      <c r="S1417" s="32" t="n">
        <f aca="false">IF($D$9=$B$9,$B$9,IF(R1417&lt;($C$9-$B$9)/($D$9-$B$9),$B$9+SQRT(R1417*($D$9-$B$9)*($C$9-$B$9)),$D$9-SQRT((1-R1417)*($D$9-$B$9)*($D$9-$C$9))))</f>
        <v>0</v>
      </c>
    </row>
    <row r="1418" customFormat="false" ht="15" hidden="false" customHeight="false" outlineLevel="0" collapsed="false">
      <c r="A1418" s="30" t="n">
        <v>1398</v>
      </c>
      <c r="F1418" s="31" t="n">
        <f aca="false">IF($D$4=$B$4,$B$4,IF(M1418&lt;($C$4-$B$4)/($D$4-$B$4),$B$4+SQRT(M1418*($D$4-$B$4)*($C$4-$B$4)),$D$4-SQRT((1-M1418)*($D$4-$B$4)*($D$4-$C$4))))</f>
        <v>0.767771861004966</v>
      </c>
      <c r="G1418" s="31" t="n">
        <f aca="false">IF($D$5=$B$5,$B$5,IF(N1418&lt;($C$5-$B$5)/($D$5-$B$5),$B$5+SQRT(N1418*($D$5-$B$5)*($C$5-$B$5)),$D$5-SQRT((1-N1418)*($D$5-$B$5)*($D$5-$C$5))))</f>
        <v>0.746165666359657</v>
      </c>
      <c r="H1418" s="30" t="n">
        <f aca="false">IF($D$6=$B$6,$B$6,IF(O1418&lt;($C$6-$B$6)/($D$6-$B$6),$B$6+SQRT(O1418*($D$6-$B$6)*($C$6-$B$6)),$D$6-SQRT((1-O1418)*($D$6-$B$6)*($D$6-$C$6))))</f>
        <v>906358.431582761</v>
      </c>
      <c r="I1418" s="30" t="n">
        <f aca="false">IF($D$7=$B$7,$B$7,IF(P1418&lt;($C$7-$B$7)/($D$7-$B$7),$B$7+SQRT(P1418*($D$7-$B$7)*($C$7-$B$7)),$D$7-SQRT((1-P1418)*($D$7-$B$7)*($D$7-$C$7))))</f>
        <v>0.91976234064401</v>
      </c>
      <c r="J1418" s="30" t="n">
        <f aca="false">IF($D$8=$B$8,$B$8,IF(Q1418&lt;($C$8-$B$8)/($D$8-$B$8),$B$8+SQRT(Q1418*($D$8-$B$8)*($C$8-$B$8)),$D$8-SQRT((1-Q1418)*($D$8-$B$8)*($D$8-$C$8))))</f>
        <v>0.0937265140519353</v>
      </c>
      <c r="K1418" s="30" t="n">
        <f aca="false">F1418*G1418*H1418*(1-I1418*J1418)+S1418*(1-J1418)</f>
        <v>474477.560551658</v>
      </c>
      <c r="L1418" s="30" t="n">
        <f aca="false">K1418-F1418*G1418*H1418*(1-I1418)</f>
        <v>432815.026337727</v>
      </c>
      <c r="M1418" s="30" t="n">
        <f aca="true">RAND()</f>
        <v>0.0918605028815273</v>
      </c>
      <c r="N1418" s="30" t="n">
        <f aca="true">RAND()</f>
        <v>0.356073367039375</v>
      </c>
      <c r="O1418" s="30" t="n">
        <f aca="true">RAND()</f>
        <v>0.220169566557869</v>
      </c>
      <c r="P1418" s="30" t="n">
        <f aca="true">RAND()</f>
        <v>0.374368013240837</v>
      </c>
      <c r="Q1418" s="30" t="n">
        <f aca="true">RAND()</f>
        <v>0.254934404151213</v>
      </c>
      <c r="R1418" s="30" t="n">
        <f aca="true">RAND()</f>
        <v>0.985491412748863</v>
      </c>
      <c r="S1418" s="32" t="n">
        <f aca="false">IF($D$9=$B$9,$B$9,IF(R1418&lt;($C$9-$B$9)/($D$9-$B$9),$B$9+SQRT(R1418*($D$9-$B$9)*($C$9-$B$9)),$D$9-SQRT((1-R1418)*($D$9-$B$9)*($D$9-$C$9))))</f>
        <v>0</v>
      </c>
    </row>
    <row r="1419" customFormat="false" ht="15" hidden="false" customHeight="false" outlineLevel="0" collapsed="false">
      <c r="A1419" s="30" t="n">
        <v>1399</v>
      </c>
      <c r="F1419" s="31" t="n">
        <f aca="false">IF($D$4=$B$4,$B$4,IF(M1419&lt;($C$4-$B$4)/($D$4-$B$4),$B$4+SQRT(M1419*($D$4-$B$4)*($C$4-$B$4)),$D$4-SQRT((1-M1419)*($D$4-$B$4)*($D$4-$C$4))))</f>
        <v>0.836570784497953</v>
      </c>
      <c r="G1419" s="31" t="n">
        <f aca="false">IF($D$5=$B$5,$B$5,IF(N1419&lt;($C$5-$B$5)/($D$5-$B$5),$B$5+SQRT(N1419*($D$5-$B$5)*($C$5-$B$5)),$D$5-SQRT((1-N1419)*($D$5-$B$5)*($D$5-$C$5))))</f>
        <v>0.876864786764926</v>
      </c>
      <c r="H1419" s="30" t="n">
        <f aca="false">IF($D$6=$B$6,$B$6,IF(O1419&lt;($C$6-$B$6)/($D$6-$B$6),$B$6+SQRT(O1419*($D$6-$B$6)*($C$6-$B$6)),$D$6-SQRT((1-O1419)*($D$6-$B$6)*($D$6-$C$6))))</f>
        <v>1377510.10449002</v>
      </c>
      <c r="I1419" s="30" t="n">
        <f aca="false">IF($D$7=$B$7,$B$7,IF(P1419&lt;($C$7-$B$7)/($D$7-$B$7),$B$7+SQRT(P1419*($D$7-$B$7)*($C$7-$B$7)),$D$7-SQRT((1-P1419)*($D$7-$B$7)*($D$7-$C$7))))</f>
        <v>0.918962739444728</v>
      </c>
      <c r="J1419" s="30" t="n">
        <f aca="false">IF($D$8=$B$8,$B$8,IF(Q1419&lt;($C$8-$B$8)/($D$8-$B$8),$B$8+SQRT(Q1419*($D$8-$B$8)*($C$8-$B$8)),$D$8-SQRT((1-Q1419)*($D$8-$B$8)*($D$8-$C$8))))</f>
        <v>0.0923476510554385</v>
      </c>
      <c r="K1419" s="30" t="n">
        <f aca="false">F1419*G1419*H1419*(1-I1419*J1419)+S1419*(1-J1419)</f>
        <v>924731.67342481</v>
      </c>
      <c r="L1419" s="30" t="n">
        <f aca="false">K1419-F1419*G1419*H1419*(1-I1419)</f>
        <v>842844.690845445</v>
      </c>
      <c r="M1419" s="30" t="n">
        <f aca="true">RAND()</f>
        <v>0.373031583567725</v>
      </c>
      <c r="N1419" s="30" t="n">
        <f aca="true">RAND()</f>
        <v>0.982158730285588</v>
      </c>
      <c r="O1419" s="30" t="n">
        <f aca="true">RAND()</f>
        <v>0.741670886658648</v>
      </c>
      <c r="P1419" s="30" t="n">
        <f aca="true">RAND()</f>
        <v>0.365835340901648</v>
      </c>
      <c r="Q1419" s="30" t="n">
        <f aca="true">RAND()</f>
        <v>0.239109806655091</v>
      </c>
      <c r="R1419" s="30" t="n">
        <f aca="true">RAND()</f>
        <v>0.599293398454745</v>
      </c>
      <c r="S1419" s="32" t="n">
        <f aca="false">IF($D$9=$B$9,$B$9,IF(R1419&lt;($C$9-$B$9)/($D$9-$B$9),$B$9+SQRT(R1419*($D$9-$B$9)*($C$9-$B$9)),$D$9-SQRT((1-R1419)*($D$9-$B$9)*($D$9-$C$9))))</f>
        <v>0</v>
      </c>
    </row>
    <row r="1420" customFormat="false" ht="15" hidden="false" customHeight="false" outlineLevel="0" collapsed="false">
      <c r="A1420" s="30" t="n">
        <v>1400</v>
      </c>
      <c r="F1420" s="31" t="n">
        <f aca="false">IF($D$4=$B$4,$B$4,IF(M1420&lt;($C$4-$B$4)/($D$4-$B$4),$B$4+SQRT(M1420*($D$4-$B$4)*($C$4-$B$4)),$D$4-SQRT((1-M1420)*($D$4-$B$4)*($D$4-$C$4))))</f>
        <v>0.915931147222287</v>
      </c>
      <c r="G1420" s="31" t="n">
        <f aca="false">IF($D$5=$B$5,$B$5,IF(N1420&lt;($C$5-$B$5)/($D$5-$B$5),$B$5+SQRT(N1420*($D$5-$B$5)*($C$5-$B$5)),$D$5-SQRT((1-N1420)*($D$5-$B$5)*($D$5-$C$5))))</f>
        <v>0.716835090095962</v>
      </c>
      <c r="H1420" s="30" t="n">
        <f aca="false">IF($D$6=$B$6,$B$6,IF(O1420&lt;($C$6-$B$6)/($D$6-$B$6),$B$6+SQRT(O1420*($D$6-$B$6)*($C$6-$B$6)),$D$6-SQRT((1-O1420)*($D$6-$B$6)*($D$6-$C$6))))</f>
        <v>787093.848668241</v>
      </c>
      <c r="I1420" s="30" t="n">
        <f aca="false">IF($D$7=$B$7,$B$7,IF(P1420&lt;($C$7-$B$7)/($D$7-$B$7),$B$7+SQRT(P1420*($D$7-$B$7)*($C$7-$B$7)),$D$7-SQRT((1-P1420)*($D$7-$B$7)*($D$7-$C$7))))</f>
        <v>0.919530750857182</v>
      </c>
      <c r="J1420" s="30" t="n">
        <f aca="false">IF($D$8=$B$8,$B$8,IF(Q1420&lt;($C$8-$B$8)/($D$8-$B$8),$B$8+SQRT(Q1420*($D$8-$B$8)*($C$8-$B$8)),$D$8-SQRT((1-Q1420)*($D$8-$B$8)*($D$8-$C$8))))</f>
        <v>0.112353112170027</v>
      </c>
      <c r="K1420" s="30" t="n">
        <f aca="false">F1420*G1420*H1420*(1-I1420*J1420)+S1420*(1-J1420)</f>
        <v>463393.451224982</v>
      </c>
      <c r="L1420" s="30" t="n">
        <f aca="false">K1420-F1420*G1420*H1420*(1-I1420)</f>
        <v>421808.274478979</v>
      </c>
      <c r="M1420" s="30" t="n">
        <f aca="true">RAND()</f>
        <v>0.907145061632841</v>
      </c>
      <c r="N1420" s="30" t="n">
        <f aca="true">RAND()</f>
        <v>0.227507304628857</v>
      </c>
      <c r="O1420" s="30" t="n">
        <f aca="true">RAND()</f>
        <v>0.109897170590857</v>
      </c>
      <c r="P1420" s="30" t="n">
        <f aca="true">RAND()</f>
        <v>0.37188656267412</v>
      </c>
      <c r="Q1420" s="30" t="n">
        <f aca="true">RAND()</f>
        <v>0.487868203581342</v>
      </c>
      <c r="R1420" s="30" t="n">
        <f aca="true">RAND()</f>
        <v>0.647791254823615</v>
      </c>
      <c r="S1420" s="32" t="n">
        <f aca="false">IF($D$9=$B$9,$B$9,IF(R1420&lt;($C$9-$B$9)/($D$9-$B$9),$B$9+SQRT(R1420*($D$9-$B$9)*($C$9-$B$9)),$D$9-SQRT((1-R1420)*($D$9-$B$9)*($D$9-$C$9))))</f>
        <v>0</v>
      </c>
    </row>
    <row r="1421" customFormat="false" ht="15" hidden="false" customHeight="false" outlineLevel="0" collapsed="false">
      <c r="A1421" s="30" t="n">
        <v>1401</v>
      </c>
      <c r="F1421" s="31" t="n">
        <f aca="false">IF($D$4=$B$4,$B$4,IF(M1421&lt;($C$4-$B$4)/($D$4-$B$4),$B$4+SQRT(M1421*($D$4-$B$4)*($C$4-$B$4)),$D$4-SQRT((1-M1421)*($D$4-$B$4)*($D$4-$C$4))))</f>
        <v>0.868779574153418</v>
      </c>
      <c r="G1421" s="31" t="n">
        <f aca="false">IF($D$5=$B$5,$B$5,IF(N1421&lt;($C$5-$B$5)/($D$5-$B$5),$B$5+SQRT(N1421*($D$5-$B$5)*($C$5-$B$5)),$D$5-SQRT((1-N1421)*($D$5-$B$5)*($D$5-$C$5))))</f>
        <v>0.832147937978761</v>
      </c>
      <c r="H1421" s="30" t="n">
        <f aca="false">IF($D$6=$B$6,$B$6,IF(O1421&lt;($C$6-$B$6)/($D$6-$B$6),$B$6+SQRT(O1421*($D$6-$B$6)*($C$6-$B$6)),$D$6-SQRT((1-O1421)*($D$6-$B$6)*($D$6-$C$6))))</f>
        <v>915528.800535681</v>
      </c>
      <c r="I1421" s="30" t="n">
        <f aca="false">IF($D$7=$B$7,$B$7,IF(P1421&lt;($C$7-$B$7)/($D$7-$B$7),$B$7+SQRT(P1421*($D$7-$B$7)*($C$7-$B$7)),$D$7-SQRT((1-P1421)*($D$7-$B$7)*($D$7-$C$7))))</f>
        <v>0.919000614485242</v>
      </c>
      <c r="J1421" s="30" t="n">
        <f aca="false">IF($D$8=$B$8,$B$8,IF(Q1421&lt;($C$8-$B$8)/($D$8-$B$8),$B$8+SQRT(Q1421*($D$8-$B$8)*($C$8-$B$8)),$D$8-SQRT((1-Q1421)*($D$8-$B$8)*($D$8-$C$8))))</f>
        <v>0.0957418258785728</v>
      </c>
      <c r="K1421" s="30" t="n">
        <f aca="false">F1421*G1421*H1421*(1-I1421*J1421)+S1421*(1-J1421)</f>
        <v>603647.323676855</v>
      </c>
      <c r="L1421" s="30" t="n">
        <f aca="false">K1421-F1421*G1421*H1421*(1-I1421)</f>
        <v>550035.092938678</v>
      </c>
      <c r="M1421" s="30" t="n">
        <f aca="true">RAND()</f>
        <v>0.569730893028181</v>
      </c>
      <c r="N1421" s="30" t="n">
        <f aca="true">RAND()</f>
        <v>0.846536589315533</v>
      </c>
      <c r="O1421" s="30" t="n">
        <f aca="true">RAND()</f>
        <v>0.230218912099496</v>
      </c>
      <c r="P1421" s="30" t="n">
        <f aca="true">RAND()</f>
        <v>0.366237292257</v>
      </c>
      <c r="Q1421" s="30" t="n">
        <f aca="true">RAND()</f>
        <v>0.278975284627423</v>
      </c>
      <c r="R1421" s="30" t="n">
        <f aca="true">RAND()</f>
        <v>0.113815657900897</v>
      </c>
      <c r="S1421" s="32" t="n">
        <f aca="false">IF($D$9=$B$9,$B$9,IF(R1421&lt;($C$9-$B$9)/($D$9-$B$9),$B$9+SQRT(R1421*($D$9-$B$9)*($C$9-$B$9)),$D$9-SQRT((1-R1421)*($D$9-$B$9)*($D$9-$C$9))))</f>
        <v>0</v>
      </c>
    </row>
    <row r="1422" customFormat="false" ht="15" hidden="false" customHeight="false" outlineLevel="0" collapsed="false">
      <c r="A1422" s="30" t="n">
        <v>1402</v>
      </c>
      <c r="F1422" s="31" t="n">
        <f aca="false">IF($D$4=$B$4,$B$4,IF(M1422&lt;($C$4-$B$4)/($D$4-$B$4),$B$4+SQRT(M1422*($D$4-$B$4)*($C$4-$B$4)),$D$4-SQRT((1-M1422)*($D$4-$B$4)*($D$4-$C$4))))</f>
        <v>0.862831001346884</v>
      </c>
      <c r="G1422" s="31" t="n">
        <f aca="false">IF($D$5=$B$5,$B$5,IF(N1422&lt;($C$5-$B$5)/($D$5-$B$5),$B$5+SQRT(N1422*($D$5-$B$5)*($C$5-$B$5)),$D$5-SQRT((1-N1422)*($D$5-$B$5)*($D$5-$C$5))))</f>
        <v>0.828469186268439</v>
      </c>
      <c r="H1422" s="30" t="n">
        <f aca="false">IF($D$6=$B$6,$B$6,IF(O1422&lt;($C$6-$B$6)/($D$6-$B$6),$B$6+SQRT(O1422*($D$6-$B$6)*($C$6-$B$6)),$D$6-SQRT((1-O1422)*($D$6-$B$6)*($D$6-$C$6))))</f>
        <v>1110341.93786982</v>
      </c>
      <c r="I1422" s="30" t="n">
        <f aca="false">IF($D$7=$B$7,$B$7,IF(P1422&lt;($C$7-$B$7)/($D$7-$B$7),$B$7+SQRT(P1422*($D$7-$B$7)*($C$7-$B$7)),$D$7-SQRT((1-P1422)*($D$7-$B$7)*($D$7-$C$7))))</f>
        <v>0.898463470061647</v>
      </c>
      <c r="J1422" s="30" t="n">
        <f aca="false">IF($D$8=$B$8,$B$8,IF(Q1422&lt;($C$8-$B$8)/($D$8-$B$8),$B$8+SQRT(Q1422*($D$8-$B$8)*($C$8-$B$8)),$D$8-SQRT((1-Q1422)*($D$8-$B$8)*($D$8-$C$8))))</f>
        <v>0.158368715089671</v>
      </c>
      <c r="K1422" s="30" t="n">
        <f aca="false">F1422*G1422*H1422*(1-I1422*J1422)+S1422*(1-J1422)</f>
        <v>680769.475934374</v>
      </c>
      <c r="L1422" s="30" t="n">
        <f aca="false">K1422-F1422*G1422*H1422*(1-I1422)</f>
        <v>600179.474865071</v>
      </c>
      <c r="M1422" s="30" t="n">
        <f aca="true">RAND()</f>
        <v>0.530278699992577</v>
      </c>
      <c r="N1422" s="30" t="n">
        <f aca="true">RAND()</f>
        <v>0.829444756230024</v>
      </c>
      <c r="O1422" s="30" t="n">
        <f aca="true">RAND()</f>
        <v>0.472339021657847</v>
      </c>
      <c r="P1422" s="30" t="n">
        <f aca="true">RAND()</f>
        <v>0.18066984080124</v>
      </c>
      <c r="Q1422" s="30" t="n">
        <f aca="true">RAND()</f>
        <v>0.884455741114336</v>
      </c>
      <c r="R1422" s="30" t="n">
        <f aca="true">RAND()</f>
        <v>0.194834056153911</v>
      </c>
      <c r="S1422" s="32" t="n">
        <f aca="false">IF($D$9=$B$9,$B$9,IF(R1422&lt;($C$9-$B$9)/($D$9-$B$9),$B$9+SQRT(R1422*($D$9-$B$9)*($C$9-$B$9)),$D$9-SQRT((1-R1422)*($D$9-$B$9)*($D$9-$C$9))))</f>
        <v>0</v>
      </c>
    </row>
    <row r="1423" customFormat="false" ht="15" hidden="false" customHeight="false" outlineLevel="0" collapsed="false">
      <c r="A1423" s="30" t="n">
        <v>1403</v>
      </c>
      <c r="F1423" s="31" t="n">
        <f aca="false">IF($D$4=$B$4,$B$4,IF(M1423&lt;($C$4-$B$4)/($D$4-$B$4),$B$4+SQRT(M1423*($D$4-$B$4)*($C$4-$B$4)),$D$4-SQRT((1-M1423)*($D$4-$B$4)*($D$4-$C$4))))</f>
        <v>0.905597989580915</v>
      </c>
      <c r="G1423" s="31" t="n">
        <f aca="false">IF($D$5=$B$5,$B$5,IF(N1423&lt;($C$5-$B$5)/($D$5-$B$5),$B$5+SQRT(N1423*($D$5-$B$5)*($C$5-$B$5)),$D$5-SQRT((1-N1423)*($D$5-$B$5)*($D$5-$C$5))))</f>
        <v>0.762767049634052</v>
      </c>
      <c r="H1423" s="30" t="n">
        <f aca="false">IF($D$6=$B$6,$B$6,IF(O1423&lt;($C$6-$B$6)/($D$6-$B$6),$B$6+SQRT(O1423*($D$6-$B$6)*($C$6-$B$6)),$D$6-SQRT((1-O1423)*($D$6-$B$6)*($D$6-$C$6))))</f>
        <v>995665.736544771</v>
      </c>
      <c r="I1423" s="30" t="n">
        <f aca="false">IF($D$7=$B$7,$B$7,IF(P1423&lt;($C$7-$B$7)/($D$7-$B$7),$B$7+SQRT(P1423*($D$7-$B$7)*($C$7-$B$7)),$D$7-SQRT((1-P1423)*($D$7-$B$7)*($D$7-$C$7))))</f>
        <v>0.952324893697029</v>
      </c>
      <c r="J1423" s="30" t="n">
        <f aca="false">IF($D$8=$B$8,$B$8,IF(Q1423&lt;($C$8-$B$8)/($D$8-$B$8),$B$8+SQRT(Q1423*($D$8-$B$8)*($C$8-$B$8)),$D$8-SQRT((1-Q1423)*($D$8-$B$8)*($D$8-$C$8))))</f>
        <v>0.141840731146516</v>
      </c>
      <c r="K1423" s="30" t="n">
        <f aca="false">F1423*G1423*H1423*(1-I1423*J1423)+S1423*(1-J1423)</f>
        <v>594863.948022596</v>
      </c>
      <c r="L1423" s="30" t="n">
        <f aca="false">K1423-F1423*G1423*H1423*(1-I1423)</f>
        <v>562074.613244424</v>
      </c>
      <c r="M1423" s="30" t="n">
        <f aca="true">RAND()</f>
        <v>0.842276917659479</v>
      </c>
      <c r="N1423" s="30" t="n">
        <f aca="true">RAND()</f>
        <v>0.441551874109565</v>
      </c>
      <c r="O1423" s="30" t="n">
        <f aca="true">RAND()</f>
        <v>0.327579363179294</v>
      </c>
      <c r="P1423" s="30" t="n">
        <f aca="true">RAND()</f>
        <v>0.803612433620317</v>
      </c>
      <c r="Q1423" s="30" t="n">
        <f aca="true">RAND()</f>
        <v>0.774499963095212</v>
      </c>
      <c r="R1423" s="30" t="n">
        <f aca="true">RAND()</f>
        <v>0.311799355398647</v>
      </c>
      <c r="S1423" s="32" t="n">
        <f aca="false">IF($D$9=$B$9,$B$9,IF(R1423&lt;($C$9-$B$9)/($D$9-$B$9),$B$9+SQRT(R1423*($D$9-$B$9)*($C$9-$B$9)),$D$9-SQRT((1-R1423)*($D$9-$B$9)*($D$9-$C$9))))</f>
        <v>0</v>
      </c>
    </row>
    <row r="1424" customFormat="false" ht="15" hidden="false" customHeight="false" outlineLevel="0" collapsed="false">
      <c r="A1424" s="30" t="n">
        <v>1404</v>
      </c>
      <c r="F1424" s="31" t="n">
        <f aca="false">IF($D$4=$B$4,$B$4,IF(M1424&lt;($C$4-$B$4)/($D$4-$B$4),$B$4+SQRT(M1424*($D$4-$B$4)*($C$4-$B$4)),$D$4-SQRT((1-M1424)*($D$4-$B$4)*($D$4-$C$4))))</f>
        <v>0.908036378129614</v>
      </c>
      <c r="G1424" s="31" t="n">
        <f aca="false">IF($D$5=$B$5,$B$5,IF(N1424&lt;($C$5-$B$5)/($D$5-$B$5),$B$5+SQRT(N1424*($D$5-$B$5)*($C$5-$B$5)),$D$5-SQRT((1-N1424)*($D$5-$B$5)*($D$5-$C$5))))</f>
        <v>0.764345508571224</v>
      </c>
      <c r="H1424" s="30" t="n">
        <f aca="false">IF($D$6=$B$6,$B$6,IF(O1424&lt;($C$6-$B$6)/($D$6-$B$6),$B$6+SQRT(O1424*($D$6-$B$6)*($C$6-$B$6)),$D$6-SQRT((1-O1424)*($D$6-$B$6)*($D$6-$C$6))))</f>
        <v>1143238.26817823</v>
      </c>
      <c r="I1424" s="30" t="n">
        <f aca="false">IF($D$7=$B$7,$B$7,IF(P1424&lt;($C$7-$B$7)/($D$7-$B$7),$B$7+SQRT(P1424*($D$7-$B$7)*($C$7-$B$7)),$D$7-SQRT((1-P1424)*($D$7-$B$7)*($D$7-$C$7))))</f>
        <v>0.903808866166014</v>
      </c>
      <c r="J1424" s="30" t="n">
        <f aca="false">IF($D$8=$B$8,$B$8,IF(Q1424&lt;($C$8-$B$8)/($D$8-$B$8),$B$8+SQRT(Q1424*($D$8-$B$8)*($C$8-$B$8)),$D$8-SQRT((1-Q1424)*($D$8-$B$8)*($D$8-$C$8))))</f>
        <v>0.0826127713356511</v>
      </c>
      <c r="K1424" s="30" t="n">
        <f aca="false">F1424*G1424*H1424*(1-I1424*J1424)+S1424*(1-J1424)</f>
        <v>734223.306426589</v>
      </c>
      <c r="L1424" s="30" t="n">
        <f aca="false">K1424-F1424*G1424*H1424*(1-I1424)</f>
        <v>657898.666699244</v>
      </c>
      <c r="M1424" s="30" t="n">
        <f aca="true">RAND()</f>
        <v>0.859124355161538</v>
      </c>
      <c r="N1424" s="30" t="n">
        <f aca="true">RAND()</f>
        <v>0.450157436458906</v>
      </c>
      <c r="O1424" s="30" t="n">
        <f aca="true">RAND()</f>
        <v>0.510639556590508</v>
      </c>
      <c r="P1424" s="30" t="n">
        <f aca="true">RAND()</f>
        <v>0.222722621390153</v>
      </c>
      <c r="Q1424" s="30" t="n">
        <f aca="true">RAND()</f>
        <v>0.141812380558862</v>
      </c>
      <c r="R1424" s="30" t="n">
        <f aca="true">RAND()</f>
        <v>0.523644332178783</v>
      </c>
      <c r="S1424" s="32" t="n">
        <f aca="false">IF($D$9=$B$9,$B$9,IF(R1424&lt;($C$9-$B$9)/($D$9-$B$9),$B$9+SQRT(R1424*($D$9-$B$9)*($C$9-$B$9)),$D$9-SQRT((1-R1424)*($D$9-$B$9)*($D$9-$C$9))))</f>
        <v>0</v>
      </c>
    </row>
    <row r="1425" customFormat="false" ht="15" hidden="false" customHeight="false" outlineLevel="0" collapsed="false">
      <c r="A1425" s="30" t="n">
        <v>1405</v>
      </c>
      <c r="F1425" s="31" t="n">
        <f aca="false">IF($D$4=$B$4,$B$4,IF(M1425&lt;($C$4-$B$4)/($D$4-$B$4),$B$4+SQRT(M1425*($D$4-$B$4)*($C$4-$B$4)),$D$4-SQRT((1-M1425)*($D$4-$B$4)*($D$4-$C$4))))</f>
        <v>0.858408172207457</v>
      </c>
      <c r="G1425" s="31" t="n">
        <f aca="false">IF($D$5=$B$5,$B$5,IF(N1425&lt;($C$5-$B$5)/($D$5-$B$5),$B$5+SQRT(N1425*($D$5-$B$5)*($C$5-$B$5)),$D$5-SQRT((1-N1425)*($D$5-$B$5)*($D$5-$C$5))))</f>
        <v>0.779026670382561</v>
      </c>
      <c r="H1425" s="30" t="n">
        <f aca="false">IF($D$6=$B$6,$B$6,IF(O1425&lt;($C$6-$B$6)/($D$6-$B$6),$B$6+SQRT(O1425*($D$6-$B$6)*($C$6-$B$6)),$D$6-SQRT((1-O1425)*($D$6-$B$6)*($D$6-$C$6))))</f>
        <v>1058004.90531792</v>
      </c>
      <c r="I1425" s="30" t="n">
        <f aca="false">IF($D$7=$B$7,$B$7,IF(P1425&lt;($C$7-$B$7)/($D$7-$B$7),$B$7+SQRT(P1425*($D$7-$B$7)*($C$7-$B$7)),$D$7-SQRT((1-P1425)*($D$7-$B$7)*($D$7-$C$7))))</f>
        <v>0.912394604201687</v>
      </c>
      <c r="J1425" s="30" t="n">
        <f aca="false">IF($D$8=$B$8,$B$8,IF(Q1425&lt;($C$8-$B$8)/($D$8-$B$8),$B$8+SQRT(Q1425*($D$8-$B$8)*($C$8-$B$8)),$D$8-SQRT((1-Q1425)*($D$8-$B$8)*($D$8-$C$8))))</f>
        <v>0.136055904054541</v>
      </c>
      <c r="K1425" s="30" t="n">
        <f aca="false">F1425*G1425*H1425*(1-I1425*J1425)+S1425*(1-J1425)</f>
        <v>619683.87257467</v>
      </c>
      <c r="L1425" s="30" t="n">
        <f aca="false">K1425-F1425*G1425*H1425*(1-I1425)</f>
        <v>557701.997964286</v>
      </c>
      <c r="M1425" s="30" t="n">
        <f aca="true">RAND()</f>
        <v>0.501862980442145</v>
      </c>
      <c r="N1425" s="30" t="n">
        <f aca="true">RAND()</f>
        <v>0.534175811804433</v>
      </c>
      <c r="O1425" s="30" t="n">
        <f aca="true">RAND()</f>
        <v>0.408430161063263</v>
      </c>
      <c r="P1425" s="30" t="n">
        <f aca="true">RAND()</f>
        <v>0.299468202575782</v>
      </c>
      <c r="Q1425" s="30" t="n">
        <f aca="true">RAND()</f>
        <v>0.72741017291453</v>
      </c>
      <c r="R1425" s="30" t="n">
        <f aca="true">RAND()</f>
        <v>0.608044561796265</v>
      </c>
      <c r="S1425" s="32" t="n">
        <f aca="false">IF($D$9=$B$9,$B$9,IF(R1425&lt;($C$9-$B$9)/($D$9-$B$9),$B$9+SQRT(R1425*($D$9-$B$9)*($C$9-$B$9)),$D$9-SQRT((1-R1425)*($D$9-$B$9)*($D$9-$C$9))))</f>
        <v>0</v>
      </c>
    </row>
    <row r="1426" customFormat="false" ht="15" hidden="false" customHeight="false" outlineLevel="0" collapsed="false">
      <c r="A1426" s="30" t="n">
        <v>1406</v>
      </c>
      <c r="F1426" s="31" t="n">
        <f aca="false">IF($D$4=$B$4,$B$4,IF(M1426&lt;($C$4-$B$4)/($D$4-$B$4),$B$4+SQRT(M1426*($D$4-$B$4)*($C$4-$B$4)),$D$4-SQRT((1-M1426)*($D$4-$B$4)*($D$4-$C$4))))</f>
        <v>0.919542117484328</v>
      </c>
      <c r="G1426" s="31" t="n">
        <f aca="false">IF($D$5=$B$5,$B$5,IF(N1426&lt;($C$5-$B$5)/($D$5-$B$5),$B$5+SQRT(N1426*($D$5-$B$5)*($C$5-$B$5)),$D$5-SQRT((1-N1426)*($D$5-$B$5)*($D$5-$C$5))))</f>
        <v>0.765022595509126</v>
      </c>
      <c r="H1426" s="30" t="n">
        <f aca="false">IF($D$6=$B$6,$B$6,IF(O1426&lt;($C$6-$B$6)/($D$6-$B$6),$B$6+SQRT(O1426*($D$6-$B$6)*($C$6-$B$6)),$D$6-SQRT((1-O1426)*($D$6-$B$6)*($D$6-$C$6))))</f>
        <v>596011.167530204</v>
      </c>
      <c r="I1426" s="30" t="n">
        <f aca="false">IF($D$7=$B$7,$B$7,IF(P1426&lt;($C$7-$B$7)/($D$7-$B$7),$B$7+SQRT(P1426*($D$7-$B$7)*($C$7-$B$7)),$D$7-SQRT((1-P1426)*($D$7-$B$7)*($D$7-$C$7))))</f>
        <v>0.889128304052015</v>
      </c>
      <c r="J1426" s="30" t="n">
        <f aca="false">IF($D$8=$B$8,$B$8,IF(Q1426&lt;($C$8-$B$8)/($D$8-$B$8),$B$8+SQRT(Q1426*($D$8-$B$8)*($C$8-$B$8)),$D$8-SQRT((1-Q1426)*($D$8-$B$8)*($D$8-$C$8))))</f>
        <v>0.172761389482915</v>
      </c>
      <c r="K1426" s="30" t="n">
        <f aca="false">F1426*G1426*H1426*(1-I1426*J1426)+S1426*(1-J1426)</f>
        <v>354872.484801199</v>
      </c>
      <c r="L1426" s="30" t="n">
        <f aca="false">K1426-F1426*G1426*H1426*(1-I1426)</f>
        <v>308386.61340091</v>
      </c>
      <c r="M1426" s="30" t="n">
        <f aca="true">RAND()</f>
        <v>0.92578539141292</v>
      </c>
      <c r="N1426" s="30" t="n">
        <f aca="true">RAND()</f>
        <v>0.453874283809478</v>
      </c>
      <c r="O1426" s="30" t="n">
        <f aca="true">RAND()</f>
        <v>0.0122908590540171</v>
      </c>
      <c r="P1426" s="30" t="n">
        <f aca="true">RAND()</f>
        <v>0.117771090614378</v>
      </c>
      <c r="Q1426" s="30" t="n">
        <f aca="true">RAND()</f>
        <v>0.950537206473235</v>
      </c>
      <c r="R1426" s="30" t="n">
        <f aca="true">RAND()</f>
        <v>0.734521275320226</v>
      </c>
      <c r="S1426" s="32" t="n">
        <f aca="false">IF($D$9=$B$9,$B$9,IF(R1426&lt;($C$9-$B$9)/($D$9-$B$9),$B$9+SQRT(R1426*($D$9-$B$9)*($C$9-$B$9)),$D$9-SQRT((1-R1426)*($D$9-$B$9)*($D$9-$C$9))))</f>
        <v>0</v>
      </c>
    </row>
    <row r="1427" customFormat="false" ht="15" hidden="false" customHeight="false" outlineLevel="0" collapsed="false">
      <c r="A1427" s="30" t="n">
        <v>1407</v>
      </c>
      <c r="F1427" s="31" t="n">
        <f aca="false">IF($D$4=$B$4,$B$4,IF(M1427&lt;($C$4-$B$4)/($D$4-$B$4),$B$4+SQRT(M1427*($D$4-$B$4)*($C$4-$B$4)),$D$4-SQRT((1-M1427)*($D$4-$B$4)*($D$4-$C$4))))</f>
        <v>0.821974860744385</v>
      </c>
      <c r="G1427" s="31" t="n">
        <f aca="false">IF($D$5=$B$5,$B$5,IF(N1427&lt;($C$5-$B$5)/($D$5-$B$5),$B$5+SQRT(N1427*($D$5-$B$5)*($C$5-$B$5)),$D$5-SQRT((1-N1427)*($D$5-$B$5)*($D$5-$C$5))))</f>
        <v>0.6799344319387</v>
      </c>
      <c r="H1427" s="30" t="n">
        <f aca="false">IF($D$6=$B$6,$B$6,IF(O1427&lt;($C$6-$B$6)/($D$6-$B$6),$B$6+SQRT(O1427*($D$6-$B$6)*($C$6-$B$6)),$D$6-SQRT((1-O1427)*($D$6-$B$6)*($D$6-$C$6))))</f>
        <v>904681.381225539</v>
      </c>
      <c r="I1427" s="30" t="n">
        <f aca="false">IF($D$7=$B$7,$B$7,IF(P1427&lt;($C$7-$B$7)/($D$7-$B$7),$B$7+SQRT(P1427*($D$7-$B$7)*($C$7-$B$7)),$D$7-SQRT((1-P1427)*($D$7-$B$7)*($D$7-$C$7))))</f>
        <v>0.888344343084695</v>
      </c>
      <c r="J1427" s="30" t="n">
        <f aca="false">IF($D$8=$B$8,$B$8,IF(Q1427&lt;($C$8-$B$8)/($D$8-$B$8),$B$8+SQRT(Q1427*($D$8-$B$8)*($C$8-$B$8)),$D$8-SQRT((1-Q1427)*($D$8-$B$8)*($D$8-$C$8))))</f>
        <v>0.111001973145723</v>
      </c>
      <c r="K1427" s="30" t="n">
        <f aca="false">F1427*G1427*H1427*(1-I1427*J1427)+S1427*(1-J1427)</f>
        <v>455758.664198883</v>
      </c>
      <c r="L1427" s="30" t="n">
        <f aca="false">K1427-F1427*G1427*H1427*(1-I1427)</f>
        <v>399303.7238069</v>
      </c>
      <c r="M1427" s="30" t="n">
        <f aca="true">RAND()</f>
        <v>0.29755733307224</v>
      </c>
      <c r="N1427" s="30" t="n">
        <f aca="true">RAND()</f>
        <v>0.106491890156043</v>
      </c>
      <c r="O1427" s="30" t="n">
        <f aca="true">RAND()</f>
        <v>0.218356027080813</v>
      </c>
      <c r="P1427" s="30" t="n">
        <f aca="true">RAND()</f>
        <v>0.113099126661292</v>
      </c>
      <c r="Q1427" s="30" t="n">
        <f aca="true">RAND()</f>
        <v>0.471956747736365</v>
      </c>
      <c r="R1427" s="30" t="n">
        <f aca="true">RAND()</f>
        <v>0.540502279684032</v>
      </c>
      <c r="S1427" s="32" t="n">
        <f aca="false">IF($D$9=$B$9,$B$9,IF(R1427&lt;($C$9-$B$9)/($D$9-$B$9),$B$9+SQRT(R1427*($D$9-$B$9)*($C$9-$B$9)),$D$9-SQRT((1-R1427)*($D$9-$B$9)*($D$9-$C$9))))</f>
        <v>0</v>
      </c>
    </row>
    <row r="1428" customFormat="false" ht="15" hidden="false" customHeight="false" outlineLevel="0" collapsed="false">
      <c r="A1428" s="30" t="n">
        <v>1408</v>
      </c>
      <c r="F1428" s="31" t="n">
        <f aca="false">IF($D$4=$B$4,$B$4,IF(M1428&lt;($C$4-$B$4)/($D$4-$B$4),$B$4+SQRT(M1428*($D$4-$B$4)*($C$4-$B$4)),$D$4-SQRT((1-M1428)*($D$4-$B$4)*($D$4-$C$4))))</f>
        <v>0.810711828778341</v>
      </c>
      <c r="G1428" s="31" t="n">
        <f aca="false">IF($D$5=$B$5,$B$5,IF(N1428&lt;($C$5-$B$5)/($D$5-$B$5),$B$5+SQRT(N1428*($D$5-$B$5)*($C$5-$B$5)),$D$5-SQRT((1-N1428)*($D$5-$B$5)*($D$5-$C$5))))</f>
        <v>0.801556581989359</v>
      </c>
      <c r="H1428" s="30" t="n">
        <f aca="false">IF($D$6=$B$6,$B$6,IF(O1428&lt;($C$6-$B$6)/($D$6-$B$6),$B$6+SQRT(O1428*($D$6-$B$6)*($C$6-$B$6)),$D$6-SQRT((1-O1428)*($D$6-$B$6)*($D$6-$C$6))))</f>
        <v>950762.007577945</v>
      </c>
      <c r="I1428" s="30" t="n">
        <f aca="false">IF($D$7=$B$7,$B$7,IF(P1428&lt;($C$7-$B$7)/($D$7-$B$7),$B$7+SQRT(P1428*($D$7-$B$7)*($C$7-$B$7)),$D$7-SQRT((1-P1428)*($D$7-$B$7)*($D$7-$C$7))))</f>
        <v>0.929531128024949</v>
      </c>
      <c r="J1428" s="30" t="n">
        <f aca="false">IF($D$8=$B$8,$B$8,IF(Q1428&lt;($C$8-$B$8)/($D$8-$B$8),$B$8+SQRT(Q1428*($D$8-$B$8)*($C$8-$B$8)),$D$8-SQRT((1-Q1428)*($D$8-$B$8)*($D$8-$C$8))))</f>
        <v>0.0649178182721557</v>
      </c>
      <c r="K1428" s="30" t="n">
        <f aca="false">F1428*G1428*H1428*(1-I1428*J1428)+S1428*(1-J1428)</f>
        <v>580552.908771404</v>
      </c>
      <c r="L1428" s="30" t="n">
        <f aca="false">K1428-F1428*G1428*H1428*(1-I1428)</f>
        <v>537014.772635681</v>
      </c>
      <c r="M1428" s="30" t="n">
        <f aca="true">RAND()</f>
        <v>0.245142180628893</v>
      </c>
      <c r="N1428" s="30" t="n">
        <f aca="true">RAND()</f>
        <v>0.676963115012739</v>
      </c>
      <c r="O1428" s="30" t="n">
        <f aca="true">RAND()</f>
        <v>0.270915183300932</v>
      </c>
      <c r="P1428" s="30" t="n">
        <f aca="true">RAND()</f>
        <v>0.486553871147751</v>
      </c>
      <c r="Q1428" s="30" t="n">
        <f aca="true">RAND()</f>
        <v>0.0296721736001417</v>
      </c>
      <c r="R1428" s="30" t="n">
        <f aca="true">RAND()</f>
        <v>0.517817951986614</v>
      </c>
      <c r="S1428" s="32" t="n">
        <f aca="false">IF($D$9=$B$9,$B$9,IF(R1428&lt;($C$9-$B$9)/($D$9-$B$9),$B$9+SQRT(R1428*($D$9-$B$9)*($C$9-$B$9)),$D$9-SQRT((1-R1428)*($D$9-$B$9)*($D$9-$C$9))))</f>
        <v>0</v>
      </c>
    </row>
    <row r="1429" customFormat="false" ht="15" hidden="false" customHeight="false" outlineLevel="0" collapsed="false">
      <c r="A1429" s="30" t="n">
        <v>1409</v>
      </c>
      <c r="F1429" s="31" t="n">
        <f aca="false">IF($D$4=$B$4,$B$4,IF(M1429&lt;($C$4-$B$4)/($D$4-$B$4),$B$4+SQRT(M1429*($D$4-$B$4)*($C$4-$B$4)),$D$4-SQRT((1-M1429)*($D$4-$B$4)*($D$4-$C$4))))</f>
        <v>0.914700360646611</v>
      </c>
      <c r="G1429" s="31" t="n">
        <f aca="false">IF($D$5=$B$5,$B$5,IF(N1429&lt;($C$5-$B$5)/($D$5-$B$5),$B$5+SQRT(N1429*($D$5-$B$5)*($C$5-$B$5)),$D$5-SQRT((1-N1429)*($D$5-$B$5)*($D$5-$C$5))))</f>
        <v>0.763282049567065</v>
      </c>
      <c r="H1429" s="30" t="n">
        <f aca="false">IF($D$6=$B$6,$B$6,IF(O1429&lt;($C$6-$B$6)/($D$6-$B$6),$B$6+SQRT(O1429*($D$6-$B$6)*($C$6-$B$6)),$D$6-SQRT((1-O1429)*($D$6-$B$6)*($D$6-$C$6))))</f>
        <v>1230388.0397699</v>
      </c>
      <c r="I1429" s="30" t="n">
        <f aca="false">IF($D$7=$B$7,$B$7,IF(P1429&lt;($C$7-$B$7)/($D$7-$B$7),$B$7+SQRT(P1429*($D$7-$B$7)*($C$7-$B$7)),$D$7-SQRT((1-P1429)*($D$7-$B$7)*($D$7-$C$7))))</f>
        <v>0.914828049671179</v>
      </c>
      <c r="J1429" s="30" t="n">
        <f aca="false">IF($D$8=$B$8,$B$8,IF(Q1429&lt;($C$8-$B$8)/($D$8-$B$8),$B$8+SQRT(Q1429*($D$8-$B$8)*($C$8-$B$8)),$D$8-SQRT((1-Q1429)*($D$8-$B$8)*($D$8-$C$8))))</f>
        <v>0.119455197691277</v>
      </c>
      <c r="K1429" s="30" t="n">
        <f aca="false">F1429*G1429*H1429*(1-I1429*J1429)+S1429*(1-J1429)</f>
        <v>765150.265628036</v>
      </c>
      <c r="L1429" s="30" t="n">
        <f aca="false">K1429-F1429*G1429*H1429*(1-I1429)</f>
        <v>691985.397812325</v>
      </c>
      <c r="M1429" s="30" t="n">
        <f aca="true">RAND()</f>
        <v>0.900314836921655</v>
      </c>
      <c r="N1429" s="30" t="n">
        <f aca="true">RAND()</f>
        <v>0.444350461847022</v>
      </c>
      <c r="O1429" s="30" t="n">
        <f aca="true">RAND()</f>
        <v>0.605131620447192</v>
      </c>
      <c r="P1429" s="30" t="n">
        <f aca="true">RAND()</f>
        <v>0.323282771089915</v>
      </c>
      <c r="Q1429" s="30" t="n">
        <f aca="true">RAND()</f>
        <v>0.567502321403244</v>
      </c>
      <c r="R1429" s="30" t="n">
        <f aca="true">RAND()</f>
        <v>0.629538736152546</v>
      </c>
      <c r="S1429" s="32" t="n">
        <f aca="false">IF($D$9=$B$9,$B$9,IF(R1429&lt;($C$9-$B$9)/($D$9-$B$9),$B$9+SQRT(R1429*($D$9-$B$9)*($C$9-$B$9)),$D$9-SQRT((1-R1429)*($D$9-$B$9)*($D$9-$C$9))))</f>
        <v>0</v>
      </c>
    </row>
    <row r="1430" customFormat="false" ht="15" hidden="false" customHeight="false" outlineLevel="0" collapsed="false">
      <c r="A1430" s="30" t="n">
        <v>1410</v>
      </c>
      <c r="F1430" s="31" t="n">
        <f aca="false">IF($D$4=$B$4,$B$4,IF(M1430&lt;($C$4-$B$4)/($D$4-$B$4),$B$4+SQRT(M1430*($D$4-$B$4)*($C$4-$B$4)),$D$4-SQRT((1-M1430)*($D$4-$B$4)*($D$4-$C$4))))</f>
        <v>0.850036034721139</v>
      </c>
      <c r="G1430" s="31" t="n">
        <f aca="false">IF($D$5=$B$5,$B$5,IF(N1430&lt;($C$5-$B$5)/($D$5-$B$5),$B$5+SQRT(N1430*($D$5-$B$5)*($C$5-$B$5)),$D$5-SQRT((1-N1430)*($D$5-$B$5)*($D$5-$C$5))))</f>
        <v>0.798542839328151</v>
      </c>
      <c r="H1430" s="30" t="n">
        <f aca="false">IF($D$6=$B$6,$B$6,IF(O1430&lt;($C$6-$B$6)/($D$6-$B$6),$B$6+SQRT(O1430*($D$6-$B$6)*($C$6-$B$6)),$D$6-SQRT((1-O1430)*($D$6-$B$6)*($D$6-$C$6))))</f>
        <v>1276243.96329542</v>
      </c>
      <c r="I1430" s="30" t="n">
        <f aca="false">IF($D$7=$B$7,$B$7,IF(P1430&lt;($C$7-$B$7)/($D$7-$B$7),$B$7+SQRT(P1430*($D$7-$B$7)*($C$7-$B$7)),$D$7-SQRT((1-P1430)*($D$7-$B$7)*($D$7-$C$7))))</f>
        <v>0.926586924997765</v>
      </c>
      <c r="J1430" s="30" t="n">
        <f aca="false">IF($D$8=$B$8,$B$8,IF(Q1430&lt;($C$8-$B$8)/($D$8-$B$8),$B$8+SQRT(Q1430*($D$8-$B$8)*($C$8-$B$8)),$D$8-SQRT((1-Q1430)*($D$8-$B$8)*($D$8-$C$8))))</f>
        <v>0.110911863697318</v>
      </c>
      <c r="K1430" s="30" t="n">
        <f aca="false">F1430*G1430*H1430*(1-I1430*J1430)+S1430*(1-J1430)</f>
        <v>777272.484505689</v>
      </c>
      <c r="L1430" s="30" t="n">
        <f aca="false">K1430-F1430*G1430*H1430*(1-I1430)</f>
        <v>713674.599565537</v>
      </c>
      <c r="M1430" s="30" t="n">
        <f aca="true">RAND()</f>
        <v>0.450216234296856</v>
      </c>
      <c r="N1430" s="30" t="n">
        <f aca="true">RAND()</f>
        <v>0.656987650808069</v>
      </c>
      <c r="O1430" s="30" t="n">
        <f aca="true">RAND()</f>
        <v>0.650784799555783</v>
      </c>
      <c r="P1430" s="30" t="n">
        <f aca="true">RAND()</f>
        <v>0.451196698508709</v>
      </c>
      <c r="Q1430" s="30" t="n">
        <f aca="true">RAND()</f>
        <v>0.470886931340987</v>
      </c>
      <c r="R1430" s="30" t="n">
        <f aca="true">RAND()</f>
        <v>0.610376479257255</v>
      </c>
      <c r="S1430" s="32" t="n">
        <f aca="false">IF($D$9=$B$9,$B$9,IF(R1430&lt;($C$9-$B$9)/($D$9-$B$9),$B$9+SQRT(R1430*($D$9-$B$9)*($C$9-$B$9)),$D$9-SQRT((1-R1430)*($D$9-$B$9)*($D$9-$C$9))))</f>
        <v>0</v>
      </c>
    </row>
    <row r="1431" customFormat="false" ht="15" hidden="false" customHeight="false" outlineLevel="0" collapsed="false">
      <c r="A1431" s="30" t="n">
        <v>1411</v>
      </c>
      <c r="F1431" s="31" t="n">
        <f aca="false">IF($D$4=$B$4,$B$4,IF(M1431&lt;($C$4-$B$4)/($D$4-$B$4),$B$4+SQRT(M1431*($D$4-$B$4)*($C$4-$B$4)),$D$4-SQRT((1-M1431)*($D$4-$B$4)*($D$4-$C$4))))</f>
        <v>0.902145421524327</v>
      </c>
      <c r="G1431" s="31" t="n">
        <f aca="false">IF($D$5=$B$5,$B$5,IF(N1431&lt;($C$5-$B$5)/($D$5-$B$5),$B$5+SQRT(N1431*($D$5-$B$5)*($C$5-$B$5)),$D$5-SQRT((1-N1431)*($D$5-$B$5)*($D$5-$C$5))))</f>
        <v>0.800738101075779</v>
      </c>
      <c r="H1431" s="30" t="n">
        <f aca="false">IF($D$6=$B$6,$B$6,IF(O1431&lt;($C$6-$B$6)/($D$6-$B$6),$B$6+SQRT(O1431*($D$6-$B$6)*($C$6-$B$6)),$D$6-SQRT((1-O1431)*($D$6-$B$6)*($D$6-$C$6))))</f>
        <v>1361089.52311985</v>
      </c>
      <c r="I1431" s="30" t="n">
        <f aca="false">IF($D$7=$B$7,$B$7,IF(P1431&lt;($C$7-$B$7)/($D$7-$B$7),$B$7+SQRT(P1431*($D$7-$B$7)*($C$7-$B$7)),$D$7-SQRT((1-P1431)*($D$7-$B$7)*($D$7-$C$7))))</f>
        <v>0.916202019020771</v>
      </c>
      <c r="J1431" s="30" t="n">
        <f aca="false">IF($D$8=$B$8,$B$8,IF(Q1431&lt;($C$8-$B$8)/($D$8-$B$8),$B$8+SQRT(Q1431*($D$8-$B$8)*($C$8-$B$8)),$D$8-SQRT((1-Q1431)*($D$8-$B$8)*($D$8-$C$8))))</f>
        <v>0.124810436592694</v>
      </c>
      <c r="K1431" s="30" t="n">
        <f aca="false">F1431*G1431*H1431*(1-I1431*J1431)+S1431*(1-J1431)</f>
        <v>870793.321018946</v>
      </c>
      <c r="L1431" s="30" t="n">
        <f aca="false">K1431-F1431*G1431*H1431*(1-I1431)</f>
        <v>788400.895300713</v>
      </c>
      <c r="M1431" s="30" t="n">
        <f aca="true">RAND()</f>
        <v>0.81679514551325</v>
      </c>
      <c r="N1431" s="30" t="n">
        <f aca="true">RAND()</f>
        <v>0.671569180731923</v>
      </c>
      <c r="O1431" s="30" t="n">
        <f aca="true">RAND()</f>
        <v>0.727862268355185</v>
      </c>
      <c r="P1431" s="30" t="n">
        <f aca="true">RAND()</f>
        <v>0.337131332494343</v>
      </c>
      <c r="Q1431" s="30" t="n">
        <f aca="true">RAND()</f>
        <v>0.623101970307912</v>
      </c>
      <c r="R1431" s="30" t="n">
        <f aca="true">RAND()</f>
        <v>0.276164026381405</v>
      </c>
      <c r="S1431" s="32" t="n">
        <f aca="false">IF($D$9=$B$9,$B$9,IF(R1431&lt;($C$9-$B$9)/($D$9-$B$9),$B$9+SQRT(R1431*($D$9-$B$9)*($C$9-$B$9)),$D$9-SQRT((1-R1431)*($D$9-$B$9)*($D$9-$C$9))))</f>
        <v>0</v>
      </c>
    </row>
    <row r="1432" customFormat="false" ht="15" hidden="false" customHeight="false" outlineLevel="0" collapsed="false">
      <c r="A1432" s="30" t="n">
        <v>1412</v>
      </c>
      <c r="F1432" s="31" t="n">
        <f aca="false">IF($D$4=$B$4,$B$4,IF(M1432&lt;($C$4-$B$4)/($D$4-$B$4),$B$4+SQRT(M1432*($D$4-$B$4)*($C$4-$B$4)),$D$4-SQRT((1-M1432)*($D$4-$B$4)*($D$4-$C$4))))</f>
        <v>0.868485748482643</v>
      </c>
      <c r="G1432" s="31" t="n">
        <f aca="false">IF($D$5=$B$5,$B$5,IF(N1432&lt;($C$5-$B$5)/($D$5-$B$5),$B$5+SQRT(N1432*($D$5-$B$5)*($C$5-$B$5)),$D$5-SQRT((1-N1432)*($D$5-$B$5)*($D$5-$C$5))))</f>
        <v>0.667771498982433</v>
      </c>
      <c r="H1432" s="30" t="n">
        <f aca="false">IF($D$6=$B$6,$B$6,IF(O1432&lt;($C$6-$B$6)/($D$6-$B$6),$B$6+SQRT(O1432*($D$6-$B$6)*($C$6-$B$6)),$D$6-SQRT((1-O1432)*($D$6-$B$6)*($D$6-$C$6))))</f>
        <v>891930.148680987</v>
      </c>
      <c r="I1432" s="30" t="n">
        <f aca="false">IF($D$7=$B$7,$B$7,IF(P1432&lt;($C$7-$B$7)/($D$7-$B$7),$B$7+SQRT(P1432*($D$7-$B$7)*($C$7-$B$7)),$D$7-SQRT((1-P1432)*($D$7-$B$7)*($D$7-$C$7))))</f>
        <v>0.918524326231105</v>
      </c>
      <c r="J1432" s="30" t="n">
        <f aca="false">IF($D$8=$B$8,$B$8,IF(Q1432&lt;($C$8-$B$8)/($D$8-$B$8),$B$8+SQRT(Q1432*($D$8-$B$8)*($C$8-$B$8)),$D$8-SQRT((1-Q1432)*($D$8-$B$8)*($D$8-$C$8))))</f>
        <v>0.150507674129158</v>
      </c>
      <c r="K1432" s="30" t="n">
        <f aca="false">F1432*G1432*H1432*(1-I1432*J1432)+S1432*(1-J1432)</f>
        <v>445764.266445227</v>
      </c>
      <c r="L1432" s="30" t="n">
        <f aca="false">K1432-F1432*G1432*H1432*(1-I1432)</f>
        <v>403618.944092896</v>
      </c>
      <c r="M1432" s="30" t="n">
        <f aca="true">RAND()</f>
        <v>0.567748948835126</v>
      </c>
      <c r="N1432" s="30" t="n">
        <f aca="true">RAND()</f>
        <v>0.0765496012387661</v>
      </c>
      <c r="O1432" s="30" t="n">
        <f aca="true">RAND()</f>
        <v>0.204812321926801</v>
      </c>
      <c r="P1432" s="30" t="n">
        <f aca="true">RAND()</f>
        <v>0.361198714263605</v>
      </c>
      <c r="Q1432" s="30" t="n">
        <f aca="true">RAND()</f>
        <v>0.836700645326293</v>
      </c>
      <c r="R1432" s="30" t="n">
        <f aca="true">RAND()</f>
        <v>0.406018798897628</v>
      </c>
      <c r="S1432" s="32" t="n">
        <f aca="false">IF($D$9=$B$9,$B$9,IF(R1432&lt;($C$9-$B$9)/($D$9-$B$9),$B$9+SQRT(R1432*($D$9-$B$9)*($C$9-$B$9)),$D$9-SQRT((1-R1432)*($D$9-$B$9)*($D$9-$C$9))))</f>
        <v>0</v>
      </c>
    </row>
    <row r="1433" customFormat="false" ht="15" hidden="false" customHeight="false" outlineLevel="0" collapsed="false">
      <c r="A1433" s="30" t="n">
        <v>1413</v>
      </c>
      <c r="F1433" s="31" t="n">
        <f aca="false">IF($D$4=$B$4,$B$4,IF(M1433&lt;($C$4-$B$4)/($D$4-$B$4),$B$4+SQRT(M1433*($D$4-$B$4)*($C$4-$B$4)),$D$4-SQRT((1-M1433)*($D$4-$B$4)*($D$4-$C$4))))</f>
        <v>0.904490586329996</v>
      </c>
      <c r="G1433" s="31" t="n">
        <f aca="false">IF($D$5=$B$5,$B$5,IF(N1433&lt;($C$5-$B$5)/($D$5-$B$5),$B$5+SQRT(N1433*($D$5-$B$5)*($C$5-$B$5)),$D$5-SQRT((1-N1433)*($D$5-$B$5)*($D$5-$C$5))))</f>
        <v>0.822893424441586</v>
      </c>
      <c r="H1433" s="30" t="n">
        <f aca="false">IF($D$6=$B$6,$B$6,IF(O1433&lt;($C$6-$B$6)/($D$6-$B$6),$B$6+SQRT(O1433*($D$6-$B$6)*($C$6-$B$6)),$D$6-SQRT((1-O1433)*($D$6-$B$6)*($D$6-$C$6))))</f>
        <v>1536632.40746397</v>
      </c>
      <c r="I1433" s="30" t="n">
        <f aca="false">IF($D$7=$B$7,$B$7,IF(P1433&lt;($C$7-$B$7)/($D$7-$B$7),$B$7+SQRT(P1433*($D$7-$B$7)*($C$7-$B$7)),$D$7-SQRT((1-P1433)*($D$7-$B$7)*($D$7-$C$7))))</f>
        <v>0.904514323671468</v>
      </c>
      <c r="J1433" s="30" t="n">
        <f aca="false">IF($D$8=$B$8,$B$8,IF(Q1433&lt;($C$8-$B$8)/($D$8-$B$8),$B$8+SQRT(Q1433*($D$8-$B$8)*($C$8-$B$8)),$D$8-SQRT((1-Q1433)*($D$8-$B$8)*($D$8-$C$8))))</f>
        <v>0.0562140232869747</v>
      </c>
      <c r="K1433" s="30" t="n">
        <f aca="false">F1433*G1433*H1433*(1-I1433*J1433)+S1433*(1-J1433)</f>
        <v>1085560.7579897</v>
      </c>
      <c r="L1433" s="30" t="n">
        <f aca="false">K1433-F1433*G1433*H1433*(1-I1433)</f>
        <v>976352.40435881</v>
      </c>
      <c r="M1433" s="30" t="n">
        <f aca="true">RAND()</f>
        <v>0.834311461392996</v>
      </c>
      <c r="N1433" s="30" t="n">
        <f aca="true">RAND()</f>
        <v>0.801819200188485</v>
      </c>
      <c r="O1433" s="30" t="n">
        <f aca="true">RAND()</f>
        <v>0.856860316124912</v>
      </c>
      <c r="P1433" s="30" t="n">
        <f aca="true">RAND()</f>
        <v>0.228600883489048</v>
      </c>
      <c r="Q1433" s="30" t="n">
        <f aca="true">RAND()</f>
        <v>0.00514854472147519</v>
      </c>
      <c r="R1433" s="30" t="n">
        <f aca="true">RAND()</f>
        <v>0.433270051221154</v>
      </c>
      <c r="S1433" s="32" t="n">
        <f aca="false">IF($D$9=$B$9,$B$9,IF(R1433&lt;($C$9-$B$9)/($D$9-$B$9),$B$9+SQRT(R1433*($D$9-$B$9)*($C$9-$B$9)),$D$9-SQRT((1-R1433)*($D$9-$B$9)*($D$9-$C$9))))</f>
        <v>0</v>
      </c>
    </row>
    <row r="1434" customFormat="false" ht="15" hidden="false" customHeight="false" outlineLevel="0" collapsed="false">
      <c r="A1434" s="30" t="n">
        <v>1414</v>
      </c>
      <c r="F1434" s="31" t="n">
        <f aca="false">IF($D$4=$B$4,$B$4,IF(M1434&lt;($C$4-$B$4)/($D$4-$B$4),$B$4+SQRT(M1434*($D$4-$B$4)*($C$4-$B$4)),$D$4-SQRT((1-M1434)*($D$4-$B$4)*($D$4-$C$4))))</f>
        <v>0.835591921344054</v>
      </c>
      <c r="G1434" s="31" t="n">
        <f aca="false">IF($D$5=$B$5,$B$5,IF(N1434&lt;($C$5-$B$5)/($D$5-$B$5),$B$5+SQRT(N1434*($D$5-$B$5)*($C$5-$B$5)),$D$5-SQRT((1-N1434)*($D$5-$B$5)*($D$5-$C$5))))</f>
        <v>0.868736450660407</v>
      </c>
      <c r="H1434" s="30" t="n">
        <f aca="false">IF($D$6=$B$6,$B$6,IF(O1434&lt;($C$6-$B$6)/($D$6-$B$6),$B$6+SQRT(O1434*($D$6-$B$6)*($C$6-$B$6)),$D$6-SQRT((1-O1434)*($D$6-$B$6)*($D$6-$C$6))))</f>
        <v>1085361.42909284</v>
      </c>
      <c r="I1434" s="30" t="n">
        <f aca="false">IF($D$7=$B$7,$B$7,IF(P1434&lt;($C$7-$B$7)/($D$7-$B$7),$B$7+SQRT(P1434*($D$7-$B$7)*($C$7-$B$7)),$D$7-SQRT((1-P1434)*($D$7-$B$7)*($D$7-$C$7))))</f>
        <v>0.96296911478384</v>
      </c>
      <c r="J1434" s="30" t="n">
        <f aca="false">IF($D$8=$B$8,$B$8,IF(Q1434&lt;($C$8-$B$8)/($D$8-$B$8),$B$8+SQRT(Q1434*($D$8-$B$8)*($C$8-$B$8)),$D$8-SQRT((1-Q1434)*($D$8-$B$8)*($D$8-$C$8))))</f>
        <v>0.0965799479962562</v>
      </c>
      <c r="K1434" s="30" t="n">
        <f aca="false">F1434*G1434*H1434*(1-I1434*J1434)+S1434*(1-J1434)</f>
        <v>714598.776437676</v>
      </c>
      <c r="L1434" s="30" t="n">
        <f aca="false">K1434-F1434*G1434*H1434*(1-I1434)</f>
        <v>685423.112065307</v>
      </c>
      <c r="M1434" s="30" t="n">
        <f aca="true">RAND()</f>
        <v>0.367703382675445</v>
      </c>
      <c r="N1434" s="30" t="n">
        <f aca="true">RAND()</f>
        <v>0.967419682756361</v>
      </c>
      <c r="O1434" s="30" t="n">
        <f aca="true">RAND()</f>
        <v>0.442290856405935</v>
      </c>
      <c r="P1434" s="30" t="n">
        <f aca="true">RAND()</f>
        <v>0.925627935577944</v>
      </c>
      <c r="Q1434" s="30" t="n">
        <f aca="true">RAND()</f>
        <v>0.289292207377857</v>
      </c>
      <c r="R1434" s="30" t="n">
        <f aca="true">RAND()</f>
        <v>0.210174662714044</v>
      </c>
      <c r="S1434" s="32" t="n">
        <f aca="false">IF($D$9=$B$9,$B$9,IF(R1434&lt;($C$9-$B$9)/($D$9-$B$9),$B$9+SQRT(R1434*($D$9-$B$9)*($C$9-$B$9)),$D$9-SQRT((1-R1434)*($D$9-$B$9)*($D$9-$C$9))))</f>
        <v>0</v>
      </c>
    </row>
    <row r="1435" customFormat="false" ht="15" hidden="false" customHeight="false" outlineLevel="0" collapsed="false">
      <c r="A1435" s="30" t="n">
        <v>1415</v>
      </c>
      <c r="F1435" s="31" t="n">
        <f aca="false">IF($D$4=$B$4,$B$4,IF(M1435&lt;($C$4-$B$4)/($D$4-$B$4),$B$4+SQRT(M1435*($D$4-$B$4)*($C$4-$B$4)),$D$4-SQRT((1-M1435)*($D$4-$B$4)*($D$4-$C$4))))</f>
        <v>0.765618990084398</v>
      </c>
      <c r="G1435" s="31" t="n">
        <f aca="false">IF($D$5=$B$5,$B$5,IF(N1435&lt;($C$5-$B$5)/($D$5-$B$5),$B$5+SQRT(N1435*($D$5-$B$5)*($C$5-$B$5)),$D$5-SQRT((1-N1435)*($D$5-$B$5)*($D$5-$C$5))))</f>
        <v>0.767855518489269</v>
      </c>
      <c r="H1435" s="30" t="n">
        <f aca="false">IF($D$6=$B$6,$B$6,IF(O1435&lt;($C$6-$B$6)/($D$6-$B$6),$B$6+SQRT(O1435*($D$6-$B$6)*($C$6-$B$6)),$D$6-SQRT((1-O1435)*($D$6-$B$6)*($D$6-$C$6))))</f>
        <v>1168336.30836625</v>
      </c>
      <c r="I1435" s="30" t="n">
        <f aca="false">IF($D$7=$B$7,$B$7,IF(P1435&lt;($C$7-$B$7)/($D$7-$B$7),$B$7+SQRT(P1435*($D$7-$B$7)*($C$7-$B$7)),$D$7-SQRT((1-P1435)*($D$7-$B$7)*($D$7-$C$7))))</f>
        <v>0.953816231348429</v>
      </c>
      <c r="J1435" s="30" t="n">
        <f aca="false">IF($D$8=$B$8,$B$8,IF(Q1435&lt;($C$8-$B$8)/($D$8-$B$8),$B$8+SQRT(Q1435*($D$8-$B$8)*($C$8-$B$8)),$D$8-SQRT((1-Q1435)*($D$8-$B$8)*($D$8-$C$8))))</f>
        <v>0.108470637027859</v>
      </c>
      <c r="K1435" s="30" t="n">
        <f aca="false">F1435*G1435*H1435*(1-I1435*J1435)+S1435*(1-J1435)</f>
        <v>615785.191037719</v>
      </c>
      <c r="L1435" s="30" t="n">
        <f aca="false">K1435-F1435*G1435*H1435*(1-I1435)</f>
        <v>584064.002643313</v>
      </c>
      <c r="M1435" s="30" t="n">
        <f aca="true">RAND()</f>
        <v>0.0861170371939258</v>
      </c>
      <c r="N1435" s="30" t="n">
        <f aca="true">RAND()</f>
        <v>0.469591251455023</v>
      </c>
      <c r="O1435" s="30" t="n">
        <f aca="true">RAND()</f>
        <v>0.538890336012082</v>
      </c>
      <c r="P1435" s="30" t="n">
        <f aca="true">RAND()</f>
        <v>0.824207758769484</v>
      </c>
      <c r="Q1435" s="30" t="n">
        <f aca="true">RAND()</f>
        <v>0.441491714260938</v>
      </c>
      <c r="R1435" s="30" t="n">
        <f aca="true">RAND()</f>
        <v>0.768549589858656</v>
      </c>
      <c r="S1435" s="32" t="n">
        <f aca="false">IF($D$9=$B$9,$B$9,IF(R1435&lt;($C$9-$B$9)/($D$9-$B$9),$B$9+SQRT(R1435*($D$9-$B$9)*($C$9-$B$9)),$D$9-SQRT((1-R1435)*($D$9-$B$9)*($D$9-$C$9))))</f>
        <v>0</v>
      </c>
    </row>
    <row r="1436" customFormat="false" ht="15" hidden="false" customHeight="false" outlineLevel="0" collapsed="false">
      <c r="A1436" s="30" t="n">
        <v>1416</v>
      </c>
      <c r="F1436" s="31" t="n">
        <f aca="false">IF($D$4=$B$4,$B$4,IF(M1436&lt;($C$4-$B$4)/($D$4-$B$4),$B$4+SQRT(M1436*($D$4-$B$4)*($C$4-$B$4)),$D$4-SQRT((1-M1436)*($D$4-$B$4)*($D$4-$C$4))))</f>
        <v>0.846383858922327</v>
      </c>
      <c r="G1436" s="31" t="n">
        <f aca="false">IF($D$5=$B$5,$B$5,IF(N1436&lt;($C$5-$B$5)/($D$5-$B$5),$B$5+SQRT(N1436*($D$5-$B$5)*($C$5-$B$5)),$D$5-SQRT((1-N1436)*($D$5-$B$5)*($D$5-$C$5))))</f>
        <v>0.812655690036394</v>
      </c>
      <c r="H1436" s="30" t="n">
        <f aca="false">IF($D$6=$B$6,$B$6,IF(O1436&lt;($C$6-$B$6)/($D$6-$B$6),$B$6+SQRT(O1436*($D$6-$B$6)*($C$6-$B$6)),$D$6-SQRT((1-O1436)*($D$6-$B$6)*($D$6-$C$6))))</f>
        <v>1295730.37780717</v>
      </c>
      <c r="I1436" s="30" t="n">
        <f aca="false">IF($D$7=$B$7,$B$7,IF(P1436&lt;($C$7-$B$7)/($D$7-$B$7),$B$7+SQRT(P1436*($D$7-$B$7)*($C$7-$B$7)),$D$7-SQRT((1-P1436)*($D$7-$B$7)*($D$7-$C$7))))</f>
        <v>0.950825681894592</v>
      </c>
      <c r="J1436" s="30" t="n">
        <f aca="false">IF($D$8=$B$8,$B$8,IF(Q1436&lt;($C$8-$B$8)/($D$8-$B$8),$B$8+SQRT(Q1436*($D$8-$B$8)*($C$8-$B$8)),$D$8-SQRT((1-Q1436)*($D$8-$B$8)*($D$8-$C$8))))</f>
        <v>0.0792080375966597</v>
      </c>
      <c r="K1436" s="30" t="n">
        <f aca="false">F1436*G1436*H1436*(1-I1436*J1436)+S1436*(1-J1436)</f>
        <v>824106.479340578</v>
      </c>
      <c r="L1436" s="30" t="n">
        <f aca="false">K1436-F1436*G1436*H1436*(1-I1436)</f>
        <v>780280.9732382</v>
      </c>
      <c r="M1436" s="30" t="n">
        <f aca="true">RAND()</f>
        <v>0.428564683059834</v>
      </c>
      <c r="N1436" s="30" t="n">
        <f aca="true">RAND()</f>
        <v>0.745699050566049</v>
      </c>
      <c r="O1436" s="30" t="n">
        <f aca="true">RAND()</f>
        <v>0.669336199504249</v>
      </c>
      <c r="P1436" s="30" t="n">
        <f aca="true">RAND()</f>
        <v>0.781758759765246</v>
      </c>
      <c r="Q1436" s="30" t="n">
        <f aca="true">RAND()</f>
        <v>0.113747928033051</v>
      </c>
      <c r="R1436" s="30" t="n">
        <f aca="true">RAND()</f>
        <v>0.144460952583942</v>
      </c>
      <c r="S1436" s="32" t="n">
        <f aca="false">IF($D$9=$B$9,$B$9,IF(R1436&lt;($C$9-$B$9)/($D$9-$B$9),$B$9+SQRT(R1436*($D$9-$B$9)*($C$9-$B$9)),$D$9-SQRT((1-R1436)*($D$9-$B$9)*($D$9-$C$9))))</f>
        <v>0</v>
      </c>
    </row>
    <row r="1437" customFormat="false" ht="15" hidden="false" customHeight="false" outlineLevel="0" collapsed="false">
      <c r="A1437" s="30" t="n">
        <v>1417</v>
      </c>
      <c r="F1437" s="31" t="n">
        <f aca="false">IF($D$4=$B$4,$B$4,IF(M1437&lt;($C$4-$B$4)/($D$4-$B$4),$B$4+SQRT(M1437*($D$4-$B$4)*($C$4-$B$4)),$D$4-SQRT((1-M1437)*($D$4-$B$4)*($D$4-$C$4))))</f>
        <v>0.819094465308016</v>
      </c>
      <c r="G1437" s="31" t="n">
        <f aca="false">IF($D$5=$B$5,$B$5,IF(N1437&lt;($C$5-$B$5)/($D$5-$B$5),$B$5+SQRT(N1437*($D$5-$B$5)*($C$5-$B$5)),$D$5-SQRT((1-N1437)*($D$5-$B$5)*($D$5-$C$5))))</f>
        <v>0.832143809594249</v>
      </c>
      <c r="H1437" s="30" t="n">
        <f aca="false">IF($D$6=$B$6,$B$6,IF(O1437&lt;($C$6-$B$6)/($D$6-$B$6),$B$6+SQRT(O1437*($D$6-$B$6)*($C$6-$B$6)),$D$6-SQRT((1-O1437)*($D$6-$B$6)*($D$6-$C$6))))</f>
        <v>1042148.24842741</v>
      </c>
      <c r="I1437" s="30" t="n">
        <f aca="false">IF($D$7=$B$7,$B$7,IF(P1437&lt;($C$7-$B$7)/($D$7-$B$7),$B$7+SQRT(P1437*($D$7-$B$7)*($C$7-$B$7)),$D$7-SQRT((1-P1437)*($D$7-$B$7)*($D$7-$C$7))))</f>
        <v>0.95828383561794</v>
      </c>
      <c r="J1437" s="30" t="n">
        <f aca="false">IF($D$8=$B$8,$B$8,IF(Q1437&lt;($C$8-$B$8)/($D$8-$B$8),$B$8+SQRT(Q1437*($D$8-$B$8)*($C$8-$B$8)),$D$8-SQRT((1-Q1437)*($D$8-$B$8)*($D$8-$C$8))))</f>
        <v>0.144568608771828</v>
      </c>
      <c r="K1437" s="30" t="n">
        <f aca="false">F1437*G1437*H1437*(1-I1437*J1437)+S1437*(1-J1437)</f>
        <v>611924.901508677</v>
      </c>
      <c r="L1437" s="30" t="n">
        <f aca="false">K1437-F1437*G1437*H1437*(1-I1437)</f>
        <v>582292.540828322</v>
      </c>
      <c r="M1437" s="30" t="n">
        <f aca="true">RAND()</f>
        <v>0.283669833340047</v>
      </c>
      <c r="N1437" s="30" t="n">
        <f aca="true">RAND()</f>
        <v>0.846517914120615</v>
      </c>
      <c r="O1437" s="30" t="n">
        <f aca="true">RAND()</f>
        <v>0.388346681339548</v>
      </c>
      <c r="P1437" s="30" t="n">
        <f aca="true">RAND()</f>
        <v>0.879079026802914</v>
      </c>
      <c r="Q1437" s="30" t="n">
        <f aca="true">RAND()</f>
        <v>0.795157391100625</v>
      </c>
      <c r="R1437" s="30" t="n">
        <f aca="true">RAND()</f>
        <v>0.944134062385914</v>
      </c>
      <c r="S1437" s="32" t="n">
        <f aca="false">IF($D$9=$B$9,$B$9,IF(R1437&lt;($C$9-$B$9)/($D$9-$B$9),$B$9+SQRT(R1437*($D$9-$B$9)*($C$9-$B$9)),$D$9-SQRT((1-R1437)*($D$9-$B$9)*($D$9-$C$9))))</f>
        <v>0</v>
      </c>
    </row>
    <row r="1438" customFormat="false" ht="15" hidden="false" customHeight="false" outlineLevel="0" collapsed="false">
      <c r="A1438" s="30" t="n">
        <v>1418</v>
      </c>
      <c r="F1438" s="31" t="n">
        <f aca="false">IF($D$4=$B$4,$B$4,IF(M1438&lt;($C$4-$B$4)/($D$4-$B$4),$B$4+SQRT(M1438*($D$4-$B$4)*($C$4-$B$4)),$D$4-SQRT((1-M1438)*($D$4-$B$4)*($D$4-$C$4))))</f>
        <v>0.832781083546905</v>
      </c>
      <c r="G1438" s="31" t="n">
        <f aca="false">IF($D$5=$B$5,$B$5,IF(N1438&lt;($C$5-$B$5)/($D$5-$B$5),$B$5+SQRT(N1438*($D$5-$B$5)*($C$5-$B$5)),$D$5-SQRT((1-N1438)*($D$5-$B$5)*($D$5-$C$5))))</f>
        <v>0.780219141995563</v>
      </c>
      <c r="H1438" s="30" t="n">
        <f aca="false">IF($D$6=$B$6,$B$6,IF(O1438&lt;($C$6-$B$6)/($D$6-$B$6),$B$6+SQRT(O1438*($D$6-$B$6)*($C$6-$B$6)),$D$6-SQRT((1-O1438)*($D$6-$B$6)*($D$6-$C$6))))</f>
        <v>1576095.25578732</v>
      </c>
      <c r="I1438" s="30" t="n">
        <f aca="false">IF($D$7=$B$7,$B$7,IF(P1438&lt;($C$7-$B$7)/($D$7-$B$7),$B$7+SQRT(P1438*($D$7-$B$7)*($C$7-$B$7)),$D$7-SQRT((1-P1438)*($D$7-$B$7)*($D$7-$C$7))))</f>
        <v>0.941519683654027</v>
      </c>
      <c r="J1438" s="30" t="n">
        <f aca="false">IF($D$8=$B$8,$B$8,IF(Q1438&lt;($C$8-$B$8)/($D$8-$B$8),$B$8+SQRT(Q1438*($D$8-$B$8)*($C$8-$B$8)),$D$8-SQRT((1-Q1438)*($D$8-$B$8)*($D$8-$C$8))))</f>
        <v>0.131984510750065</v>
      </c>
      <c r="K1438" s="30" t="n">
        <f aca="false">F1438*G1438*H1438*(1-I1438*J1438)+S1438*(1-J1438)</f>
        <v>896813.461593993</v>
      </c>
      <c r="L1438" s="30" t="n">
        <f aca="false">K1438-F1438*G1438*H1438*(1-I1438)</f>
        <v>836925.486679004</v>
      </c>
      <c r="M1438" s="30" t="n">
        <f aca="true">RAND()</f>
        <v>0.352616322957804</v>
      </c>
      <c r="N1438" s="30" t="n">
        <f aca="true">RAND()</f>
        <v>0.541315652360282</v>
      </c>
      <c r="O1438" s="30" t="n">
        <f aca="true">RAND()</f>
        <v>0.880203178555988</v>
      </c>
      <c r="P1438" s="30" t="n">
        <f aca="true">RAND()</f>
        <v>0.6442963458564</v>
      </c>
      <c r="Q1438" s="30" t="n">
        <f aca="true">RAND()</f>
        <v>0.691592881472799</v>
      </c>
      <c r="R1438" s="30" t="n">
        <f aca="true">RAND()</f>
        <v>0.286349371609167</v>
      </c>
      <c r="S1438" s="32" t="n">
        <f aca="false">IF($D$9=$B$9,$B$9,IF(R1438&lt;($C$9-$B$9)/($D$9-$B$9),$B$9+SQRT(R1438*($D$9-$B$9)*($C$9-$B$9)),$D$9-SQRT((1-R1438)*($D$9-$B$9)*($D$9-$C$9))))</f>
        <v>0</v>
      </c>
    </row>
    <row r="1439" customFormat="false" ht="15" hidden="false" customHeight="false" outlineLevel="0" collapsed="false">
      <c r="A1439" s="30" t="n">
        <v>1419</v>
      </c>
      <c r="F1439" s="31" t="n">
        <f aca="false">IF($D$4=$B$4,$B$4,IF(M1439&lt;($C$4-$B$4)/($D$4-$B$4),$B$4+SQRT(M1439*($D$4-$B$4)*($C$4-$B$4)),$D$4-SQRT((1-M1439)*($D$4-$B$4)*($D$4-$C$4))))</f>
        <v>0.763050894091321</v>
      </c>
      <c r="G1439" s="31" t="n">
        <f aca="false">IF($D$5=$B$5,$B$5,IF(N1439&lt;($C$5-$B$5)/($D$5-$B$5),$B$5+SQRT(N1439*($D$5-$B$5)*($C$5-$B$5)),$D$5-SQRT((1-N1439)*($D$5-$B$5)*($D$5-$C$5))))</f>
        <v>0.738641117368359</v>
      </c>
      <c r="H1439" s="30" t="n">
        <f aca="false">IF($D$6=$B$6,$B$6,IF(O1439&lt;($C$6-$B$6)/($D$6-$B$6),$B$6+SQRT(O1439*($D$6-$B$6)*($C$6-$B$6)),$D$6-SQRT((1-O1439)*($D$6-$B$6)*($D$6-$C$6))))</f>
        <v>877045.094841298</v>
      </c>
      <c r="I1439" s="30" t="n">
        <f aca="false">IF($D$7=$B$7,$B$7,IF(P1439&lt;($C$7-$B$7)/($D$7-$B$7),$B$7+SQRT(P1439*($D$7-$B$7)*($C$7-$B$7)),$D$7-SQRT((1-P1439)*($D$7-$B$7)*($D$7-$C$7))))</f>
        <v>0.881665391114242</v>
      </c>
      <c r="J1439" s="30" t="n">
        <f aca="false">IF($D$8=$B$8,$B$8,IF(Q1439&lt;($C$8-$B$8)/($D$8-$B$8),$B$8+SQRT(Q1439*($D$8-$B$8)*($C$8-$B$8)),$D$8-SQRT((1-Q1439)*($D$8-$B$8)*($D$8-$C$8))))</f>
        <v>0.127825886017477</v>
      </c>
      <c r="K1439" s="30" t="n">
        <f aca="false">F1439*G1439*H1439*(1-I1439*J1439)+S1439*(1-J1439)</f>
        <v>438611.038246732</v>
      </c>
      <c r="L1439" s="30" t="n">
        <f aca="false">K1439-F1439*G1439*H1439*(1-I1439)</f>
        <v>380115.776482687</v>
      </c>
      <c r="M1439" s="30" t="n">
        <f aca="true">RAND()</f>
        <v>0.0795083049142997</v>
      </c>
      <c r="N1439" s="30" t="n">
        <f aca="true">RAND()</f>
        <v>0.320355990419117</v>
      </c>
      <c r="O1439" s="30" t="n">
        <f aca="true">RAND()</f>
        <v>0.189550671391844</v>
      </c>
      <c r="P1439" s="30" t="n">
        <f aca="true">RAND()</f>
        <v>0.0771305380321477</v>
      </c>
      <c r="Q1439" s="30" t="n">
        <f aca="true">RAND()</f>
        <v>0.652726484722522</v>
      </c>
      <c r="R1439" s="30" t="n">
        <f aca="true">RAND()</f>
        <v>0.0198963281359295</v>
      </c>
      <c r="S1439" s="32" t="n">
        <f aca="false">IF($D$9=$B$9,$B$9,IF(R1439&lt;($C$9-$B$9)/($D$9-$B$9),$B$9+SQRT(R1439*($D$9-$B$9)*($C$9-$B$9)),$D$9-SQRT((1-R1439)*($D$9-$B$9)*($D$9-$C$9))))</f>
        <v>0</v>
      </c>
    </row>
    <row r="1440" customFormat="false" ht="15" hidden="false" customHeight="false" outlineLevel="0" collapsed="false">
      <c r="A1440" s="30" t="n">
        <v>1420</v>
      </c>
      <c r="F1440" s="31" t="n">
        <f aca="false">IF($D$4=$B$4,$B$4,IF(M1440&lt;($C$4-$B$4)/($D$4-$B$4),$B$4+SQRT(M1440*($D$4-$B$4)*($C$4-$B$4)),$D$4-SQRT((1-M1440)*($D$4-$B$4)*($D$4-$C$4))))</f>
        <v>0.880945968544216</v>
      </c>
      <c r="G1440" s="31" t="n">
        <f aca="false">IF($D$5=$B$5,$B$5,IF(N1440&lt;($C$5-$B$5)/($D$5-$B$5),$B$5+SQRT(N1440*($D$5-$B$5)*($C$5-$B$5)),$D$5-SQRT((1-N1440)*($D$5-$B$5)*($D$5-$C$5))))</f>
        <v>0.757193093912037</v>
      </c>
      <c r="H1440" s="30" t="n">
        <f aca="false">IF($D$6=$B$6,$B$6,IF(O1440&lt;($C$6-$B$6)/($D$6-$B$6),$B$6+SQRT(O1440*($D$6-$B$6)*($C$6-$B$6)),$D$6-SQRT((1-O1440)*($D$6-$B$6)*($D$6-$C$6))))</f>
        <v>1540114.60338268</v>
      </c>
      <c r="I1440" s="30" t="n">
        <f aca="false">IF($D$7=$B$7,$B$7,IF(P1440&lt;($C$7-$B$7)/($D$7-$B$7),$B$7+SQRT(P1440*($D$7-$B$7)*($C$7-$B$7)),$D$7-SQRT((1-P1440)*($D$7-$B$7)*($D$7-$C$7))))</f>
        <v>0.940484116445118</v>
      </c>
      <c r="J1440" s="30" t="n">
        <f aca="false">IF($D$8=$B$8,$B$8,IF(Q1440&lt;($C$8-$B$8)/($D$8-$B$8),$B$8+SQRT(Q1440*($D$8-$B$8)*($C$8-$B$8)),$D$8-SQRT((1-Q1440)*($D$8-$B$8)*($D$8-$C$8))))</f>
        <v>0.163464593377956</v>
      </c>
      <c r="K1440" s="30" t="n">
        <f aca="false">F1440*G1440*H1440*(1-I1440*J1440)+S1440*(1-J1440)</f>
        <v>869390.51367407</v>
      </c>
      <c r="L1440" s="30" t="n">
        <f aca="false">K1440-F1440*G1440*H1440*(1-I1440)</f>
        <v>808248.203911653</v>
      </c>
      <c r="M1440" s="30" t="n">
        <f aca="true">RAND()</f>
        <v>0.654828870648086</v>
      </c>
      <c r="N1440" s="30" t="n">
        <f aca="true">RAND()</f>
        <v>0.411827812893976</v>
      </c>
      <c r="O1440" s="30" t="n">
        <f aca="true">RAND()</f>
        <v>0.859003614652087</v>
      </c>
      <c r="P1440" s="30" t="n">
        <f aca="true">RAND()</f>
        <v>0.629798102219511</v>
      </c>
      <c r="Q1440" s="30" t="n">
        <f aca="true">RAND()</f>
        <v>0.911010937530792</v>
      </c>
      <c r="R1440" s="30" t="n">
        <f aca="true">RAND()</f>
        <v>0.337731584222406</v>
      </c>
      <c r="S1440" s="32" t="n">
        <f aca="false">IF($D$9=$B$9,$B$9,IF(R1440&lt;($C$9-$B$9)/($D$9-$B$9),$B$9+SQRT(R1440*($D$9-$B$9)*($C$9-$B$9)),$D$9-SQRT((1-R1440)*($D$9-$B$9)*($D$9-$C$9))))</f>
        <v>0</v>
      </c>
    </row>
    <row r="1441" customFormat="false" ht="15" hidden="false" customHeight="false" outlineLevel="0" collapsed="false">
      <c r="A1441" s="30" t="n">
        <v>1421</v>
      </c>
      <c r="F1441" s="31" t="n">
        <f aca="false">IF($D$4=$B$4,$B$4,IF(M1441&lt;($C$4-$B$4)/($D$4-$B$4),$B$4+SQRT(M1441*($D$4-$B$4)*($C$4-$B$4)),$D$4-SQRT((1-M1441)*($D$4-$B$4)*($D$4-$C$4))))</f>
        <v>0.86037615647453</v>
      </c>
      <c r="G1441" s="31" t="n">
        <f aca="false">IF($D$5=$B$5,$B$5,IF(N1441&lt;($C$5-$B$5)/($D$5-$B$5),$B$5+SQRT(N1441*($D$5-$B$5)*($C$5-$B$5)),$D$5-SQRT((1-N1441)*($D$5-$B$5)*($D$5-$C$5))))</f>
        <v>0.861060996955991</v>
      </c>
      <c r="H1441" s="30" t="n">
        <f aca="false">IF($D$6=$B$6,$B$6,IF(O1441&lt;($C$6-$B$6)/($D$6-$B$6),$B$6+SQRT(O1441*($D$6-$B$6)*($C$6-$B$6)),$D$6-SQRT((1-O1441)*($D$6-$B$6)*($D$6-$C$6))))</f>
        <v>976560.197865189</v>
      </c>
      <c r="I1441" s="30" t="n">
        <f aca="false">IF($D$7=$B$7,$B$7,IF(P1441&lt;($C$7-$B$7)/($D$7-$B$7),$B$7+SQRT(P1441*($D$7-$B$7)*($C$7-$B$7)),$D$7-SQRT((1-P1441)*($D$7-$B$7)*($D$7-$C$7))))</f>
        <v>0.868071486471847</v>
      </c>
      <c r="J1441" s="30" t="n">
        <f aca="false">IF($D$8=$B$8,$B$8,IF(Q1441&lt;($C$8-$B$8)/($D$8-$B$8),$B$8+SQRT(Q1441*($D$8-$B$8)*($C$8-$B$8)),$D$8-SQRT((1-Q1441)*($D$8-$B$8)*($D$8-$C$8))))</f>
        <v>0.16099249493203</v>
      </c>
      <c r="K1441" s="30" t="n">
        <f aca="false">F1441*G1441*H1441*(1-I1441*J1441)+S1441*(1-J1441)</f>
        <v>622364.013939406</v>
      </c>
      <c r="L1441" s="30" t="n">
        <f aca="false">K1441-F1441*G1441*H1441*(1-I1441)</f>
        <v>526917.521598663</v>
      </c>
      <c r="M1441" s="30" t="n">
        <f aca="true">RAND()</f>
        <v>0.514410231310856</v>
      </c>
      <c r="N1441" s="30" t="n">
        <f aca="true">RAND()</f>
        <v>0.949458468064621</v>
      </c>
      <c r="O1441" s="30" t="n">
        <f aca="true">RAND()</f>
        <v>0.302812829585744</v>
      </c>
      <c r="P1441" s="30" t="n">
        <f aca="true">RAND()</f>
        <v>0.0251214325617049</v>
      </c>
      <c r="Q1441" s="30" t="n">
        <f aca="true">RAND()</f>
        <v>0.898560969891488</v>
      </c>
      <c r="R1441" s="30" t="n">
        <f aca="true">RAND()</f>
        <v>0.211332695173379</v>
      </c>
      <c r="S1441" s="32" t="n">
        <f aca="false">IF($D$9=$B$9,$B$9,IF(R1441&lt;($C$9-$B$9)/($D$9-$B$9),$B$9+SQRT(R1441*($D$9-$B$9)*($C$9-$B$9)),$D$9-SQRT((1-R1441)*($D$9-$B$9)*($D$9-$C$9))))</f>
        <v>0</v>
      </c>
    </row>
    <row r="1442" customFormat="false" ht="15" hidden="false" customHeight="false" outlineLevel="0" collapsed="false">
      <c r="A1442" s="30" t="n">
        <v>1422</v>
      </c>
      <c r="F1442" s="31" t="n">
        <f aca="false">IF($D$4=$B$4,$B$4,IF(M1442&lt;($C$4-$B$4)/($D$4-$B$4),$B$4+SQRT(M1442*($D$4-$B$4)*($C$4-$B$4)),$D$4-SQRT((1-M1442)*($D$4-$B$4)*($D$4-$C$4))))</f>
        <v>0.87495069841765</v>
      </c>
      <c r="G1442" s="31" t="n">
        <f aca="false">IF($D$5=$B$5,$B$5,IF(N1442&lt;($C$5-$B$5)/($D$5-$B$5),$B$5+SQRT(N1442*($D$5-$B$5)*($C$5-$B$5)),$D$5-SQRT((1-N1442)*($D$5-$B$5)*($D$5-$C$5))))</f>
        <v>0.790866857140354</v>
      </c>
      <c r="H1442" s="30" t="n">
        <f aca="false">IF($D$6=$B$6,$B$6,IF(O1442&lt;($C$6-$B$6)/($D$6-$B$6),$B$6+SQRT(O1442*($D$6-$B$6)*($C$6-$B$6)),$D$6-SQRT((1-O1442)*($D$6-$B$6)*($D$6-$C$6))))</f>
        <v>1050304.4532168</v>
      </c>
      <c r="I1442" s="30" t="n">
        <f aca="false">IF($D$7=$B$7,$B$7,IF(P1442&lt;($C$7-$B$7)/($D$7-$B$7),$B$7+SQRT(P1442*($D$7-$B$7)*($C$7-$B$7)),$D$7-SQRT((1-P1442)*($D$7-$B$7)*($D$7-$C$7))))</f>
        <v>0.954157098506085</v>
      </c>
      <c r="J1442" s="30" t="n">
        <f aca="false">IF($D$8=$B$8,$B$8,IF(Q1442&lt;($C$8-$B$8)/($D$8-$B$8),$B$8+SQRT(Q1442*($D$8-$B$8)*($C$8-$B$8)),$D$8-SQRT((1-Q1442)*($D$8-$B$8)*($D$8-$C$8))))</f>
        <v>0.141897207943221</v>
      </c>
      <c r="K1442" s="30" t="n">
        <f aca="false">F1442*G1442*H1442*(1-I1442*J1442)+S1442*(1-J1442)</f>
        <v>628378.475038401</v>
      </c>
      <c r="L1442" s="30" t="n">
        <f aca="false">K1442-F1442*G1442*H1442*(1-I1442)</f>
        <v>595060.832666665</v>
      </c>
      <c r="M1442" s="30" t="n">
        <f aca="true">RAND()</f>
        <v>0.612154937536471</v>
      </c>
      <c r="N1442" s="30" t="n">
        <f aca="true">RAND()</f>
        <v>0.607169285910602</v>
      </c>
      <c r="O1442" s="30" t="n">
        <f aca="true">RAND()</f>
        <v>0.3987189122801</v>
      </c>
      <c r="P1442" s="30" t="n">
        <f aca="true">RAND()</f>
        <v>0.828754985224562</v>
      </c>
      <c r="Q1442" s="30" t="n">
        <f aca="true">RAND()</f>
        <v>0.77493770368045</v>
      </c>
      <c r="R1442" s="30" t="n">
        <f aca="true">RAND()</f>
        <v>0.317876699379083</v>
      </c>
      <c r="S1442" s="32" t="n">
        <f aca="false">IF($D$9=$B$9,$B$9,IF(R1442&lt;($C$9-$B$9)/($D$9-$B$9),$B$9+SQRT(R1442*($D$9-$B$9)*($C$9-$B$9)),$D$9-SQRT((1-R1442)*($D$9-$B$9)*($D$9-$C$9))))</f>
        <v>0</v>
      </c>
    </row>
    <row r="1443" customFormat="false" ht="15" hidden="false" customHeight="false" outlineLevel="0" collapsed="false">
      <c r="A1443" s="30" t="n">
        <v>1423</v>
      </c>
      <c r="F1443" s="31" t="n">
        <f aca="false">IF($D$4=$B$4,$B$4,IF(M1443&lt;($C$4-$B$4)/($D$4-$B$4),$B$4+SQRT(M1443*($D$4-$B$4)*($C$4-$B$4)),$D$4-SQRT((1-M1443)*($D$4-$B$4)*($D$4-$C$4))))</f>
        <v>0.864684200463023</v>
      </c>
      <c r="G1443" s="31" t="n">
        <f aca="false">IF($D$5=$B$5,$B$5,IF(N1443&lt;($C$5-$B$5)/($D$5-$B$5),$B$5+SQRT(N1443*($D$5-$B$5)*($C$5-$B$5)),$D$5-SQRT((1-N1443)*($D$5-$B$5)*($D$5-$C$5))))</f>
        <v>0.794987625946559</v>
      </c>
      <c r="H1443" s="30" t="n">
        <f aca="false">IF($D$6=$B$6,$B$6,IF(O1443&lt;($C$6-$B$6)/($D$6-$B$6),$B$6+SQRT(O1443*($D$6-$B$6)*($C$6-$B$6)),$D$6-SQRT((1-O1443)*($D$6-$B$6)*($D$6-$C$6))))</f>
        <v>1260398.10644496</v>
      </c>
      <c r="I1443" s="30" t="n">
        <f aca="false">IF($D$7=$B$7,$B$7,IF(P1443&lt;($C$7-$B$7)/($D$7-$B$7),$B$7+SQRT(P1443*($D$7-$B$7)*($C$7-$B$7)),$D$7-SQRT((1-P1443)*($D$7-$B$7)*($D$7-$C$7))))</f>
        <v>0.918830096767132</v>
      </c>
      <c r="J1443" s="30" t="n">
        <f aca="false">IF($D$8=$B$8,$B$8,IF(Q1443&lt;($C$8-$B$8)/($D$8-$B$8),$B$8+SQRT(Q1443*($D$8-$B$8)*($C$8-$B$8)),$D$8-SQRT((1-Q1443)*($D$8-$B$8)*($D$8-$C$8))))</f>
        <v>0.152304467578769</v>
      </c>
      <c r="K1443" s="30" t="n">
        <f aca="false">F1443*G1443*H1443*(1-I1443*J1443)+S1443*(1-J1443)</f>
        <v>745166.651113201</v>
      </c>
      <c r="L1443" s="30" t="n">
        <f aca="false">K1443-F1443*G1443*H1443*(1-I1443)</f>
        <v>674839.882514156</v>
      </c>
      <c r="M1443" s="30" t="n">
        <f aca="true">RAND()</f>
        <v>0.542417717642905</v>
      </c>
      <c r="N1443" s="30" t="n">
        <f aca="true">RAND()</f>
        <v>0.633669571204584</v>
      </c>
      <c r="O1443" s="30" t="n">
        <f aca="true">RAND()</f>
        <v>0.635326026033195</v>
      </c>
      <c r="P1443" s="30" t="n">
        <f aca="true">RAND()</f>
        <v>0.364429401613285</v>
      </c>
      <c r="Q1443" s="30" t="n">
        <f aca="true">RAND()</f>
        <v>0.848342412470356</v>
      </c>
      <c r="R1443" s="30" t="n">
        <f aca="true">RAND()</f>
        <v>0.978241313996507</v>
      </c>
      <c r="S1443" s="32" t="n">
        <f aca="false">IF($D$9=$B$9,$B$9,IF(R1443&lt;($C$9-$B$9)/($D$9-$B$9),$B$9+SQRT(R1443*($D$9-$B$9)*($C$9-$B$9)),$D$9-SQRT((1-R1443)*($D$9-$B$9)*($D$9-$C$9))))</f>
        <v>0</v>
      </c>
    </row>
    <row r="1444" customFormat="false" ht="15" hidden="false" customHeight="false" outlineLevel="0" collapsed="false">
      <c r="A1444" s="30" t="n">
        <v>1424</v>
      </c>
      <c r="F1444" s="31" t="n">
        <f aca="false">IF($D$4=$B$4,$B$4,IF(M1444&lt;($C$4-$B$4)/($D$4-$B$4),$B$4+SQRT(M1444*($D$4-$B$4)*($C$4-$B$4)),$D$4-SQRT((1-M1444)*($D$4-$B$4)*($D$4-$C$4))))</f>
        <v>0.79004970651039</v>
      </c>
      <c r="G1444" s="31" t="n">
        <f aca="false">IF($D$5=$B$5,$B$5,IF(N1444&lt;($C$5-$B$5)/($D$5-$B$5),$B$5+SQRT(N1444*($D$5-$B$5)*($C$5-$B$5)),$D$5-SQRT((1-N1444)*($D$5-$B$5)*($D$5-$C$5))))</f>
        <v>0.863478968550769</v>
      </c>
      <c r="H1444" s="30" t="n">
        <f aca="false">IF($D$6=$B$6,$B$6,IF(O1444&lt;($C$6-$B$6)/($D$6-$B$6),$B$6+SQRT(O1444*($D$6-$B$6)*($C$6-$B$6)),$D$6-SQRT((1-O1444)*($D$6-$B$6)*($D$6-$C$6))))</f>
        <v>1859295.6489074</v>
      </c>
      <c r="I1444" s="30" t="n">
        <f aca="false">IF($D$7=$B$7,$B$7,IF(P1444&lt;($C$7-$B$7)/($D$7-$B$7),$B$7+SQRT(P1444*($D$7-$B$7)*($C$7-$B$7)),$D$7-SQRT((1-P1444)*($D$7-$B$7)*($D$7-$C$7))))</f>
        <v>0.947586722122335</v>
      </c>
      <c r="J1444" s="30" t="n">
        <f aca="false">IF($D$8=$B$8,$B$8,IF(Q1444&lt;($C$8-$B$8)/($D$8-$B$8),$B$8+SQRT(Q1444*($D$8-$B$8)*($C$8-$B$8)),$D$8-SQRT((1-Q1444)*($D$8-$B$8)*($D$8-$C$8))))</f>
        <v>0.0751714730971723</v>
      </c>
      <c r="K1444" s="30" t="n">
        <f aca="false">F1444*G1444*H1444*(1-I1444*J1444)+S1444*(1-J1444)</f>
        <v>1178045.63763645</v>
      </c>
      <c r="L1444" s="30" t="n">
        <f aca="false">K1444-F1444*G1444*H1444*(1-I1444)</f>
        <v>1111564.88093638</v>
      </c>
      <c r="M1444" s="30" t="n">
        <f aca="true">RAND()</f>
        <v>0.162178992852148</v>
      </c>
      <c r="N1444" s="30" t="n">
        <f aca="true">RAND()</f>
        <v>0.955540475396143</v>
      </c>
      <c r="O1444" s="30" t="n">
        <f aca="true">RAND()</f>
        <v>0.986801523722407</v>
      </c>
      <c r="P1444" s="30" t="n">
        <f aca="true">RAND()</f>
        <v>0.732551410352442</v>
      </c>
      <c r="Q1444" s="30" t="n">
        <f aca="true">RAND()</f>
        <v>0.0844804077175557</v>
      </c>
      <c r="R1444" s="30" t="n">
        <f aca="true">RAND()</f>
        <v>0.585137215090018</v>
      </c>
      <c r="S1444" s="32" t="n">
        <f aca="false">IF($D$9=$B$9,$B$9,IF(R1444&lt;($C$9-$B$9)/($D$9-$B$9),$B$9+SQRT(R1444*($D$9-$B$9)*($C$9-$B$9)),$D$9-SQRT((1-R1444)*($D$9-$B$9)*($D$9-$C$9))))</f>
        <v>0</v>
      </c>
    </row>
    <row r="1445" customFormat="false" ht="15" hidden="false" customHeight="false" outlineLevel="0" collapsed="false">
      <c r="A1445" s="30" t="n">
        <v>1425</v>
      </c>
      <c r="F1445" s="31" t="n">
        <f aca="false">IF($D$4=$B$4,$B$4,IF(M1445&lt;($C$4-$B$4)/($D$4-$B$4),$B$4+SQRT(M1445*($D$4-$B$4)*($C$4-$B$4)),$D$4-SQRT((1-M1445)*($D$4-$B$4)*($D$4-$C$4))))</f>
        <v>0.872759127122989</v>
      </c>
      <c r="G1445" s="31" t="n">
        <f aca="false">IF($D$5=$B$5,$B$5,IF(N1445&lt;($C$5-$B$5)/($D$5-$B$5),$B$5+SQRT(N1445*($D$5-$B$5)*($C$5-$B$5)),$D$5-SQRT((1-N1445)*($D$5-$B$5)*($D$5-$C$5))))</f>
        <v>0.805086765354527</v>
      </c>
      <c r="H1445" s="30" t="n">
        <f aca="false">IF($D$6=$B$6,$B$6,IF(O1445&lt;($C$6-$B$6)/($D$6-$B$6),$B$6+SQRT(O1445*($D$6-$B$6)*($C$6-$B$6)),$D$6-SQRT((1-O1445)*($D$6-$B$6)*($D$6-$C$6))))</f>
        <v>1476514.4094718</v>
      </c>
      <c r="I1445" s="30" t="n">
        <f aca="false">IF($D$7=$B$7,$B$7,IF(P1445&lt;($C$7-$B$7)/($D$7-$B$7),$B$7+SQRT(P1445*($D$7-$B$7)*($C$7-$B$7)),$D$7-SQRT((1-P1445)*($D$7-$B$7)*($D$7-$C$7))))</f>
        <v>0.929362632516343</v>
      </c>
      <c r="J1445" s="30" t="n">
        <f aca="false">IF($D$8=$B$8,$B$8,IF(Q1445&lt;($C$8-$B$8)/($D$8-$B$8),$B$8+SQRT(Q1445*($D$8-$B$8)*($C$8-$B$8)),$D$8-SQRT((1-Q1445)*($D$8-$B$8)*($D$8-$C$8))))</f>
        <v>0.153693756316766</v>
      </c>
      <c r="K1445" s="30" t="n">
        <f aca="false">F1445*G1445*H1445*(1-I1445*J1445)+S1445*(1-J1445)</f>
        <v>889279.076253703</v>
      </c>
      <c r="L1445" s="30" t="n">
        <f aca="false">K1445-F1445*G1445*H1445*(1-I1445)</f>
        <v>815995.056701694</v>
      </c>
      <c r="M1445" s="30" t="n">
        <f aca="true">RAND()</f>
        <v>0.596914320085944</v>
      </c>
      <c r="N1445" s="30" t="n">
        <f aca="true">RAND()</f>
        <v>0.699715929637782</v>
      </c>
      <c r="O1445" s="30" t="n">
        <f aca="true">RAND()</f>
        <v>0.817308557672895</v>
      </c>
      <c r="P1445" s="30" t="n">
        <f aca="true">RAND()</f>
        <v>0.484494418455704</v>
      </c>
      <c r="Q1445" s="30" t="n">
        <f aca="true">RAND()</f>
        <v>0.857048786396598</v>
      </c>
      <c r="R1445" s="30" t="n">
        <f aca="true">RAND()</f>
        <v>0.244272017569423</v>
      </c>
      <c r="S1445" s="32" t="n">
        <f aca="false">IF($D$9=$B$9,$B$9,IF(R1445&lt;($C$9-$B$9)/($D$9-$B$9),$B$9+SQRT(R1445*($D$9-$B$9)*($C$9-$B$9)),$D$9-SQRT((1-R1445)*($D$9-$B$9)*($D$9-$C$9))))</f>
        <v>0</v>
      </c>
    </row>
    <row r="1446" customFormat="false" ht="15" hidden="false" customHeight="false" outlineLevel="0" collapsed="false">
      <c r="A1446" s="30" t="n">
        <v>1426</v>
      </c>
      <c r="F1446" s="31" t="n">
        <f aca="false">IF($D$4=$B$4,$B$4,IF(M1446&lt;($C$4-$B$4)/($D$4-$B$4),$B$4+SQRT(M1446*($D$4-$B$4)*($C$4-$B$4)),$D$4-SQRT((1-M1446)*($D$4-$B$4)*($D$4-$C$4))))</f>
        <v>0.882283488424928</v>
      </c>
      <c r="G1446" s="31" t="n">
        <f aca="false">IF($D$5=$B$5,$B$5,IF(N1446&lt;($C$5-$B$5)/($D$5-$B$5),$B$5+SQRT(N1446*($D$5-$B$5)*($C$5-$B$5)),$D$5-SQRT((1-N1446)*($D$5-$B$5)*($D$5-$C$5))))</f>
        <v>0.833607130591497</v>
      </c>
      <c r="H1446" s="30" t="n">
        <f aca="false">IF($D$6=$B$6,$B$6,IF(O1446&lt;($C$6-$B$6)/($D$6-$B$6),$B$6+SQRT(O1446*($D$6-$B$6)*($C$6-$B$6)),$D$6-SQRT((1-O1446)*($D$6-$B$6)*($D$6-$C$6))))</f>
        <v>1079923.37617444</v>
      </c>
      <c r="I1446" s="30" t="n">
        <f aca="false">IF($D$7=$B$7,$B$7,IF(P1446&lt;($C$7-$B$7)/($D$7-$B$7),$B$7+SQRT(P1446*($D$7-$B$7)*($C$7-$B$7)),$D$7-SQRT((1-P1446)*($D$7-$B$7)*($D$7-$C$7))))</f>
        <v>0.923454991543823</v>
      </c>
      <c r="J1446" s="30" t="n">
        <f aca="false">IF($D$8=$B$8,$B$8,IF(Q1446&lt;($C$8-$B$8)/($D$8-$B$8),$B$8+SQRT(Q1446*($D$8-$B$8)*($C$8-$B$8)),$D$8-SQRT((1-Q1446)*($D$8-$B$8)*($D$8-$C$8))))</f>
        <v>0.123955135417975</v>
      </c>
      <c r="K1446" s="30" t="n">
        <f aca="false">F1446*G1446*H1446*(1-I1446*J1446)+S1446*(1-J1446)</f>
        <v>703343.163312322</v>
      </c>
      <c r="L1446" s="30" t="n">
        <f aca="false">K1446-F1446*G1446*H1446*(1-I1446)</f>
        <v>642546.549650322</v>
      </c>
      <c r="M1446" s="30" t="n">
        <f aca="true">RAND()</f>
        <v>0.664545403047218</v>
      </c>
      <c r="N1446" s="30" t="n">
        <f aca="true">RAND()</f>
        <v>0.853066229723517</v>
      </c>
      <c r="O1446" s="30" t="n">
        <f aca="true">RAND()</f>
        <v>0.435639337526501</v>
      </c>
      <c r="P1446" s="30" t="n">
        <f aca="true">RAND()</f>
        <v>0.41504890636178</v>
      </c>
      <c r="Q1446" s="30" t="n">
        <f aca="true">RAND()</f>
        <v>0.614478571380097</v>
      </c>
      <c r="R1446" s="30" t="n">
        <f aca="true">RAND()</f>
        <v>0.774994118700084</v>
      </c>
      <c r="S1446" s="32" t="n">
        <f aca="false">IF($D$9=$B$9,$B$9,IF(R1446&lt;($C$9-$B$9)/($D$9-$B$9),$B$9+SQRT(R1446*($D$9-$B$9)*($C$9-$B$9)),$D$9-SQRT((1-R1446)*($D$9-$B$9)*($D$9-$C$9))))</f>
        <v>0</v>
      </c>
    </row>
    <row r="1447" customFormat="false" ht="15" hidden="false" customHeight="false" outlineLevel="0" collapsed="false">
      <c r="A1447" s="30" t="n">
        <v>1427</v>
      </c>
      <c r="F1447" s="31" t="n">
        <f aca="false">IF($D$4=$B$4,$B$4,IF(M1447&lt;($C$4-$B$4)/($D$4-$B$4),$B$4+SQRT(M1447*($D$4-$B$4)*($C$4-$B$4)),$D$4-SQRT((1-M1447)*($D$4-$B$4)*($D$4-$C$4))))</f>
        <v>0.779646804834229</v>
      </c>
      <c r="G1447" s="31" t="n">
        <f aca="false">IF($D$5=$B$5,$B$5,IF(N1447&lt;($C$5-$B$5)/($D$5-$B$5),$B$5+SQRT(N1447*($D$5-$B$5)*($C$5-$B$5)),$D$5-SQRT((1-N1447)*($D$5-$B$5)*($D$5-$C$5))))</f>
        <v>0.662469883916578</v>
      </c>
      <c r="H1447" s="30" t="n">
        <f aca="false">IF($D$6=$B$6,$B$6,IF(O1447&lt;($C$6-$B$6)/($D$6-$B$6),$B$6+SQRT(O1447*($D$6-$B$6)*($C$6-$B$6)),$D$6-SQRT((1-O1447)*($D$6-$B$6)*($D$6-$C$6))))</f>
        <v>564813.861583732</v>
      </c>
      <c r="I1447" s="30" t="n">
        <f aca="false">IF($D$7=$B$7,$B$7,IF(P1447&lt;($C$7-$B$7)/($D$7-$B$7),$B$7+SQRT(P1447*($D$7-$B$7)*($C$7-$B$7)),$D$7-SQRT((1-P1447)*($D$7-$B$7)*($D$7-$C$7))))</f>
        <v>0.95692807753364</v>
      </c>
      <c r="J1447" s="30" t="n">
        <f aca="false">IF($D$8=$B$8,$B$8,IF(Q1447&lt;($C$8-$B$8)/($D$8-$B$8),$B$8+SQRT(Q1447*($D$8-$B$8)*($C$8-$B$8)),$D$8-SQRT((1-Q1447)*($D$8-$B$8)*($D$8-$C$8))))</f>
        <v>0.0913875478252542</v>
      </c>
      <c r="K1447" s="30" t="n">
        <f aca="false">F1447*G1447*H1447*(1-I1447*J1447)+S1447*(1-J1447)</f>
        <v>266210.65600836</v>
      </c>
      <c r="L1447" s="30" t="n">
        <f aca="false">K1447-F1447*G1447*H1447*(1-I1447)</f>
        <v>253645.622639042</v>
      </c>
      <c r="M1447" s="30" t="n">
        <f aca="true">RAND()</f>
        <v>0.126872270406037</v>
      </c>
      <c r="N1447" s="30" t="n">
        <f aca="true">RAND()</f>
        <v>0.0650414399425118</v>
      </c>
      <c r="O1447" s="30" t="n">
        <f aca="true">RAND()</f>
        <v>0.0056011155378602</v>
      </c>
      <c r="P1447" s="30" t="n">
        <f aca="true">RAND()</f>
        <v>0.863509331719553</v>
      </c>
      <c r="Q1447" s="30" t="n">
        <f aca="true">RAND()</f>
        <v>0.228390548665027</v>
      </c>
      <c r="R1447" s="30" t="n">
        <f aca="true">RAND()</f>
        <v>0.581384447876984</v>
      </c>
      <c r="S1447" s="32" t="n">
        <f aca="false">IF($D$9=$B$9,$B$9,IF(R1447&lt;($C$9-$B$9)/($D$9-$B$9),$B$9+SQRT(R1447*($D$9-$B$9)*($C$9-$B$9)),$D$9-SQRT((1-R1447)*($D$9-$B$9)*($D$9-$C$9))))</f>
        <v>0</v>
      </c>
    </row>
    <row r="1448" customFormat="false" ht="15" hidden="false" customHeight="false" outlineLevel="0" collapsed="false">
      <c r="A1448" s="30" t="n">
        <v>1428</v>
      </c>
      <c r="F1448" s="31" t="n">
        <f aca="false">IF($D$4=$B$4,$B$4,IF(M1448&lt;($C$4-$B$4)/($D$4-$B$4),$B$4+SQRT(M1448*($D$4-$B$4)*($C$4-$B$4)),$D$4-SQRT((1-M1448)*($D$4-$B$4)*($D$4-$C$4))))</f>
        <v>0.78545401300662</v>
      </c>
      <c r="G1448" s="31" t="n">
        <f aca="false">IF($D$5=$B$5,$B$5,IF(N1448&lt;($C$5-$B$5)/($D$5-$B$5),$B$5+SQRT(N1448*($D$5-$B$5)*($C$5-$B$5)),$D$5-SQRT((1-N1448)*($D$5-$B$5)*($D$5-$C$5))))</f>
        <v>0.771582542171168</v>
      </c>
      <c r="H1448" s="30" t="n">
        <f aca="false">IF($D$6=$B$6,$B$6,IF(O1448&lt;($C$6-$B$6)/($D$6-$B$6),$B$6+SQRT(O1448*($D$6-$B$6)*($C$6-$B$6)),$D$6-SQRT((1-O1448)*($D$6-$B$6)*($D$6-$C$6))))</f>
        <v>885050.738192458</v>
      </c>
      <c r="I1448" s="30" t="n">
        <f aca="false">IF($D$7=$B$7,$B$7,IF(P1448&lt;($C$7-$B$7)/($D$7-$B$7),$B$7+SQRT(P1448*($D$7-$B$7)*($C$7-$B$7)),$D$7-SQRT((1-P1448)*($D$7-$B$7)*($D$7-$C$7))))</f>
        <v>0.908160103261979</v>
      </c>
      <c r="J1448" s="30" t="n">
        <f aca="false">IF($D$8=$B$8,$B$8,IF(Q1448&lt;($C$8-$B$8)/($D$8-$B$8),$B$8+SQRT(Q1448*($D$8-$B$8)*($C$8-$B$8)),$D$8-SQRT((1-Q1448)*($D$8-$B$8)*($D$8-$C$8))))</f>
        <v>0.0853326489428472</v>
      </c>
      <c r="K1448" s="30" t="n">
        <f aca="false">F1448*G1448*H1448*(1-I1448*J1448)+S1448*(1-J1448)</f>
        <v>494811.426475829</v>
      </c>
      <c r="L1448" s="30" t="n">
        <f aca="false">K1448-F1448*G1448*H1448*(1-I1448)</f>
        <v>445550.484634437</v>
      </c>
      <c r="M1448" s="30" t="n">
        <f aca="true">RAND()</f>
        <v>0.146047766778712</v>
      </c>
      <c r="N1448" s="30" t="n">
        <f aca="true">RAND()</f>
        <v>0.490676146298675</v>
      </c>
      <c r="O1448" s="30" t="n">
        <f aca="true">RAND()</f>
        <v>0.197685427976742</v>
      </c>
      <c r="P1448" s="30" t="n">
        <f aca="true">RAND()</f>
        <v>0.260199816264925</v>
      </c>
      <c r="Q1448" s="30" t="n">
        <f aca="true">RAND()</f>
        <v>0.166452810842464</v>
      </c>
      <c r="R1448" s="30" t="n">
        <f aca="true">RAND()</f>
        <v>0.0476597033665771</v>
      </c>
      <c r="S1448" s="32" t="n">
        <f aca="false">IF($D$9=$B$9,$B$9,IF(R1448&lt;($C$9-$B$9)/($D$9-$B$9),$B$9+SQRT(R1448*($D$9-$B$9)*($C$9-$B$9)),$D$9-SQRT((1-R1448)*($D$9-$B$9)*($D$9-$C$9))))</f>
        <v>0</v>
      </c>
    </row>
    <row r="1449" customFormat="false" ht="15" hidden="false" customHeight="false" outlineLevel="0" collapsed="false">
      <c r="A1449" s="30" t="n">
        <v>1429</v>
      </c>
      <c r="F1449" s="31" t="n">
        <f aca="false">IF($D$4=$B$4,$B$4,IF(M1449&lt;($C$4-$B$4)/($D$4-$B$4),$B$4+SQRT(M1449*($D$4-$B$4)*($C$4-$B$4)),$D$4-SQRT((1-M1449)*($D$4-$B$4)*($D$4-$C$4))))</f>
        <v>0.850785508914396</v>
      </c>
      <c r="G1449" s="31" t="n">
        <f aca="false">IF($D$5=$B$5,$B$5,IF(N1449&lt;($C$5-$B$5)/($D$5-$B$5),$B$5+SQRT(N1449*($D$5-$B$5)*($C$5-$B$5)),$D$5-SQRT((1-N1449)*($D$5-$B$5)*($D$5-$C$5))))</f>
        <v>0.805312090716635</v>
      </c>
      <c r="H1449" s="30" t="n">
        <f aca="false">IF($D$6=$B$6,$B$6,IF(O1449&lt;($C$6-$B$6)/($D$6-$B$6),$B$6+SQRT(O1449*($D$6-$B$6)*($C$6-$B$6)),$D$6-SQRT((1-O1449)*($D$6-$B$6)*($D$6-$C$6))))</f>
        <v>1020839.76780742</v>
      </c>
      <c r="I1449" s="30" t="n">
        <f aca="false">IF($D$7=$B$7,$B$7,IF(P1449&lt;($C$7-$B$7)/($D$7-$B$7),$B$7+SQRT(P1449*($D$7-$B$7)*($C$7-$B$7)),$D$7-SQRT((1-P1449)*($D$7-$B$7)*($D$7-$C$7))))</f>
        <v>0.935574318839035</v>
      </c>
      <c r="J1449" s="30" t="n">
        <f aca="false">IF($D$8=$B$8,$B$8,IF(Q1449&lt;($C$8-$B$8)/($D$8-$B$8),$B$8+SQRT(Q1449*($D$8-$B$8)*($C$8-$B$8)),$D$8-SQRT((1-Q1449)*($D$8-$B$8)*($D$8-$C$8))))</f>
        <v>0.131028043122591</v>
      </c>
      <c r="K1449" s="30" t="n">
        <f aca="false">F1449*G1449*H1449*(1-I1449*J1449)+S1449*(1-J1449)</f>
        <v>613685.991321361</v>
      </c>
      <c r="L1449" s="30" t="n">
        <f aca="false">K1449-F1449*G1449*H1449*(1-I1449)</f>
        <v>568624.983305392</v>
      </c>
      <c r="M1449" s="30" t="n">
        <f aca="true">RAND()</f>
        <v>0.454725393971469</v>
      </c>
      <c r="N1449" s="30" t="n">
        <f aca="true">RAND()</f>
        <v>0.701139994518171</v>
      </c>
      <c r="O1449" s="30" t="n">
        <f aca="true">RAND()</f>
        <v>0.360830159795053</v>
      </c>
      <c r="P1449" s="30" t="n">
        <f aca="true">RAND()</f>
        <v>0.563304926520373</v>
      </c>
      <c r="Q1449" s="30" t="n">
        <f aca="true">RAND()</f>
        <v>0.682857944300052</v>
      </c>
      <c r="R1449" s="30" t="n">
        <f aca="true">RAND()</f>
        <v>0.551910543561049</v>
      </c>
      <c r="S1449" s="32" t="n">
        <f aca="false">IF($D$9=$B$9,$B$9,IF(R1449&lt;($C$9-$B$9)/($D$9-$B$9),$B$9+SQRT(R1449*($D$9-$B$9)*($C$9-$B$9)),$D$9-SQRT((1-R1449)*($D$9-$B$9)*($D$9-$C$9))))</f>
        <v>0</v>
      </c>
    </row>
    <row r="1450" customFormat="false" ht="15" hidden="false" customHeight="false" outlineLevel="0" collapsed="false">
      <c r="A1450" s="30" t="n">
        <v>1430</v>
      </c>
      <c r="F1450" s="31" t="n">
        <f aca="false">IF($D$4=$B$4,$B$4,IF(M1450&lt;($C$4-$B$4)/($D$4-$B$4),$B$4+SQRT(M1450*($D$4-$B$4)*($C$4-$B$4)),$D$4-SQRT((1-M1450)*($D$4-$B$4)*($D$4-$C$4))))</f>
        <v>0.869407973643856</v>
      </c>
      <c r="G1450" s="31" t="n">
        <f aca="false">IF($D$5=$B$5,$B$5,IF(N1450&lt;($C$5-$B$5)/($D$5-$B$5),$B$5+SQRT(N1450*($D$5-$B$5)*($C$5-$B$5)),$D$5-SQRT((1-N1450)*($D$5-$B$5)*($D$5-$C$5))))</f>
        <v>0.674390231937237</v>
      </c>
      <c r="H1450" s="30" t="n">
        <f aca="false">IF($D$6=$B$6,$B$6,IF(O1450&lt;($C$6-$B$6)/($D$6-$B$6),$B$6+SQRT(O1450*($D$6-$B$6)*($C$6-$B$6)),$D$6-SQRT((1-O1450)*($D$6-$B$6)*($D$6-$C$6))))</f>
        <v>1046240.30652058</v>
      </c>
      <c r="I1450" s="30" t="n">
        <f aca="false">IF($D$7=$B$7,$B$7,IF(P1450&lt;($C$7-$B$7)/($D$7-$B$7),$B$7+SQRT(P1450*($D$7-$B$7)*($C$7-$B$7)),$D$7-SQRT((1-P1450)*($D$7-$B$7)*($D$7-$C$7))))</f>
        <v>0.890524350558787</v>
      </c>
      <c r="J1450" s="30" t="n">
        <f aca="false">IF($D$8=$B$8,$B$8,IF(Q1450&lt;($C$8-$B$8)/($D$8-$B$8),$B$8+SQRT(Q1450*($D$8-$B$8)*($C$8-$B$8)),$D$8-SQRT((1-Q1450)*($D$8-$B$8)*($D$8-$C$8))))</f>
        <v>0.0973534688600136</v>
      </c>
      <c r="K1450" s="30" t="n">
        <f aca="false">F1450*G1450*H1450*(1-I1450*J1450)+S1450*(1-J1450)</f>
        <v>560250.00732249</v>
      </c>
      <c r="L1450" s="30" t="n">
        <f aca="false">K1450-F1450*G1450*H1450*(1-I1450)</f>
        <v>493094.154655228</v>
      </c>
      <c r="M1450" s="30" t="n">
        <f aca="true">RAND()</f>
        <v>0.573981230682349</v>
      </c>
      <c r="N1450" s="30" t="n">
        <f aca="true">RAND()</f>
        <v>0.092231776794598</v>
      </c>
      <c r="O1450" s="30" t="n">
        <f aca="true">RAND()</f>
        <v>0.393561631396024</v>
      </c>
      <c r="P1450" s="30" t="n">
        <f aca="true">RAND()</f>
        <v>0.126324845247036</v>
      </c>
      <c r="Q1450" s="30" t="n">
        <f aca="true">RAND()</f>
        <v>0.298980135076837</v>
      </c>
      <c r="R1450" s="30" t="n">
        <f aca="true">RAND()</f>
        <v>0.438175806485133</v>
      </c>
      <c r="S1450" s="32" t="n">
        <f aca="false">IF($D$9=$B$9,$B$9,IF(R1450&lt;($C$9-$B$9)/($D$9-$B$9),$B$9+SQRT(R1450*($D$9-$B$9)*($C$9-$B$9)),$D$9-SQRT((1-R1450)*($D$9-$B$9)*($D$9-$C$9))))</f>
        <v>0</v>
      </c>
    </row>
    <row r="1451" customFormat="false" ht="15" hidden="false" customHeight="false" outlineLevel="0" collapsed="false">
      <c r="A1451" s="30" t="n">
        <v>1431</v>
      </c>
      <c r="F1451" s="31" t="n">
        <f aca="false">IF($D$4=$B$4,$B$4,IF(M1451&lt;($C$4-$B$4)/($D$4-$B$4),$B$4+SQRT(M1451*($D$4-$B$4)*($C$4-$B$4)),$D$4-SQRT((1-M1451)*($D$4-$B$4)*($D$4-$C$4))))</f>
        <v>0.842264244709923</v>
      </c>
      <c r="G1451" s="31" t="n">
        <f aca="false">IF($D$5=$B$5,$B$5,IF(N1451&lt;($C$5-$B$5)/($D$5-$B$5),$B$5+SQRT(N1451*($D$5-$B$5)*($C$5-$B$5)),$D$5-SQRT((1-N1451)*($D$5-$B$5)*($D$5-$C$5))))</f>
        <v>0.759462709096566</v>
      </c>
      <c r="H1451" s="30" t="n">
        <f aca="false">IF($D$6=$B$6,$B$6,IF(O1451&lt;($C$6-$B$6)/($D$6-$B$6),$B$6+SQRT(O1451*($D$6-$B$6)*($C$6-$B$6)),$D$6-SQRT((1-O1451)*($D$6-$B$6)*($D$6-$C$6))))</f>
        <v>1002681.15158796</v>
      </c>
      <c r="I1451" s="30" t="n">
        <f aca="false">IF($D$7=$B$7,$B$7,IF(P1451&lt;($C$7-$B$7)/($D$7-$B$7),$B$7+SQRT(P1451*($D$7-$B$7)*($C$7-$B$7)),$D$7-SQRT((1-P1451)*($D$7-$B$7)*($D$7-$C$7))))</f>
        <v>0.917335189390095</v>
      </c>
      <c r="J1451" s="30" t="n">
        <f aca="false">IF($D$8=$B$8,$B$8,IF(Q1451&lt;($C$8-$B$8)/($D$8-$B$8),$B$8+SQRT(Q1451*($D$8-$B$8)*($C$8-$B$8)),$D$8-SQRT((1-Q1451)*($D$8-$B$8)*($D$8-$C$8))))</f>
        <v>0.14330655226416</v>
      </c>
      <c r="K1451" s="30" t="n">
        <f aca="false">F1451*G1451*H1451*(1-I1451*J1451)+S1451*(1-J1451)</f>
        <v>557066.987898068</v>
      </c>
      <c r="L1451" s="30" t="n">
        <f aca="false">K1451-F1451*G1451*H1451*(1-I1451)</f>
        <v>504047.156172004</v>
      </c>
      <c r="M1451" s="30" t="n">
        <f aca="true">RAND()</f>
        <v>0.404782306457695</v>
      </c>
      <c r="N1451" s="30" t="n">
        <f aca="true">RAND()</f>
        <v>0.423805926540269</v>
      </c>
      <c r="O1451" s="30" t="n">
        <f aca="true">RAND()</f>
        <v>0.336903409734719</v>
      </c>
      <c r="P1451" s="30" t="n">
        <f aca="true">RAND()</f>
        <v>0.348771363861538</v>
      </c>
      <c r="Q1451" s="30" t="n">
        <f aca="true">RAND()</f>
        <v>0.785723532254908</v>
      </c>
      <c r="R1451" s="30" t="n">
        <f aca="true">RAND()</f>
        <v>0.660241368925988</v>
      </c>
      <c r="S1451" s="32" t="n">
        <f aca="false">IF($D$9=$B$9,$B$9,IF(R1451&lt;($C$9-$B$9)/($D$9-$B$9),$B$9+SQRT(R1451*($D$9-$B$9)*($C$9-$B$9)),$D$9-SQRT((1-R1451)*($D$9-$B$9)*($D$9-$C$9))))</f>
        <v>0</v>
      </c>
    </row>
    <row r="1452" customFormat="false" ht="15" hidden="false" customHeight="false" outlineLevel="0" collapsed="false">
      <c r="A1452" s="30" t="n">
        <v>1432</v>
      </c>
      <c r="F1452" s="31" t="n">
        <f aca="false">IF($D$4=$B$4,$B$4,IF(M1452&lt;($C$4-$B$4)/($D$4-$B$4),$B$4+SQRT(M1452*($D$4-$B$4)*($C$4-$B$4)),$D$4-SQRT((1-M1452)*($D$4-$B$4)*($D$4-$C$4))))</f>
        <v>0.884791229243843</v>
      </c>
      <c r="G1452" s="31" t="n">
        <f aca="false">IF($D$5=$B$5,$B$5,IF(N1452&lt;($C$5-$B$5)/($D$5-$B$5),$B$5+SQRT(N1452*($D$5-$B$5)*($C$5-$B$5)),$D$5-SQRT((1-N1452)*($D$5-$B$5)*($D$5-$C$5))))</f>
        <v>0.876316001862148</v>
      </c>
      <c r="H1452" s="30" t="n">
        <f aca="false">IF($D$6=$B$6,$B$6,IF(O1452&lt;($C$6-$B$6)/($D$6-$B$6),$B$6+SQRT(O1452*($D$6-$B$6)*($C$6-$B$6)),$D$6-SQRT((1-O1452)*($D$6-$B$6)*($D$6-$C$6))))</f>
        <v>1280390.12617375</v>
      </c>
      <c r="I1452" s="30" t="n">
        <f aca="false">IF($D$7=$B$7,$B$7,IF(P1452&lt;($C$7-$B$7)/($D$7-$B$7),$B$7+SQRT(P1452*($D$7-$B$7)*($C$7-$B$7)),$D$7-SQRT((1-P1452)*($D$7-$B$7)*($D$7-$C$7))))</f>
        <v>0.957163310854052</v>
      </c>
      <c r="J1452" s="30" t="n">
        <f aca="false">IF($D$8=$B$8,$B$8,IF(Q1452&lt;($C$8-$B$8)/($D$8-$B$8),$B$8+SQRT(Q1452*($D$8-$B$8)*($C$8-$B$8)),$D$8-SQRT((1-Q1452)*($D$8-$B$8)*($D$8-$C$8))))</f>
        <v>0.167372444855317</v>
      </c>
      <c r="K1452" s="30" t="n">
        <f aca="false">F1452*G1452*H1452*(1-I1452*J1452)+S1452*(1-J1452)</f>
        <v>833716.331039895</v>
      </c>
      <c r="L1452" s="30" t="n">
        <f aca="false">K1452-F1452*G1452*H1452*(1-I1452)</f>
        <v>791189.818978549</v>
      </c>
      <c r="M1452" s="30" t="n">
        <f aca="true">RAND()</f>
        <v>0.682955968109013</v>
      </c>
      <c r="N1452" s="30" t="n">
        <f aca="true">RAND()</f>
        <v>0.981302274406874</v>
      </c>
      <c r="O1452" s="30" t="n">
        <f aca="true">RAND()</f>
        <v>0.65477441966118</v>
      </c>
      <c r="P1452" s="30" t="n">
        <f aca="true">RAND()</f>
        <v>0.866278366372134</v>
      </c>
      <c r="Q1452" s="30" t="n">
        <f aca="true">RAND()</f>
        <v>0.929029509685379</v>
      </c>
      <c r="R1452" s="30" t="n">
        <f aca="true">RAND()</f>
        <v>0.0777806722876041</v>
      </c>
      <c r="S1452" s="32" t="n">
        <f aca="false">IF($D$9=$B$9,$B$9,IF(R1452&lt;($C$9-$B$9)/($D$9-$B$9),$B$9+SQRT(R1452*($D$9-$B$9)*($C$9-$B$9)),$D$9-SQRT((1-R1452)*($D$9-$B$9)*($D$9-$C$9))))</f>
        <v>0</v>
      </c>
    </row>
    <row r="1453" customFormat="false" ht="15" hidden="false" customHeight="false" outlineLevel="0" collapsed="false">
      <c r="A1453" s="30" t="n">
        <v>1433</v>
      </c>
      <c r="F1453" s="31" t="n">
        <f aca="false">IF($D$4=$B$4,$B$4,IF(M1453&lt;($C$4-$B$4)/($D$4-$B$4),$B$4+SQRT(M1453*($D$4-$B$4)*($C$4-$B$4)),$D$4-SQRT((1-M1453)*($D$4-$B$4)*($D$4-$C$4))))</f>
        <v>0.926802770895492</v>
      </c>
      <c r="G1453" s="31" t="n">
        <f aca="false">IF($D$5=$B$5,$B$5,IF(N1453&lt;($C$5-$B$5)/($D$5-$B$5),$B$5+SQRT(N1453*($D$5-$B$5)*($C$5-$B$5)),$D$5-SQRT((1-N1453)*($D$5-$B$5)*($D$5-$C$5))))</f>
        <v>0.818166604727916</v>
      </c>
      <c r="H1453" s="30" t="n">
        <f aca="false">IF($D$6=$B$6,$B$6,IF(O1453&lt;($C$6-$B$6)/($D$6-$B$6),$B$6+SQRT(O1453*($D$6-$B$6)*($C$6-$B$6)),$D$6-SQRT((1-O1453)*($D$6-$B$6)*($D$6-$C$6))))</f>
        <v>1389450.35141372</v>
      </c>
      <c r="I1453" s="30" t="n">
        <f aca="false">IF($D$7=$B$7,$B$7,IF(P1453&lt;($C$7-$B$7)/($D$7-$B$7),$B$7+SQRT(P1453*($D$7-$B$7)*($C$7-$B$7)),$D$7-SQRT((1-P1453)*($D$7-$B$7)*($D$7-$C$7))))</f>
        <v>0.876848013214764</v>
      </c>
      <c r="J1453" s="30" t="n">
        <f aca="false">IF($D$8=$B$8,$B$8,IF(Q1453&lt;($C$8-$B$8)/($D$8-$B$8),$B$8+SQRT(Q1453*($D$8-$B$8)*($C$8-$B$8)),$D$8-SQRT((1-Q1453)*($D$8-$B$8)*($D$8-$C$8))))</f>
        <v>0.096272787545095</v>
      </c>
      <c r="K1453" s="30" t="n">
        <f aca="false">F1453*G1453*H1453*(1-I1453*J1453)+S1453*(1-J1453)</f>
        <v>964650.545533007</v>
      </c>
      <c r="L1453" s="30" t="n">
        <f aca="false">K1453-F1453*G1453*H1453*(1-I1453)</f>
        <v>834898.704730347</v>
      </c>
      <c r="M1453" s="30" t="n">
        <f aca="true">RAND()</f>
        <v>0.956951084949837</v>
      </c>
      <c r="N1453" s="30" t="n">
        <f aca="true">RAND()</f>
        <v>0.776776513941429</v>
      </c>
      <c r="O1453" s="30" t="n">
        <f aca="true">RAND()</f>
        <v>0.751486084407446</v>
      </c>
      <c r="P1453" s="30" t="n">
        <f aca="true">RAND()</f>
        <v>0.0554473702753944</v>
      </c>
      <c r="Q1453" s="30" t="n">
        <f aca="true">RAND()</f>
        <v>0.285489448959133</v>
      </c>
      <c r="R1453" s="30" t="n">
        <f aca="true">RAND()</f>
        <v>0.0429203434817742</v>
      </c>
      <c r="S1453" s="32" t="n">
        <f aca="false">IF($D$9=$B$9,$B$9,IF(R1453&lt;($C$9-$B$9)/($D$9-$B$9),$B$9+SQRT(R1453*($D$9-$B$9)*($C$9-$B$9)),$D$9-SQRT((1-R1453)*($D$9-$B$9)*($D$9-$C$9))))</f>
        <v>0</v>
      </c>
    </row>
    <row r="1454" customFormat="false" ht="15" hidden="false" customHeight="false" outlineLevel="0" collapsed="false">
      <c r="A1454" s="30" t="n">
        <v>1434</v>
      </c>
      <c r="F1454" s="31" t="n">
        <f aca="false">IF($D$4=$B$4,$B$4,IF(M1454&lt;($C$4-$B$4)/($D$4-$B$4),$B$4+SQRT(M1454*($D$4-$B$4)*($C$4-$B$4)),$D$4-SQRT((1-M1454)*($D$4-$B$4)*($D$4-$C$4))))</f>
        <v>0.818605375696536</v>
      </c>
      <c r="G1454" s="31" t="n">
        <f aca="false">IF($D$5=$B$5,$B$5,IF(N1454&lt;($C$5-$B$5)/($D$5-$B$5),$B$5+SQRT(N1454*($D$5-$B$5)*($C$5-$B$5)),$D$5-SQRT((1-N1454)*($D$5-$B$5)*($D$5-$C$5))))</f>
        <v>0.738269878393314</v>
      </c>
      <c r="H1454" s="30" t="n">
        <f aca="false">IF($D$6=$B$6,$B$6,IF(O1454&lt;($C$6-$B$6)/($D$6-$B$6),$B$6+SQRT(O1454*($D$6-$B$6)*($C$6-$B$6)),$D$6-SQRT((1-O1454)*($D$6-$B$6)*($D$6-$C$6))))</f>
        <v>938851.319124632</v>
      </c>
      <c r="I1454" s="30" t="n">
        <f aca="false">IF($D$7=$B$7,$B$7,IF(P1454&lt;($C$7-$B$7)/($D$7-$B$7),$B$7+SQRT(P1454*($D$7-$B$7)*($C$7-$B$7)),$D$7-SQRT((1-P1454)*($D$7-$B$7)*($D$7-$C$7))))</f>
        <v>0.946070432313178</v>
      </c>
      <c r="J1454" s="30" t="n">
        <f aca="false">IF($D$8=$B$8,$B$8,IF(Q1454&lt;($C$8-$B$8)/($D$8-$B$8),$B$8+SQRT(Q1454*($D$8-$B$8)*($C$8-$B$8)),$D$8-SQRT((1-Q1454)*($D$8-$B$8)*($D$8-$C$8))))</f>
        <v>0.152653900438119</v>
      </c>
      <c r="K1454" s="30" t="n">
        <f aca="false">F1454*G1454*H1454*(1-I1454*J1454)+S1454*(1-J1454)</f>
        <v>485452.235703233</v>
      </c>
      <c r="L1454" s="30" t="n">
        <f aca="false">K1454-F1454*G1454*H1454*(1-I1454)</f>
        <v>454852.794089672</v>
      </c>
      <c r="M1454" s="30" t="n">
        <f aca="true">RAND()</f>
        <v>0.281344702882327</v>
      </c>
      <c r="N1454" s="30" t="n">
        <f aca="true">RAND()</f>
        <v>0.318642654515028</v>
      </c>
      <c r="O1454" s="30" t="n">
        <f aca="true">RAND()</f>
        <v>0.256787307063239</v>
      </c>
      <c r="P1454" s="30" t="n">
        <f aca="true">RAND()</f>
        <v>0.709963689603152</v>
      </c>
      <c r="Q1454" s="30" t="n">
        <f aca="true">RAND()</f>
        <v>0.850556457085099</v>
      </c>
      <c r="R1454" s="30" t="n">
        <f aca="true">RAND()</f>
        <v>0.288064460047425</v>
      </c>
      <c r="S1454" s="32" t="n">
        <f aca="false">IF($D$9=$B$9,$B$9,IF(R1454&lt;($C$9-$B$9)/($D$9-$B$9),$B$9+SQRT(R1454*($D$9-$B$9)*($C$9-$B$9)),$D$9-SQRT((1-R1454)*($D$9-$B$9)*($D$9-$C$9))))</f>
        <v>0</v>
      </c>
    </row>
    <row r="1455" customFormat="false" ht="15" hidden="false" customHeight="false" outlineLevel="0" collapsed="false">
      <c r="A1455" s="30" t="n">
        <v>1435</v>
      </c>
      <c r="F1455" s="31" t="n">
        <f aca="false">IF($D$4=$B$4,$B$4,IF(M1455&lt;($C$4-$B$4)/($D$4-$B$4),$B$4+SQRT(M1455*($D$4-$B$4)*($C$4-$B$4)),$D$4-SQRT((1-M1455)*($D$4-$B$4)*($D$4-$C$4))))</f>
        <v>0.797711791523803</v>
      </c>
      <c r="G1455" s="31" t="n">
        <f aca="false">IF($D$5=$B$5,$B$5,IF(N1455&lt;($C$5-$B$5)/($D$5-$B$5),$B$5+SQRT(N1455*($D$5-$B$5)*($C$5-$B$5)),$D$5-SQRT((1-N1455)*($D$5-$B$5)*($D$5-$C$5))))</f>
        <v>0.766452571553864</v>
      </c>
      <c r="H1455" s="30" t="n">
        <f aca="false">IF($D$6=$B$6,$B$6,IF(O1455&lt;($C$6-$B$6)/($D$6-$B$6),$B$6+SQRT(O1455*($D$6-$B$6)*($C$6-$B$6)),$D$6-SQRT((1-O1455)*($D$6-$B$6)*($D$6-$C$6))))</f>
        <v>1750542.68652036</v>
      </c>
      <c r="I1455" s="30" t="n">
        <f aca="false">IF($D$7=$B$7,$B$7,IF(P1455&lt;($C$7-$B$7)/($D$7-$B$7),$B$7+SQRT(P1455*($D$7-$B$7)*($C$7-$B$7)),$D$7-SQRT((1-P1455)*($D$7-$B$7)*($D$7-$C$7))))</f>
        <v>0.95411368281562</v>
      </c>
      <c r="J1455" s="30" t="n">
        <f aca="false">IF($D$8=$B$8,$B$8,IF(Q1455&lt;($C$8-$B$8)/($D$8-$B$8),$B$8+SQRT(Q1455*($D$8-$B$8)*($C$8-$B$8)),$D$8-SQRT((1-Q1455)*($D$8-$B$8)*($D$8-$C$8))))</f>
        <v>0.124984302327686</v>
      </c>
      <c r="K1455" s="30" t="n">
        <f aca="false">F1455*G1455*H1455*(1-I1455*J1455)+S1455*(1-J1455)</f>
        <v>942664.240888659</v>
      </c>
      <c r="L1455" s="30" t="n">
        <f aca="false">K1455-F1455*G1455*H1455*(1-I1455)</f>
        <v>893552.287796031</v>
      </c>
      <c r="M1455" s="30" t="n">
        <f aca="true">RAND()</f>
        <v>0.190951884055822</v>
      </c>
      <c r="N1455" s="30" t="n">
        <f aca="true">RAND()</f>
        <v>0.461774309614902</v>
      </c>
      <c r="O1455" s="30" t="n">
        <f aca="true">RAND()</f>
        <v>0.958514032501014</v>
      </c>
      <c r="P1455" s="30" t="n">
        <f aca="true">RAND()</f>
        <v>0.828179123751199</v>
      </c>
      <c r="Q1455" s="30" t="n">
        <f aca="true">RAND()</f>
        <v>0.624843006849065</v>
      </c>
      <c r="R1455" s="30" t="n">
        <f aca="true">RAND()</f>
        <v>0.663968512853363</v>
      </c>
      <c r="S1455" s="32" t="n">
        <f aca="false">IF($D$9=$B$9,$B$9,IF(R1455&lt;($C$9-$B$9)/($D$9-$B$9),$B$9+SQRT(R1455*($D$9-$B$9)*($C$9-$B$9)),$D$9-SQRT((1-R1455)*($D$9-$B$9)*($D$9-$C$9))))</f>
        <v>0</v>
      </c>
    </row>
    <row r="1456" customFormat="false" ht="15" hidden="false" customHeight="false" outlineLevel="0" collapsed="false">
      <c r="A1456" s="30" t="n">
        <v>1436</v>
      </c>
      <c r="F1456" s="31" t="n">
        <f aca="false">IF($D$4=$B$4,$B$4,IF(M1456&lt;($C$4-$B$4)/($D$4-$B$4),$B$4+SQRT(M1456*($D$4-$B$4)*($C$4-$B$4)),$D$4-SQRT((1-M1456)*($D$4-$B$4)*($D$4-$C$4))))</f>
        <v>0.850985726928312</v>
      </c>
      <c r="G1456" s="31" t="n">
        <f aca="false">IF($D$5=$B$5,$B$5,IF(N1456&lt;($C$5-$B$5)/($D$5-$B$5),$B$5+SQRT(N1456*($D$5-$B$5)*($C$5-$B$5)),$D$5-SQRT((1-N1456)*($D$5-$B$5)*($D$5-$C$5))))</f>
        <v>0.758948406123811</v>
      </c>
      <c r="H1456" s="30" t="n">
        <f aca="false">IF($D$6=$B$6,$B$6,IF(O1456&lt;($C$6-$B$6)/($D$6-$B$6),$B$6+SQRT(O1456*($D$6-$B$6)*($C$6-$B$6)),$D$6-SQRT((1-O1456)*($D$6-$B$6)*($D$6-$C$6))))</f>
        <v>1300603.04505074</v>
      </c>
      <c r="I1456" s="30" t="n">
        <f aca="false">IF($D$7=$B$7,$B$7,IF(P1456&lt;($C$7-$B$7)/($D$7-$B$7),$B$7+SQRT(P1456*($D$7-$B$7)*($C$7-$B$7)),$D$7-SQRT((1-P1456)*($D$7-$B$7)*($D$7-$C$7))))</f>
        <v>0.923646344652219</v>
      </c>
      <c r="J1456" s="30" t="n">
        <f aca="false">IF($D$8=$B$8,$B$8,IF(Q1456&lt;($C$8-$B$8)/($D$8-$B$8),$B$8+SQRT(Q1456*($D$8-$B$8)*($C$8-$B$8)),$D$8-SQRT((1-Q1456)*($D$8-$B$8)*($D$8-$C$8))))</f>
        <v>0.123377044101939</v>
      </c>
      <c r="K1456" s="30" t="n">
        <f aca="false">F1456*G1456*H1456*(1-I1456*J1456)+S1456*(1-J1456)</f>
        <v>744276.341634181</v>
      </c>
      <c r="L1456" s="30" t="n">
        <f aca="false">K1456-F1456*G1456*H1456*(1-I1456)</f>
        <v>680139.269719736</v>
      </c>
      <c r="M1456" s="30" t="n">
        <f aca="true">RAND()</f>
        <v>0.455933794721417</v>
      </c>
      <c r="N1456" s="30" t="n">
        <f aca="true">RAND()</f>
        <v>0.421076596821666</v>
      </c>
      <c r="O1456" s="30" t="n">
        <f aca="true">RAND()</f>
        <v>0.673895932938468</v>
      </c>
      <c r="P1456" s="30" t="n">
        <f aca="true">RAND()</f>
        <v>0.417214160048719</v>
      </c>
      <c r="Q1456" s="30" t="n">
        <f aca="true">RAND()</f>
        <v>0.608594841962921</v>
      </c>
      <c r="R1456" s="30" t="n">
        <f aca="true">RAND()</f>
        <v>0.789021069915667</v>
      </c>
      <c r="S1456" s="32" t="n">
        <f aca="false">IF($D$9=$B$9,$B$9,IF(R1456&lt;($C$9-$B$9)/($D$9-$B$9),$B$9+SQRT(R1456*($D$9-$B$9)*($C$9-$B$9)),$D$9-SQRT((1-R1456)*($D$9-$B$9)*($D$9-$C$9))))</f>
        <v>0</v>
      </c>
    </row>
    <row r="1457" customFormat="false" ht="15" hidden="false" customHeight="false" outlineLevel="0" collapsed="false">
      <c r="A1457" s="30" t="n">
        <v>1437</v>
      </c>
      <c r="F1457" s="31" t="n">
        <f aca="false">IF($D$4=$B$4,$B$4,IF(M1457&lt;($C$4-$B$4)/($D$4-$B$4),$B$4+SQRT(M1457*($D$4-$B$4)*($C$4-$B$4)),$D$4-SQRT((1-M1457)*($D$4-$B$4)*($D$4-$C$4))))</f>
        <v>0.811014891145969</v>
      </c>
      <c r="G1457" s="31" t="n">
        <f aca="false">IF($D$5=$B$5,$B$5,IF(N1457&lt;($C$5-$B$5)/($D$5-$B$5),$B$5+SQRT(N1457*($D$5-$B$5)*($C$5-$B$5)),$D$5-SQRT((1-N1457)*($D$5-$B$5)*($D$5-$C$5))))</f>
        <v>0.659261873016334</v>
      </c>
      <c r="H1457" s="30" t="n">
        <f aca="false">IF($D$6=$B$6,$B$6,IF(O1457&lt;($C$6-$B$6)/($D$6-$B$6),$B$6+SQRT(O1457*($D$6-$B$6)*($C$6-$B$6)),$D$6-SQRT((1-O1457)*($D$6-$B$6)*($D$6-$C$6))))</f>
        <v>861910.047827959</v>
      </c>
      <c r="I1457" s="30" t="n">
        <f aca="false">IF($D$7=$B$7,$B$7,IF(P1457&lt;($C$7-$B$7)/($D$7-$B$7),$B$7+SQRT(P1457*($D$7-$B$7)*($C$7-$B$7)),$D$7-SQRT((1-P1457)*($D$7-$B$7)*($D$7-$C$7))))</f>
        <v>0.915232045244386</v>
      </c>
      <c r="J1457" s="30" t="n">
        <f aca="false">IF($D$8=$B$8,$B$8,IF(Q1457&lt;($C$8-$B$8)/($D$8-$B$8),$B$8+SQRT(Q1457*($D$8-$B$8)*($C$8-$B$8)),$D$8-SQRT((1-Q1457)*($D$8-$B$8)*($D$8-$C$8))))</f>
        <v>0.122121989120223</v>
      </c>
      <c r="K1457" s="30" t="n">
        <f aca="false">F1457*G1457*H1457*(1-I1457*J1457)+S1457*(1-J1457)</f>
        <v>409330.579193921</v>
      </c>
      <c r="L1457" s="30" t="n">
        <f aca="false">K1457-F1457*G1457*H1457*(1-I1457)</f>
        <v>370266.244087597</v>
      </c>
      <c r="M1457" s="30" t="n">
        <f aca="true">RAND()</f>
        <v>0.246486121123027</v>
      </c>
      <c r="N1457" s="30" t="n">
        <f aca="true">RAND()</f>
        <v>0.0585328265567345</v>
      </c>
      <c r="O1457" s="30" t="n">
        <f aca="true">RAND()</f>
        <v>0.17463851029178</v>
      </c>
      <c r="P1457" s="30" t="n">
        <f aca="true">RAND()</f>
        <v>0.327324594366585</v>
      </c>
      <c r="Q1457" s="30" t="n">
        <f aca="true">RAND()</f>
        <v>0.595667694760617</v>
      </c>
      <c r="R1457" s="30" t="n">
        <f aca="true">RAND()</f>
        <v>0.677326855452176</v>
      </c>
      <c r="S1457" s="32" t="n">
        <f aca="false">IF($D$9=$B$9,$B$9,IF(R1457&lt;($C$9-$B$9)/($D$9-$B$9),$B$9+SQRT(R1457*($D$9-$B$9)*($C$9-$B$9)),$D$9-SQRT((1-R1457)*($D$9-$B$9)*($D$9-$C$9))))</f>
        <v>0</v>
      </c>
    </row>
    <row r="1458" customFormat="false" ht="15" hidden="false" customHeight="false" outlineLevel="0" collapsed="false">
      <c r="A1458" s="30" t="n">
        <v>1438</v>
      </c>
      <c r="F1458" s="31" t="n">
        <f aca="false">IF($D$4=$B$4,$B$4,IF(M1458&lt;($C$4-$B$4)/($D$4-$B$4),$B$4+SQRT(M1458*($D$4-$B$4)*($C$4-$B$4)),$D$4-SQRT((1-M1458)*($D$4-$B$4)*($D$4-$C$4))))</f>
        <v>0.917332817955993</v>
      </c>
      <c r="G1458" s="31" t="n">
        <f aca="false">IF($D$5=$B$5,$B$5,IF(N1458&lt;($C$5-$B$5)/($D$5-$B$5),$B$5+SQRT(N1458*($D$5-$B$5)*($C$5-$B$5)),$D$5-SQRT((1-N1458)*($D$5-$B$5)*($D$5-$C$5))))</f>
        <v>0.670745583602343</v>
      </c>
      <c r="H1458" s="30" t="n">
        <f aca="false">IF($D$6=$B$6,$B$6,IF(O1458&lt;($C$6-$B$6)/($D$6-$B$6),$B$6+SQRT(O1458*($D$6-$B$6)*($C$6-$B$6)),$D$6-SQRT((1-O1458)*($D$6-$B$6)*($D$6-$C$6))))</f>
        <v>835924.478332113</v>
      </c>
      <c r="I1458" s="30" t="n">
        <f aca="false">IF($D$7=$B$7,$B$7,IF(P1458&lt;($C$7-$B$7)/($D$7-$B$7),$B$7+SQRT(P1458*($D$7-$B$7)*($C$7-$B$7)),$D$7-SQRT((1-P1458)*($D$7-$B$7)*($D$7-$C$7))))</f>
        <v>0.940347914810031</v>
      </c>
      <c r="J1458" s="30" t="n">
        <f aca="false">IF($D$8=$B$8,$B$8,IF(Q1458&lt;($C$8-$B$8)/($D$8-$B$8),$B$8+SQRT(Q1458*($D$8-$B$8)*($C$8-$B$8)),$D$8-SQRT((1-Q1458)*($D$8-$B$8)*($D$8-$C$8))))</f>
        <v>0.117434022851318</v>
      </c>
      <c r="K1458" s="30" t="n">
        <f aca="false">F1458*G1458*H1458*(1-I1458*J1458)+S1458*(1-J1458)</f>
        <v>457543.606207668</v>
      </c>
      <c r="L1458" s="30" t="n">
        <f aca="false">K1458-F1458*G1458*H1458*(1-I1458)</f>
        <v>426862.047095417</v>
      </c>
      <c r="M1458" s="30" t="n">
        <f aca="true">RAND()</f>
        <v>0.914628417384296</v>
      </c>
      <c r="N1458" s="30" t="n">
        <f aca="true">RAND()</f>
        <v>0.0834156266539354</v>
      </c>
      <c r="O1458" s="30" t="n">
        <f aca="true">RAND()</f>
        <v>0.150460340190269</v>
      </c>
      <c r="P1458" s="30" t="n">
        <f aca="true">RAND()</f>
        <v>0.627903516193895</v>
      </c>
      <c r="Q1458" s="30" t="n">
        <f aca="true">RAND()</f>
        <v>0.545523961165556</v>
      </c>
      <c r="R1458" s="30" t="n">
        <f aca="true">RAND()</f>
        <v>0.931591948888937</v>
      </c>
      <c r="S1458" s="32" t="n">
        <f aca="false">IF($D$9=$B$9,$B$9,IF(R1458&lt;($C$9-$B$9)/($D$9-$B$9),$B$9+SQRT(R1458*($D$9-$B$9)*($C$9-$B$9)),$D$9-SQRT((1-R1458)*($D$9-$B$9)*($D$9-$C$9))))</f>
        <v>0</v>
      </c>
    </row>
    <row r="1459" customFormat="false" ht="15" hidden="false" customHeight="false" outlineLevel="0" collapsed="false">
      <c r="A1459" s="30" t="n">
        <v>1439</v>
      </c>
      <c r="F1459" s="31" t="n">
        <f aca="false">IF($D$4=$B$4,$B$4,IF(M1459&lt;($C$4-$B$4)/($D$4-$B$4),$B$4+SQRT(M1459*($D$4-$B$4)*($C$4-$B$4)),$D$4-SQRT((1-M1459)*($D$4-$B$4)*($D$4-$C$4))))</f>
        <v>0.868784090690487</v>
      </c>
      <c r="G1459" s="31" t="n">
        <f aca="false">IF($D$5=$B$5,$B$5,IF(N1459&lt;($C$5-$B$5)/($D$5-$B$5),$B$5+SQRT(N1459*($D$5-$B$5)*($C$5-$B$5)),$D$5-SQRT((1-N1459)*($D$5-$B$5)*($D$5-$C$5))))</f>
        <v>0.697210545143273</v>
      </c>
      <c r="H1459" s="30" t="n">
        <f aca="false">IF($D$6=$B$6,$B$6,IF(O1459&lt;($C$6-$B$6)/($D$6-$B$6),$B$6+SQRT(O1459*($D$6-$B$6)*($C$6-$B$6)),$D$6-SQRT((1-O1459)*($D$6-$B$6)*($D$6-$C$6))))</f>
        <v>912629.877580108</v>
      </c>
      <c r="I1459" s="30" t="n">
        <f aca="false">IF($D$7=$B$7,$B$7,IF(P1459&lt;($C$7-$B$7)/($D$7-$B$7),$B$7+SQRT(P1459*($D$7-$B$7)*($C$7-$B$7)),$D$7-SQRT((1-P1459)*($D$7-$B$7)*($D$7-$C$7))))</f>
        <v>0.952312207591079</v>
      </c>
      <c r="J1459" s="30" t="n">
        <f aca="false">IF($D$8=$B$8,$B$8,IF(Q1459&lt;($C$8-$B$8)/($D$8-$B$8),$B$8+SQRT(Q1459*($D$8-$B$8)*($C$8-$B$8)),$D$8-SQRT((1-Q1459)*($D$8-$B$8)*($D$8-$C$8))))</f>
        <v>0.143611598458496</v>
      </c>
      <c r="K1459" s="30" t="n">
        <f aca="false">F1459*G1459*H1459*(1-I1459*J1459)+S1459*(1-J1459)</f>
        <v>477200.067512155</v>
      </c>
      <c r="L1459" s="30" t="n">
        <f aca="false">K1459-F1459*G1459*H1459*(1-I1459)</f>
        <v>450838.106865352</v>
      </c>
      <c r="M1459" s="30" t="n">
        <f aca="true">RAND()</f>
        <v>0.56976138540429</v>
      </c>
      <c r="N1459" s="30" t="n">
        <f aca="true">RAND()</f>
        <v>0.157498168117539</v>
      </c>
      <c r="O1459" s="30" t="n">
        <f aca="true">RAND()</f>
        <v>0.227017887829033</v>
      </c>
      <c r="P1459" s="30" t="n">
        <f aca="true">RAND()</f>
        <v>0.803432346543712</v>
      </c>
      <c r="Q1459" s="30" t="n">
        <f aca="true">RAND()</f>
        <v>0.788023211439609</v>
      </c>
      <c r="R1459" s="30" t="n">
        <f aca="true">RAND()</f>
        <v>0.123431951825807</v>
      </c>
      <c r="S1459" s="32" t="n">
        <f aca="false">IF($D$9=$B$9,$B$9,IF(R1459&lt;($C$9-$B$9)/($D$9-$B$9),$B$9+SQRT(R1459*($D$9-$B$9)*($C$9-$B$9)),$D$9-SQRT((1-R1459)*($D$9-$B$9)*($D$9-$C$9))))</f>
        <v>0</v>
      </c>
    </row>
    <row r="1460" customFormat="false" ht="15" hidden="false" customHeight="false" outlineLevel="0" collapsed="false">
      <c r="A1460" s="30" t="n">
        <v>1440</v>
      </c>
      <c r="F1460" s="31" t="n">
        <f aca="false">IF($D$4=$B$4,$B$4,IF(M1460&lt;($C$4-$B$4)/($D$4-$B$4),$B$4+SQRT(M1460*($D$4-$B$4)*($C$4-$B$4)),$D$4-SQRT((1-M1460)*($D$4-$B$4)*($D$4-$C$4))))</f>
        <v>0.802447687521465</v>
      </c>
      <c r="G1460" s="31" t="n">
        <f aca="false">IF($D$5=$B$5,$B$5,IF(N1460&lt;($C$5-$B$5)/($D$5-$B$5),$B$5+SQRT(N1460*($D$5-$B$5)*($C$5-$B$5)),$D$5-SQRT((1-N1460)*($D$5-$B$5)*($D$5-$C$5))))</f>
        <v>0.889874006927681</v>
      </c>
      <c r="H1460" s="30" t="n">
        <f aca="false">IF($D$6=$B$6,$B$6,IF(O1460&lt;($C$6-$B$6)/($D$6-$B$6),$B$6+SQRT(O1460*($D$6-$B$6)*($C$6-$B$6)),$D$6-SQRT((1-O1460)*($D$6-$B$6)*($D$6-$C$6))))</f>
        <v>925554.475664471</v>
      </c>
      <c r="I1460" s="30" t="n">
        <f aca="false">IF($D$7=$B$7,$B$7,IF(P1460&lt;($C$7-$B$7)/($D$7-$B$7),$B$7+SQRT(P1460*($D$7-$B$7)*($C$7-$B$7)),$D$7-SQRT((1-P1460)*($D$7-$B$7)*($D$7-$C$7))))</f>
        <v>0.879580720869584</v>
      </c>
      <c r="J1460" s="30" t="n">
        <f aca="false">IF($D$8=$B$8,$B$8,IF(Q1460&lt;($C$8-$B$8)/($D$8-$B$8),$B$8+SQRT(Q1460*($D$8-$B$8)*($C$8-$B$8)),$D$8-SQRT((1-Q1460)*($D$8-$B$8)*($D$8-$C$8))))</f>
        <v>0.0699939214049371</v>
      </c>
      <c r="K1460" s="30" t="n">
        <f aca="false">F1460*G1460*H1460*(1-I1460*J1460)+S1460*(1-J1460)</f>
        <v>620227.891827161</v>
      </c>
      <c r="L1460" s="30" t="n">
        <f aca="false">K1460-F1460*G1460*H1460*(1-I1460)</f>
        <v>540640.685667282</v>
      </c>
      <c r="M1460" s="30" t="n">
        <f aca="true">RAND()</f>
        <v>0.209910573569915</v>
      </c>
      <c r="N1460" s="30" t="n">
        <f aca="true">RAND()</f>
        <v>0.996582142143311</v>
      </c>
      <c r="O1460" s="30" t="n">
        <f aca="true">RAND()</f>
        <v>0.24146214901075</v>
      </c>
      <c r="P1460" s="30" t="n">
        <f aca="true">RAND()</f>
        <v>0.0673091574741723</v>
      </c>
      <c r="Q1460" s="30" t="n">
        <f aca="true">RAND()</f>
        <v>0.0533009190862401</v>
      </c>
      <c r="R1460" s="30" t="n">
        <f aca="true">RAND()</f>
        <v>0.666148446631526</v>
      </c>
      <c r="S1460" s="32" t="n">
        <f aca="false">IF($D$9=$B$9,$B$9,IF(R1460&lt;($C$9-$B$9)/($D$9-$B$9),$B$9+SQRT(R1460*($D$9-$B$9)*($C$9-$B$9)),$D$9-SQRT((1-R1460)*($D$9-$B$9)*($D$9-$C$9))))</f>
        <v>0</v>
      </c>
    </row>
    <row r="1461" customFormat="false" ht="15" hidden="false" customHeight="false" outlineLevel="0" collapsed="false">
      <c r="A1461" s="30" t="n">
        <v>1441</v>
      </c>
      <c r="F1461" s="31" t="n">
        <f aca="false">IF($D$4=$B$4,$B$4,IF(M1461&lt;($C$4-$B$4)/($D$4-$B$4),$B$4+SQRT(M1461*($D$4-$B$4)*($C$4-$B$4)),$D$4-SQRT((1-M1461)*($D$4-$B$4)*($D$4-$C$4))))</f>
        <v>0.789975641537808</v>
      </c>
      <c r="G1461" s="31" t="n">
        <f aca="false">IF($D$5=$B$5,$B$5,IF(N1461&lt;($C$5-$B$5)/($D$5-$B$5),$B$5+SQRT(N1461*($D$5-$B$5)*($C$5-$B$5)),$D$5-SQRT((1-N1461)*($D$5-$B$5)*($D$5-$C$5))))</f>
        <v>0.786385158540358</v>
      </c>
      <c r="H1461" s="30" t="n">
        <f aca="false">IF($D$6=$B$6,$B$6,IF(O1461&lt;($C$6-$B$6)/($D$6-$B$6),$B$6+SQRT(O1461*($D$6-$B$6)*($C$6-$B$6)),$D$6-SQRT((1-O1461)*($D$6-$B$6)*($D$6-$C$6))))</f>
        <v>1172775.42211348</v>
      </c>
      <c r="I1461" s="30" t="n">
        <f aca="false">IF($D$7=$B$7,$B$7,IF(P1461&lt;($C$7-$B$7)/($D$7-$B$7),$B$7+SQRT(P1461*($D$7-$B$7)*($C$7-$B$7)),$D$7-SQRT((1-P1461)*($D$7-$B$7)*($D$7-$C$7))))</f>
        <v>0.872341230178358</v>
      </c>
      <c r="J1461" s="30" t="n">
        <f aca="false">IF($D$8=$B$8,$B$8,IF(Q1461&lt;($C$8-$B$8)/($D$8-$B$8),$B$8+SQRT(Q1461*($D$8-$B$8)*($C$8-$B$8)),$D$8-SQRT((1-Q1461)*($D$8-$B$8)*($D$8-$C$8))))</f>
        <v>0.13921386986389</v>
      </c>
      <c r="K1461" s="30" t="n">
        <f aca="false">F1461*G1461*H1461*(1-I1461*J1461)+S1461*(1-J1461)</f>
        <v>640080.067278464</v>
      </c>
      <c r="L1461" s="30" t="n">
        <f aca="false">K1461-F1461*G1461*H1461*(1-I1461)</f>
        <v>547073.306386021</v>
      </c>
      <c r="M1461" s="30" t="n">
        <f aca="true">RAND()</f>
        <v>0.161912321402803</v>
      </c>
      <c r="N1461" s="30" t="n">
        <f aca="true">RAND()</f>
        <v>0.578990455401908</v>
      </c>
      <c r="O1461" s="30" t="n">
        <f aca="true">RAND()</f>
        <v>0.543799665160314</v>
      </c>
      <c r="P1461" s="30" t="n">
        <f aca="true">RAND()</f>
        <v>0.0383946589140278</v>
      </c>
      <c r="Q1461" s="30" t="n">
        <f aca="true">RAND()</f>
        <v>0.753669758871727</v>
      </c>
      <c r="R1461" s="30" t="n">
        <f aca="true">RAND()</f>
        <v>0.0567897770835535</v>
      </c>
      <c r="S1461" s="32" t="n">
        <f aca="false">IF($D$9=$B$9,$B$9,IF(R1461&lt;($C$9-$B$9)/($D$9-$B$9),$B$9+SQRT(R1461*($D$9-$B$9)*($C$9-$B$9)),$D$9-SQRT((1-R1461)*($D$9-$B$9)*($D$9-$C$9))))</f>
        <v>0</v>
      </c>
    </row>
    <row r="1462" customFormat="false" ht="15" hidden="false" customHeight="false" outlineLevel="0" collapsed="false">
      <c r="A1462" s="30" t="n">
        <v>1442</v>
      </c>
      <c r="F1462" s="31" t="n">
        <f aca="false">IF($D$4=$B$4,$B$4,IF(M1462&lt;($C$4-$B$4)/($D$4-$B$4),$B$4+SQRT(M1462*($D$4-$B$4)*($C$4-$B$4)),$D$4-SQRT((1-M1462)*($D$4-$B$4)*($D$4-$C$4))))</f>
        <v>0.934758128116457</v>
      </c>
      <c r="G1462" s="31" t="n">
        <f aca="false">IF($D$5=$B$5,$B$5,IF(N1462&lt;($C$5-$B$5)/($D$5-$B$5),$B$5+SQRT(N1462*($D$5-$B$5)*($C$5-$B$5)),$D$5-SQRT((1-N1462)*($D$5-$B$5)*($D$5-$C$5))))</f>
        <v>0.87856125865947</v>
      </c>
      <c r="H1462" s="30" t="n">
        <f aca="false">IF($D$6=$B$6,$B$6,IF(O1462&lt;($C$6-$B$6)/($D$6-$B$6),$B$6+SQRT(O1462*($D$6-$B$6)*($C$6-$B$6)),$D$6-SQRT((1-O1462)*($D$6-$B$6)*($D$6-$C$6))))</f>
        <v>1028364.46132268</v>
      </c>
      <c r="I1462" s="30" t="n">
        <f aca="false">IF($D$7=$B$7,$B$7,IF(P1462&lt;($C$7-$B$7)/($D$7-$B$7),$B$7+SQRT(P1462*($D$7-$B$7)*($C$7-$B$7)),$D$7-SQRT((1-P1462)*($D$7-$B$7)*($D$7-$C$7))))</f>
        <v>0.923315774119762</v>
      </c>
      <c r="J1462" s="30" t="n">
        <f aca="false">IF($D$8=$B$8,$B$8,IF(Q1462&lt;($C$8-$B$8)/($D$8-$B$8),$B$8+SQRT(Q1462*($D$8-$B$8)*($C$8-$B$8)),$D$8-SQRT((1-Q1462)*($D$8-$B$8)*($D$8-$C$8))))</f>
        <v>0.110787461801214</v>
      </c>
      <c r="K1462" s="30" t="n">
        <f aca="false">F1462*G1462*H1462*(1-I1462*J1462)+S1462*(1-J1462)</f>
        <v>758147.217363978</v>
      </c>
      <c r="L1462" s="30" t="n">
        <f aca="false">K1462-F1462*G1462*H1462*(1-I1462)</f>
        <v>693384.599418845</v>
      </c>
      <c r="M1462" s="30" t="n">
        <f aca="true">RAND()</f>
        <v>0.981414827318853</v>
      </c>
      <c r="N1462" s="30" t="n">
        <f aca="true">RAND()</f>
        <v>0.984679345657795</v>
      </c>
      <c r="O1462" s="30" t="n">
        <f aca="true">RAND()</f>
        <v>0.370616253319496</v>
      </c>
      <c r="P1462" s="30" t="n">
        <f aca="true">RAND()</f>
        <v>0.413477133444609</v>
      </c>
      <c r="Q1462" s="30" t="n">
        <f aca="true">RAND()</f>
        <v>0.469408201875347</v>
      </c>
      <c r="R1462" s="30" t="n">
        <f aca="true">RAND()</f>
        <v>0.605615758024433</v>
      </c>
      <c r="S1462" s="32" t="n">
        <f aca="false">IF($D$9=$B$9,$B$9,IF(R1462&lt;($C$9-$B$9)/($D$9-$B$9),$B$9+SQRT(R1462*($D$9-$B$9)*($C$9-$B$9)),$D$9-SQRT((1-R1462)*($D$9-$B$9)*($D$9-$C$9))))</f>
        <v>0</v>
      </c>
    </row>
    <row r="1463" customFormat="false" ht="15" hidden="false" customHeight="false" outlineLevel="0" collapsed="false">
      <c r="A1463" s="30" t="n">
        <v>1443</v>
      </c>
      <c r="F1463" s="31" t="n">
        <f aca="false">IF($D$4=$B$4,$B$4,IF(M1463&lt;($C$4-$B$4)/($D$4-$B$4),$B$4+SQRT(M1463*($D$4-$B$4)*($C$4-$B$4)),$D$4-SQRT((1-M1463)*($D$4-$B$4)*($D$4-$C$4))))</f>
        <v>0.891449645507315</v>
      </c>
      <c r="G1463" s="31" t="n">
        <f aca="false">IF($D$5=$B$5,$B$5,IF(N1463&lt;($C$5-$B$5)/($D$5-$B$5),$B$5+SQRT(N1463*($D$5-$B$5)*($C$5-$B$5)),$D$5-SQRT((1-N1463)*($D$5-$B$5)*($D$5-$C$5))))</f>
        <v>0.638314365696115</v>
      </c>
      <c r="H1463" s="30" t="n">
        <f aca="false">IF($D$6=$B$6,$B$6,IF(O1463&lt;($C$6-$B$6)/($D$6-$B$6),$B$6+SQRT(O1463*($D$6-$B$6)*($C$6-$B$6)),$D$6-SQRT((1-O1463)*($D$6-$B$6)*($D$6-$C$6))))</f>
        <v>1092584.00329719</v>
      </c>
      <c r="I1463" s="30" t="n">
        <f aca="false">IF($D$7=$B$7,$B$7,IF(P1463&lt;($C$7-$B$7)/($D$7-$B$7),$B$7+SQRT(P1463*($D$7-$B$7)*($C$7-$B$7)),$D$7-SQRT((1-P1463)*($D$7-$B$7)*($D$7-$C$7))))</f>
        <v>0.915876523638409</v>
      </c>
      <c r="J1463" s="30" t="n">
        <f aca="false">IF($D$8=$B$8,$B$8,IF(Q1463&lt;($C$8-$B$8)/($D$8-$B$8),$B$8+SQRT(Q1463*($D$8-$B$8)*($C$8-$B$8)),$D$8-SQRT((1-Q1463)*($D$8-$B$8)*($D$8-$C$8))))</f>
        <v>0.140776348331005</v>
      </c>
      <c r="K1463" s="30" t="n">
        <f aca="false">F1463*G1463*H1463*(1-I1463*J1463)+S1463*(1-J1463)</f>
        <v>541548.626497398</v>
      </c>
      <c r="L1463" s="30" t="n">
        <f aca="false">K1463-F1463*G1463*H1463*(1-I1463)</f>
        <v>489248.410283536</v>
      </c>
      <c r="M1463" s="30" t="n">
        <f aca="true">RAND()</f>
        <v>0.73305933529753</v>
      </c>
      <c r="N1463" s="30" t="n">
        <f aca="true">RAND()</f>
        <v>0.0244665103115938</v>
      </c>
      <c r="O1463" s="30" t="n">
        <f aca="true">RAND()</f>
        <v>0.451064139285226</v>
      </c>
      <c r="P1463" s="30" t="n">
        <f aca="true">RAND()</f>
        <v>0.333824335898605</v>
      </c>
      <c r="Q1463" s="30" t="n">
        <f aca="true">RAND()</f>
        <v>0.76617060553264</v>
      </c>
      <c r="R1463" s="30" t="n">
        <f aca="true">RAND()</f>
        <v>0.993294146553712</v>
      </c>
      <c r="S1463" s="32" t="n">
        <f aca="false">IF($D$9=$B$9,$B$9,IF(R1463&lt;($C$9-$B$9)/($D$9-$B$9),$B$9+SQRT(R1463*($D$9-$B$9)*($C$9-$B$9)),$D$9-SQRT((1-R1463)*($D$9-$B$9)*($D$9-$C$9))))</f>
        <v>0</v>
      </c>
    </row>
    <row r="1464" customFormat="false" ht="15" hidden="false" customHeight="false" outlineLevel="0" collapsed="false">
      <c r="A1464" s="30" t="n">
        <v>1444</v>
      </c>
      <c r="F1464" s="31" t="n">
        <f aca="false">IF($D$4=$B$4,$B$4,IF(M1464&lt;($C$4-$B$4)/($D$4-$B$4),$B$4+SQRT(M1464*($D$4-$B$4)*($C$4-$B$4)),$D$4-SQRT((1-M1464)*($D$4-$B$4)*($D$4-$C$4))))</f>
        <v>0.931603839281714</v>
      </c>
      <c r="G1464" s="31" t="n">
        <f aca="false">IF($D$5=$B$5,$B$5,IF(N1464&lt;($C$5-$B$5)/($D$5-$B$5),$B$5+SQRT(N1464*($D$5-$B$5)*($C$5-$B$5)),$D$5-SQRT((1-N1464)*($D$5-$B$5)*($D$5-$C$5))))</f>
        <v>0.798334396041684</v>
      </c>
      <c r="H1464" s="30" t="n">
        <f aca="false">IF($D$6=$B$6,$B$6,IF(O1464&lt;($C$6-$B$6)/($D$6-$B$6),$B$6+SQRT(O1464*($D$6-$B$6)*($C$6-$B$6)),$D$6-SQRT((1-O1464)*($D$6-$B$6)*($D$6-$C$6))))</f>
        <v>1905972.87351072</v>
      </c>
      <c r="I1464" s="30" t="n">
        <f aca="false">IF($D$7=$B$7,$B$7,IF(P1464&lt;($C$7-$B$7)/($D$7-$B$7),$B$7+SQRT(P1464*($D$7-$B$7)*($C$7-$B$7)),$D$7-SQRT((1-P1464)*($D$7-$B$7)*($D$7-$C$7))))</f>
        <v>0.898547040377517</v>
      </c>
      <c r="J1464" s="30" t="n">
        <f aca="false">IF($D$8=$B$8,$B$8,IF(Q1464&lt;($C$8-$B$8)/($D$8-$B$8),$B$8+SQRT(Q1464*($D$8-$B$8)*($C$8-$B$8)),$D$8-SQRT((1-Q1464)*($D$8-$B$8)*($D$8-$C$8))))</f>
        <v>0.0968757736918578</v>
      </c>
      <c r="K1464" s="30" t="n">
        <f aca="false">F1464*G1464*H1464*(1-I1464*J1464)+S1464*(1-J1464)</f>
        <v>1294139.33302611</v>
      </c>
      <c r="L1464" s="30" t="n">
        <f aca="false">K1464-F1464*G1464*H1464*(1-I1464)</f>
        <v>1150326.53133872</v>
      </c>
      <c r="M1464" s="30" t="n">
        <f aca="true">RAND()</f>
        <v>0.972926501666159</v>
      </c>
      <c r="N1464" s="30" t="n">
        <f aca="true">RAND()</f>
        <v>0.655608877553657</v>
      </c>
      <c r="O1464" s="30" t="n">
        <f aca="true">RAND()</f>
        <v>0.994105932989447</v>
      </c>
      <c r="P1464" s="30" t="n">
        <f aca="true">RAND()</f>
        <v>0.181293471493555</v>
      </c>
      <c r="Q1464" s="30" t="n">
        <f aca="true">RAND()</f>
        <v>0.292978421228036</v>
      </c>
      <c r="R1464" s="30" t="n">
        <f aca="true">RAND()</f>
        <v>0.39760425422899</v>
      </c>
      <c r="S1464" s="32" t="n">
        <f aca="false">IF($D$9=$B$9,$B$9,IF(R1464&lt;($C$9-$B$9)/($D$9-$B$9),$B$9+SQRT(R1464*($D$9-$B$9)*($C$9-$B$9)),$D$9-SQRT((1-R1464)*($D$9-$B$9)*($D$9-$C$9))))</f>
        <v>0</v>
      </c>
    </row>
    <row r="1465" customFormat="false" ht="15" hidden="false" customHeight="false" outlineLevel="0" collapsed="false">
      <c r="A1465" s="30" t="n">
        <v>1445</v>
      </c>
      <c r="F1465" s="31" t="n">
        <f aca="false">IF($D$4=$B$4,$B$4,IF(M1465&lt;($C$4-$B$4)/($D$4-$B$4),$B$4+SQRT(M1465*($D$4-$B$4)*($C$4-$B$4)),$D$4-SQRT((1-M1465)*($D$4-$B$4)*($D$4-$C$4))))</f>
        <v>0.928015712617215</v>
      </c>
      <c r="G1465" s="31" t="n">
        <f aca="false">IF($D$5=$B$5,$B$5,IF(N1465&lt;($C$5-$B$5)/($D$5-$B$5),$B$5+SQRT(N1465*($D$5-$B$5)*($C$5-$B$5)),$D$5-SQRT((1-N1465)*($D$5-$B$5)*($D$5-$C$5))))</f>
        <v>0.75432102305762</v>
      </c>
      <c r="H1465" s="30" t="n">
        <f aca="false">IF($D$6=$B$6,$B$6,IF(O1465&lt;($C$6-$B$6)/($D$6-$B$6),$B$6+SQRT(O1465*($D$6-$B$6)*($C$6-$B$6)),$D$6-SQRT((1-O1465)*($D$6-$B$6)*($D$6-$C$6))))</f>
        <v>1181928.61435413</v>
      </c>
      <c r="I1465" s="30" t="n">
        <f aca="false">IF($D$7=$B$7,$B$7,IF(P1465&lt;($C$7-$B$7)/($D$7-$B$7),$B$7+SQRT(P1465*($D$7-$B$7)*($C$7-$B$7)),$D$7-SQRT((1-P1465)*($D$7-$B$7)*($D$7-$C$7))))</f>
        <v>0.914315102460896</v>
      </c>
      <c r="J1465" s="30" t="n">
        <f aca="false">IF($D$8=$B$8,$B$8,IF(Q1465&lt;($C$8-$B$8)/($D$8-$B$8),$B$8+SQRT(Q1465*($D$8-$B$8)*($C$8-$B$8)),$D$8-SQRT((1-Q1465)*($D$8-$B$8)*($D$8-$C$8))))</f>
        <v>0.108509135563115</v>
      </c>
      <c r="K1465" s="30" t="n">
        <f aca="false">F1465*G1465*H1465*(1-I1465*J1465)+S1465*(1-J1465)</f>
        <v>745290.527325849</v>
      </c>
      <c r="L1465" s="30" t="n">
        <f aca="false">K1465-F1465*G1465*H1465*(1-I1465)</f>
        <v>674396.920884604</v>
      </c>
      <c r="M1465" s="30" t="n">
        <f aca="true">RAND()</f>
        <v>0.961335288661688</v>
      </c>
      <c r="N1465" s="30" t="n">
        <f aca="true">RAND()</f>
        <v>0.396916302625843</v>
      </c>
      <c r="O1465" s="30" t="n">
        <f aca="true">RAND()</f>
        <v>0.553839471991632</v>
      </c>
      <c r="P1465" s="30" t="n">
        <f aca="true">RAND()</f>
        <v>0.31818710804273</v>
      </c>
      <c r="Q1465" s="30" t="n">
        <f aca="true">RAND()</f>
        <v>0.4419614483061</v>
      </c>
      <c r="R1465" s="30" t="n">
        <f aca="true">RAND()</f>
        <v>0.846942661562081</v>
      </c>
      <c r="S1465" s="32" t="n">
        <f aca="false">IF($D$9=$B$9,$B$9,IF(R1465&lt;($C$9-$B$9)/($D$9-$B$9),$B$9+SQRT(R1465*($D$9-$B$9)*($C$9-$B$9)),$D$9-SQRT((1-R1465)*($D$9-$B$9)*($D$9-$C$9))))</f>
        <v>0</v>
      </c>
    </row>
    <row r="1466" customFormat="false" ht="15" hidden="false" customHeight="false" outlineLevel="0" collapsed="false">
      <c r="A1466" s="30" t="n">
        <v>1446</v>
      </c>
      <c r="F1466" s="31" t="n">
        <f aca="false">IF($D$4=$B$4,$B$4,IF(M1466&lt;($C$4-$B$4)/($D$4-$B$4),$B$4+SQRT(M1466*($D$4-$B$4)*($C$4-$B$4)),$D$4-SQRT((1-M1466)*($D$4-$B$4)*($D$4-$C$4))))</f>
        <v>0.906144785996284</v>
      </c>
      <c r="G1466" s="31" t="n">
        <f aca="false">IF($D$5=$B$5,$B$5,IF(N1466&lt;($C$5-$B$5)/($D$5-$B$5),$B$5+SQRT(N1466*($D$5-$B$5)*($C$5-$B$5)),$D$5-SQRT((1-N1466)*($D$5-$B$5)*($D$5-$C$5))))</f>
        <v>0.838568885242678</v>
      </c>
      <c r="H1466" s="30" t="n">
        <f aca="false">IF($D$6=$B$6,$B$6,IF(O1466&lt;($C$6-$B$6)/($D$6-$B$6),$B$6+SQRT(O1466*($D$6-$B$6)*($C$6-$B$6)),$D$6-SQRT((1-O1466)*($D$6-$B$6)*($D$6-$C$6))))</f>
        <v>1661827.97028993</v>
      </c>
      <c r="I1466" s="30" t="n">
        <f aca="false">IF($D$7=$B$7,$B$7,IF(P1466&lt;($C$7-$B$7)/($D$7-$B$7),$B$7+SQRT(P1466*($D$7-$B$7)*($C$7-$B$7)),$D$7-SQRT((1-P1466)*($D$7-$B$7)*($D$7-$C$7))))</f>
        <v>0.876377589888023</v>
      </c>
      <c r="J1466" s="30" t="n">
        <f aca="false">IF($D$8=$B$8,$B$8,IF(Q1466&lt;($C$8-$B$8)/($D$8-$B$8),$B$8+SQRT(Q1466*($D$8-$B$8)*($C$8-$B$8)),$D$8-SQRT((1-Q1466)*($D$8-$B$8)*($D$8-$C$8))))</f>
        <v>0.0872137477578267</v>
      </c>
      <c r="K1466" s="30" t="n">
        <f aca="false">F1466*G1466*H1466*(1-I1466*J1466)+S1466*(1-J1466)</f>
        <v>1166248.77162335</v>
      </c>
      <c r="L1466" s="30" t="n">
        <f aca="false">K1466-F1466*G1466*H1466*(1-I1466)</f>
        <v>1010142.76631479</v>
      </c>
      <c r="M1466" s="30" t="n">
        <f aca="true">RAND()</f>
        <v>0.846137616375058</v>
      </c>
      <c r="N1466" s="30" t="n">
        <f aca="true">RAND()</f>
        <v>0.874207271322426</v>
      </c>
      <c r="O1466" s="30" t="n">
        <f aca="true">RAND()</f>
        <v>0.923759785547848</v>
      </c>
      <c r="P1466" s="30" t="n">
        <f aca="true">RAND()</f>
        <v>0.0535213267923644</v>
      </c>
      <c r="Q1466" s="30" t="n">
        <f aca="true">RAND()</f>
        <v>0.184648402957753</v>
      </c>
      <c r="R1466" s="30" t="n">
        <f aca="true">RAND()</f>
        <v>0.143775353968192</v>
      </c>
      <c r="S1466" s="32" t="n">
        <f aca="false">IF($D$9=$B$9,$B$9,IF(R1466&lt;($C$9-$B$9)/($D$9-$B$9),$B$9+SQRT(R1466*($D$9-$B$9)*($C$9-$B$9)),$D$9-SQRT((1-R1466)*($D$9-$B$9)*($D$9-$C$9))))</f>
        <v>0</v>
      </c>
    </row>
    <row r="1467" customFormat="false" ht="15" hidden="false" customHeight="false" outlineLevel="0" collapsed="false">
      <c r="A1467" s="30" t="n">
        <v>1447</v>
      </c>
      <c r="F1467" s="31" t="n">
        <f aca="false">IF($D$4=$B$4,$B$4,IF(M1467&lt;($C$4-$B$4)/($D$4-$B$4),$B$4+SQRT(M1467*($D$4-$B$4)*($C$4-$B$4)),$D$4-SQRT((1-M1467)*($D$4-$B$4)*($D$4-$C$4))))</f>
        <v>0.770884934935184</v>
      </c>
      <c r="G1467" s="31" t="n">
        <f aca="false">IF($D$5=$B$5,$B$5,IF(N1467&lt;($C$5-$B$5)/($D$5-$B$5),$B$5+SQRT(N1467*($D$5-$B$5)*($C$5-$B$5)),$D$5-SQRT((1-N1467)*($D$5-$B$5)*($D$5-$C$5))))</f>
        <v>0.792133197098001</v>
      </c>
      <c r="H1467" s="30" t="n">
        <f aca="false">IF($D$6=$B$6,$B$6,IF(O1467&lt;($C$6-$B$6)/($D$6-$B$6),$B$6+SQRT(O1467*($D$6-$B$6)*($C$6-$B$6)),$D$6-SQRT((1-O1467)*($D$6-$B$6)*($D$6-$C$6))))</f>
        <v>1096358.24434298</v>
      </c>
      <c r="I1467" s="30" t="n">
        <f aca="false">IF($D$7=$B$7,$B$7,IF(P1467&lt;($C$7-$B$7)/($D$7-$B$7),$B$7+SQRT(P1467*($D$7-$B$7)*($C$7-$B$7)),$D$7-SQRT((1-P1467)*($D$7-$B$7)*($D$7-$C$7))))</f>
        <v>0.950429857943939</v>
      </c>
      <c r="J1467" s="30" t="n">
        <f aca="false">IF($D$8=$B$8,$B$8,IF(Q1467&lt;($C$8-$B$8)/($D$8-$B$8),$B$8+SQRT(Q1467*($D$8-$B$8)*($C$8-$B$8)),$D$8-SQRT((1-Q1467)*($D$8-$B$8)*($D$8-$C$8))))</f>
        <v>0.116044911527486</v>
      </c>
      <c r="K1467" s="30" t="n">
        <f aca="false">F1467*G1467*H1467*(1-I1467*J1467)+S1467*(1-J1467)</f>
        <v>595644.981852432</v>
      </c>
      <c r="L1467" s="30" t="n">
        <f aca="false">K1467-F1467*G1467*H1467*(1-I1467)</f>
        <v>562458.560490155</v>
      </c>
      <c r="M1467" s="30" t="n">
        <f aca="true">RAND()</f>
        <v>0.100493480015307</v>
      </c>
      <c r="N1467" s="30" t="n">
        <f aca="true">RAND()</f>
        <v>0.615252757118323</v>
      </c>
      <c r="O1467" s="30" t="n">
        <f aca="true">RAND()</f>
        <v>0.455621051622061</v>
      </c>
      <c r="P1467" s="30" t="n">
        <f aca="true">RAND()</f>
        <v>0.775796589431892</v>
      </c>
      <c r="Q1467" s="30" t="n">
        <f aca="true">RAND()</f>
        <v>0.530102874638154</v>
      </c>
      <c r="R1467" s="30" t="n">
        <f aca="true">RAND()</f>
        <v>0.602490663934714</v>
      </c>
      <c r="S1467" s="32" t="n">
        <f aca="false">IF($D$9=$B$9,$B$9,IF(R1467&lt;($C$9-$B$9)/($D$9-$B$9),$B$9+SQRT(R1467*($D$9-$B$9)*($C$9-$B$9)),$D$9-SQRT((1-R1467)*($D$9-$B$9)*($D$9-$C$9))))</f>
        <v>0</v>
      </c>
    </row>
    <row r="1468" customFormat="false" ht="15" hidden="false" customHeight="false" outlineLevel="0" collapsed="false">
      <c r="A1468" s="30" t="n">
        <v>1448</v>
      </c>
      <c r="F1468" s="31" t="n">
        <f aca="false">IF($D$4=$B$4,$B$4,IF(M1468&lt;($C$4-$B$4)/($D$4-$B$4),$B$4+SQRT(M1468*($D$4-$B$4)*($C$4-$B$4)),$D$4-SQRT((1-M1468)*($D$4-$B$4)*($D$4-$C$4))))</f>
        <v>0.880054162959535</v>
      </c>
      <c r="G1468" s="31" t="n">
        <f aca="false">IF($D$5=$B$5,$B$5,IF(N1468&lt;($C$5-$B$5)/($D$5-$B$5),$B$5+SQRT(N1468*($D$5-$B$5)*($C$5-$B$5)),$D$5-SQRT((1-N1468)*($D$5-$B$5)*($D$5-$C$5))))</f>
        <v>0.681138340887563</v>
      </c>
      <c r="H1468" s="30" t="n">
        <f aca="false">IF($D$6=$B$6,$B$6,IF(O1468&lt;($C$6-$B$6)/($D$6-$B$6),$B$6+SQRT(O1468*($D$6-$B$6)*($C$6-$B$6)),$D$6-SQRT((1-O1468)*($D$6-$B$6)*($D$6-$C$6))))</f>
        <v>1169497.94109745</v>
      </c>
      <c r="I1468" s="30" t="n">
        <f aca="false">IF($D$7=$B$7,$B$7,IF(P1468&lt;($C$7-$B$7)/($D$7-$B$7),$B$7+SQRT(P1468*($D$7-$B$7)*($C$7-$B$7)),$D$7-SQRT((1-P1468)*($D$7-$B$7)*($D$7-$C$7))))</f>
        <v>0.883488889621086</v>
      </c>
      <c r="J1468" s="30" t="n">
        <f aca="false">IF($D$8=$B$8,$B$8,IF(Q1468&lt;($C$8-$B$8)/($D$8-$B$8),$B$8+SQRT(Q1468*($D$8-$B$8)*($C$8-$B$8)),$D$8-SQRT((1-Q1468)*($D$8-$B$8)*($D$8-$C$8))))</f>
        <v>0.15750903217078</v>
      </c>
      <c r="K1468" s="30" t="n">
        <f aca="false">F1468*G1468*H1468*(1-I1468*J1468)+S1468*(1-J1468)</f>
        <v>603486.974116014</v>
      </c>
      <c r="L1468" s="30" t="n">
        <f aca="false">K1468-F1468*G1468*H1468*(1-I1468)</f>
        <v>521807.763557976</v>
      </c>
      <c r="M1468" s="30" t="n">
        <f aca="true">RAND()</f>
        <v>0.648390031981177</v>
      </c>
      <c r="N1468" s="30" t="n">
        <f aca="true">RAND()</f>
        <v>0.109723839366438</v>
      </c>
      <c r="O1468" s="30" t="n">
        <f aca="true">RAND()</f>
        <v>0.540177553439081</v>
      </c>
      <c r="P1468" s="30" t="n">
        <f aca="true">RAND()</f>
        <v>0.0862696713887151</v>
      </c>
      <c r="Q1468" s="30" t="n">
        <f aca="true">RAND()</f>
        <v>0.879634510195745</v>
      </c>
      <c r="R1468" s="30" t="n">
        <f aca="true">RAND()</f>
        <v>0.524901350873673</v>
      </c>
      <c r="S1468" s="32" t="n">
        <f aca="false">IF($D$9=$B$9,$B$9,IF(R1468&lt;($C$9-$B$9)/($D$9-$B$9),$B$9+SQRT(R1468*($D$9-$B$9)*($C$9-$B$9)),$D$9-SQRT((1-R1468)*($D$9-$B$9)*($D$9-$C$9))))</f>
        <v>0</v>
      </c>
    </row>
    <row r="1469" customFormat="false" ht="15" hidden="false" customHeight="false" outlineLevel="0" collapsed="false">
      <c r="A1469" s="30" t="n">
        <v>1449</v>
      </c>
      <c r="F1469" s="31" t="n">
        <f aca="false">IF($D$4=$B$4,$B$4,IF(M1469&lt;($C$4-$B$4)/($D$4-$B$4),$B$4+SQRT(M1469*($D$4-$B$4)*($C$4-$B$4)),$D$4-SQRT((1-M1469)*($D$4-$B$4)*($D$4-$C$4))))</f>
        <v>0.835946550627369</v>
      </c>
      <c r="G1469" s="31" t="n">
        <f aca="false">IF($D$5=$B$5,$B$5,IF(N1469&lt;($C$5-$B$5)/($D$5-$B$5),$B$5+SQRT(N1469*($D$5-$B$5)*($C$5-$B$5)),$D$5-SQRT((1-N1469)*($D$5-$B$5)*($D$5-$C$5))))</f>
        <v>0.722243165691608</v>
      </c>
      <c r="H1469" s="30" t="n">
        <f aca="false">IF($D$6=$B$6,$B$6,IF(O1469&lt;($C$6-$B$6)/($D$6-$B$6),$B$6+SQRT(O1469*($D$6-$B$6)*($C$6-$B$6)),$D$6-SQRT((1-O1469)*($D$6-$B$6)*($D$6-$C$6))))</f>
        <v>1534530.52484419</v>
      </c>
      <c r="I1469" s="30" t="n">
        <f aca="false">IF($D$7=$B$7,$B$7,IF(P1469&lt;($C$7-$B$7)/($D$7-$B$7),$B$7+SQRT(P1469*($D$7-$B$7)*($C$7-$B$7)),$D$7-SQRT((1-P1469)*($D$7-$B$7)*($D$7-$C$7))))</f>
        <v>0.93671437317237</v>
      </c>
      <c r="J1469" s="30" t="n">
        <f aca="false">IF($D$8=$B$8,$B$8,IF(Q1469&lt;($C$8-$B$8)/($D$8-$B$8),$B$8+SQRT(Q1469*($D$8-$B$8)*($C$8-$B$8)),$D$8-SQRT((1-Q1469)*($D$8-$B$8)*($D$8-$C$8))))</f>
        <v>0.0997354311408189</v>
      </c>
      <c r="K1469" s="30" t="n">
        <f aca="false">F1469*G1469*H1469*(1-I1469*J1469)+S1469*(1-J1469)</f>
        <v>839927.665982533</v>
      </c>
      <c r="L1469" s="30" t="n">
        <f aca="false">K1469-F1469*G1469*H1469*(1-I1469)</f>
        <v>781294.604800702</v>
      </c>
      <c r="M1469" s="30" t="n">
        <f aca="true">RAND()</f>
        <v>0.369629292549598</v>
      </c>
      <c r="N1469" s="30" t="n">
        <f aca="true">RAND()</f>
        <v>0.249056525971764</v>
      </c>
      <c r="O1469" s="30" t="n">
        <f aca="true">RAND()</f>
        <v>0.855558778465453</v>
      </c>
      <c r="P1469" s="30" t="n">
        <f aca="true">RAND()</f>
        <v>0.578414039590541</v>
      </c>
      <c r="Q1469" s="30" t="n">
        <f aca="true">RAND()</f>
        <v>0.329815081435085</v>
      </c>
      <c r="R1469" s="30" t="n">
        <f aca="true">RAND()</f>
        <v>0.956647545138413</v>
      </c>
      <c r="S1469" s="32" t="n">
        <f aca="false">IF($D$9=$B$9,$B$9,IF(R1469&lt;($C$9-$B$9)/($D$9-$B$9),$B$9+SQRT(R1469*($D$9-$B$9)*($C$9-$B$9)),$D$9-SQRT((1-R1469)*($D$9-$B$9)*($D$9-$C$9))))</f>
        <v>0</v>
      </c>
    </row>
    <row r="1470" customFormat="false" ht="15" hidden="false" customHeight="false" outlineLevel="0" collapsed="false">
      <c r="A1470" s="30" t="n">
        <v>1450</v>
      </c>
      <c r="F1470" s="31" t="n">
        <f aca="false">IF($D$4=$B$4,$B$4,IF(M1470&lt;($C$4-$B$4)/($D$4-$B$4),$B$4+SQRT(M1470*($D$4-$B$4)*($C$4-$B$4)),$D$4-SQRT((1-M1470)*($D$4-$B$4)*($D$4-$C$4))))</f>
        <v>0.874938963378306</v>
      </c>
      <c r="G1470" s="31" t="n">
        <f aca="false">IF($D$5=$B$5,$B$5,IF(N1470&lt;($C$5-$B$5)/($D$5-$B$5),$B$5+SQRT(N1470*($D$5-$B$5)*($C$5-$B$5)),$D$5-SQRT((1-N1470)*($D$5-$B$5)*($D$5-$C$5))))</f>
        <v>0.745211095719142</v>
      </c>
      <c r="H1470" s="30" t="n">
        <f aca="false">IF($D$6=$B$6,$B$6,IF(O1470&lt;($C$6-$B$6)/($D$6-$B$6),$B$6+SQRT(O1470*($D$6-$B$6)*($C$6-$B$6)),$D$6-SQRT((1-O1470)*($D$6-$B$6)*($D$6-$C$6))))</f>
        <v>1431439.89815859</v>
      </c>
      <c r="I1470" s="30" t="n">
        <f aca="false">IF($D$7=$B$7,$B$7,IF(P1470&lt;($C$7-$B$7)/($D$7-$B$7),$B$7+SQRT(P1470*($D$7-$B$7)*($C$7-$B$7)),$D$7-SQRT((1-P1470)*($D$7-$B$7)*($D$7-$C$7))))</f>
        <v>0.922310836419515</v>
      </c>
      <c r="J1470" s="30" t="n">
        <f aca="false">IF($D$8=$B$8,$B$8,IF(Q1470&lt;($C$8-$B$8)/($D$8-$B$8),$B$8+SQRT(Q1470*($D$8-$B$8)*($C$8-$B$8)),$D$8-SQRT((1-Q1470)*($D$8-$B$8)*($D$8-$C$8))))</f>
        <v>0.113046774945911</v>
      </c>
      <c r="K1470" s="30" t="n">
        <f aca="false">F1470*G1470*H1470*(1-I1470*J1470)+S1470*(1-J1470)</f>
        <v>836007.33562318</v>
      </c>
      <c r="L1470" s="30" t="n">
        <f aca="false">K1470-F1470*G1470*H1470*(1-I1470)</f>
        <v>763498.549656357</v>
      </c>
      <c r="M1470" s="30" t="n">
        <f aca="true">RAND()</f>
        <v>0.612072818157525</v>
      </c>
      <c r="N1470" s="30" t="n">
        <f aca="true">RAND()</f>
        <v>0.351437705332562</v>
      </c>
      <c r="O1470" s="30" t="n">
        <f aca="true">RAND()</f>
        <v>0.784492940396056</v>
      </c>
      <c r="P1470" s="30" t="n">
        <f aca="true">RAND()</f>
        <v>0.402219774129985</v>
      </c>
      <c r="Q1470" s="30" t="n">
        <f aca="true">RAND()</f>
        <v>0.495942443512864</v>
      </c>
      <c r="R1470" s="30" t="n">
        <f aca="true">RAND()</f>
        <v>0.908789307850321</v>
      </c>
      <c r="S1470" s="32" t="n">
        <f aca="false">IF($D$9=$B$9,$B$9,IF(R1470&lt;($C$9-$B$9)/($D$9-$B$9),$B$9+SQRT(R1470*($D$9-$B$9)*($C$9-$B$9)),$D$9-SQRT((1-R1470)*($D$9-$B$9)*($D$9-$C$9))))</f>
        <v>0</v>
      </c>
    </row>
    <row r="1471" customFormat="false" ht="15" hidden="false" customHeight="false" outlineLevel="0" collapsed="false">
      <c r="A1471" s="30" t="n">
        <v>1451</v>
      </c>
      <c r="F1471" s="31" t="n">
        <f aca="false">IF($D$4=$B$4,$B$4,IF(M1471&lt;($C$4-$B$4)/($D$4-$B$4),$B$4+SQRT(M1471*($D$4-$B$4)*($C$4-$B$4)),$D$4-SQRT((1-M1471)*($D$4-$B$4)*($D$4-$C$4))))</f>
        <v>0.83287394281063</v>
      </c>
      <c r="G1471" s="31" t="n">
        <f aca="false">IF($D$5=$B$5,$B$5,IF(N1471&lt;($C$5-$B$5)/($D$5-$B$5),$B$5+SQRT(N1471*($D$5-$B$5)*($C$5-$B$5)),$D$5-SQRT((1-N1471)*($D$5-$B$5)*($D$5-$C$5))))</f>
        <v>0.844997758216072</v>
      </c>
      <c r="H1471" s="30" t="n">
        <f aca="false">IF($D$6=$B$6,$B$6,IF(O1471&lt;($C$6-$B$6)/($D$6-$B$6),$B$6+SQRT(O1471*($D$6-$B$6)*($C$6-$B$6)),$D$6-SQRT((1-O1471)*($D$6-$B$6)*($D$6-$C$6))))</f>
        <v>838147.390579399</v>
      </c>
      <c r="I1471" s="30" t="n">
        <f aca="false">IF($D$7=$B$7,$B$7,IF(P1471&lt;($C$7-$B$7)/($D$7-$B$7),$B$7+SQRT(P1471*($D$7-$B$7)*($C$7-$B$7)),$D$7-SQRT((1-P1471)*($D$7-$B$7)*($D$7-$C$7))))</f>
        <v>0.935554745576676</v>
      </c>
      <c r="J1471" s="30" t="n">
        <f aca="false">IF($D$8=$B$8,$B$8,IF(Q1471&lt;($C$8-$B$8)/($D$8-$B$8),$B$8+SQRT(Q1471*($D$8-$B$8)*($C$8-$B$8)),$D$8-SQRT((1-Q1471)*($D$8-$B$8)*($D$8-$C$8))))</f>
        <v>0.0891462234469142</v>
      </c>
      <c r="K1471" s="30" t="n">
        <f aca="false">F1471*G1471*H1471*(1-I1471*J1471)+S1471*(1-J1471)</f>
        <v>540672.805822386</v>
      </c>
      <c r="L1471" s="30" t="n">
        <f aca="false">K1471-F1471*G1471*H1471*(1-I1471)</f>
        <v>502658.578134491</v>
      </c>
      <c r="M1471" s="30" t="n">
        <f aca="true">RAND()</f>
        <v>0.353109693560849</v>
      </c>
      <c r="N1471" s="30" t="n">
        <f aca="true">RAND()</f>
        <v>0.899158446624745</v>
      </c>
      <c r="O1471" s="30" t="n">
        <f aca="true">RAND()</f>
        <v>0.152458210340876</v>
      </c>
      <c r="P1471" s="30" t="n">
        <f aca="true">RAND()</f>
        <v>0.563047268514598</v>
      </c>
      <c r="Q1471" s="30" t="n">
        <f aca="true">RAND()</f>
        <v>0.204323574687431</v>
      </c>
      <c r="R1471" s="30" t="n">
        <f aca="true">RAND()</f>
        <v>0.713522826745855</v>
      </c>
      <c r="S1471" s="32" t="n">
        <f aca="false">IF($D$9=$B$9,$B$9,IF(R1471&lt;($C$9-$B$9)/($D$9-$B$9),$B$9+SQRT(R1471*($D$9-$B$9)*($C$9-$B$9)),$D$9-SQRT((1-R1471)*($D$9-$B$9)*($D$9-$C$9))))</f>
        <v>0</v>
      </c>
    </row>
    <row r="1472" customFormat="false" ht="15" hidden="false" customHeight="false" outlineLevel="0" collapsed="false">
      <c r="A1472" s="30" t="n">
        <v>1452</v>
      </c>
      <c r="F1472" s="31" t="n">
        <f aca="false">IF($D$4=$B$4,$B$4,IF(M1472&lt;($C$4-$B$4)/($D$4-$B$4),$B$4+SQRT(M1472*($D$4-$B$4)*($C$4-$B$4)),$D$4-SQRT((1-M1472)*($D$4-$B$4)*($D$4-$C$4))))</f>
        <v>0.778363112337879</v>
      </c>
      <c r="G1472" s="31" t="n">
        <f aca="false">IF($D$5=$B$5,$B$5,IF(N1472&lt;($C$5-$B$5)/($D$5-$B$5),$B$5+SQRT(N1472*($D$5-$B$5)*($C$5-$B$5)),$D$5-SQRT((1-N1472)*($D$5-$B$5)*($D$5-$C$5))))</f>
        <v>0.738491308545745</v>
      </c>
      <c r="H1472" s="30" t="n">
        <f aca="false">IF($D$6=$B$6,$B$6,IF(O1472&lt;($C$6-$B$6)/($D$6-$B$6),$B$6+SQRT(O1472*($D$6-$B$6)*($C$6-$B$6)),$D$6-SQRT((1-O1472)*($D$6-$B$6)*($D$6-$C$6))))</f>
        <v>1336990.10321936</v>
      </c>
      <c r="I1472" s="30" t="n">
        <f aca="false">IF($D$7=$B$7,$B$7,IF(P1472&lt;($C$7-$B$7)/($D$7-$B$7),$B$7+SQRT(P1472*($D$7-$B$7)*($C$7-$B$7)),$D$7-SQRT((1-P1472)*($D$7-$B$7)*($D$7-$C$7))))</f>
        <v>0.961082548403919</v>
      </c>
      <c r="J1472" s="30" t="n">
        <f aca="false">IF($D$8=$B$8,$B$8,IF(Q1472&lt;($C$8-$B$8)/($D$8-$B$8),$B$8+SQRT(Q1472*($D$8-$B$8)*($C$8-$B$8)),$D$8-SQRT((1-Q1472)*($D$8-$B$8)*($D$8-$C$8))))</f>
        <v>0.0990039148446215</v>
      </c>
      <c r="K1472" s="30" t="n">
        <f aca="false">F1472*G1472*H1472*(1-I1472*J1472)+S1472*(1-J1472)</f>
        <v>695395.648795676</v>
      </c>
      <c r="L1472" s="30" t="n">
        <f aca="false">K1472-F1472*G1472*H1472*(1-I1472)</f>
        <v>665486.763941409</v>
      </c>
      <c r="M1472" s="30" t="n">
        <f aca="true">RAND()</f>
        <v>0.122815547505582</v>
      </c>
      <c r="N1472" s="30" t="n">
        <f aca="true">RAND()</f>
        <v>0.319664042378547</v>
      </c>
      <c r="O1472" s="30" t="n">
        <f aca="true">RAND()</f>
        <v>0.70694525118062</v>
      </c>
      <c r="P1472" s="30" t="n">
        <f aca="true">RAND()</f>
        <v>0.908238467976905</v>
      </c>
      <c r="Q1472" s="30" t="n">
        <f aca="true">RAND()</f>
        <v>0.320184489346522</v>
      </c>
      <c r="R1472" s="30" t="n">
        <f aca="true">RAND()</f>
        <v>0.271538055989426</v>
      </c>
      <c r="S1472" s="32" t="n">
        <f aca="false">IF($D$9=$B$9,$B$9,IF(R1472&lt;($C$9-$B$9)/($D$9-$B$9),$B$9+SQRT(R1472*($D$9-$B$9)*($C$9-$B$9)),$D$9-SQRT((1-R1472)*($D$9-$B$9)*($D$9-$C$9))))</f>
        <v>0</v>
      </c>
    </row>
    <row r="1473" customFormat="false" ht="15" hidden="false" customHeight="false" outlineLevel="0" collapsed="false">
      <c r="A1473" s="30" t="n">
        <v>1453</v>
      </c>
      <c r="F1473" s="31" t="n">
        <f aca="false">IF($D$4=$B$4,$B$4,IF(M1473&lt;($C$4-$B$4)/($D$4-$B$4),$B$4+SQRT(M1473*($D$4-$B$4)*($C$4-$B$4)),$D$4-SQRT((1-M1473)*($D$4-$B$4)*($D$4-$C$4))))</f>
        <v>0.915767917974738</v>
      </c>
      <c r="G1473" s="31" t="n">
        <f aca="false">IF($D$5=$B$5,$B$5,IF(N1473&lt;($C$5-$B$5)/($D$5-$B$5),$B$5+SQRT(N1473*($D$5-$B$5)*($C$5-$B$5)),$D$5-SQRT((1-N1473)*($D$5-$B$5)*($D$5-$C$5))))</f>
        <v>0.821989469115318</v>
      </c>
      <c r="H1473" s="30" t="n">
        <f aca="false">IF($D$6=$B$6,$B$6,IF(O1473&lt;($C$6-$B$6)/($D$6-$B$6),$B$6+SQRT(O1473*($D$6-$B$6)*($C$6-$B$6)),$D$6-SQRT((1-O1473)*($D$6-$B$6)*($D$6-$C$6))))</f>
        <v>828814.055638123</v>
      </c>
      <c r="I1473" s="30" t="n">
        <f aca="false">IF($D$7=$B$7,$B$7,IF(P1473&lt;($C$7-$B$7)/($D$7-$B$7),$B$7+SQRT(P1473*($D$7-$B$7)*($C$7-$B$7)),$D$7-SQRT((1-P1473)*($D$7-$B$7)*($D$7-$C$7))))</f>
        <v>0.86820571142802</v>
      </c>
      <c r="J1473" s="30" t="n">
        <f aca="false">IF($D$8=$B$8,$B$8,IF(Q1473&lt;($C$8-$B$8)/($D$8-$B$8),$B$8+SQRT(Q1473*($D$8-$B$8)*($C$8-$B$8)),$D$8-SQRT((1-Q1473)*($D$8-$B$8)*($D$8-$C$8))))</f>
        <v>0.0947486915126223</v>
      </c>
      <c r="K1473" s="30" t="n">
        <f aca="false">F1473*G1473*H1473*(1-I1473*J1473)+S1473*(1-J1473)</f>
        <v>572568.967000664</v>
      </c>
      <c r="L1473" s="30" t="n">
        <f aca="false">K1473-F1473*G1473*H1473*(1-I1473)</f>
        <v>490343.684143316</v>
      </c>
      <c r="M1473" s="30" t="n">
        <f aca="true">RAND()</f>
        <v>0.906253164817257</v>
      </c>
      <c r="N1473" s="30" t="n">
        <f aca="true">RAND()</f>
        <v>0.797145235703</v>
      </c>
      <c r="O1473" s="30" t="n">
        <f aca="true">RAND()</f>
        <v>0.144158244246921</v>
      </c>
      <c r="P1473" s="30" t="n">
        <f aca="true">RAND()</f>
        <v>0.0254959945077185</v>
      </c>
      <c r="Q1473" s="30" t="n">
        <f aca="true">RAND()</f>
        <v>0.266992718945577</v>
      </c>
      <c r="R1473" s="30" t="n">
        <f aca="true">RAND()</f>
        <v>0.012482917175839</v>
      </c>
      <c r="S1473" s="32" t="n">
        <f aca="false">IF($D$9=$B$9,$B$9,IF(R1473&lt;($C$9-$B$9)/($D$9-$B$9),$B$9+SQRT(R1473*($D$9-$B$9)*($C$9-$B$9)),$D$9-SQRT((1-R1473)*($D$9-$B$9)*($D$9-$C$9))))</f>
        <v>0</v>
      </c>
    </row>
    <row r="1474" customFormat="false" ht="15" hidden="false" customHeight="false" outlineLevel="0" collapsed="false">
      <c r="A1474" s="30" t="n">
        <v>1454</v>
      </c>
      <c r="F1474" s="31" t="n">
        <f aca="false">IF($D$4=$B$4,$B$4,IF(M1474&lt;($C$4-$B$4)/($D$4-$B$4),$B$4+SQRT(M1474*($D$4-$B$4)*($C$4-$B$4)),$D$4-SQRT((1-M1474)*($D$4-$B$4)*($D$4-$C$4))))</f>
        <v>0.770946875804242</v>
      </c>
      <c r="G1474" s="31" t="n">
        <f aca="false">IF($D$5=$B$5,$B$5,IF(N1474&lt;($C$5-$B$5)/($D$5-$B$5),$B$5+SQRT(N1474*($D$5-$B$5)*($C$5-$B$5)),$D$5-SQRT((1-N1474)*($D$5-$B$5)*($D$5-$C$5))))</f>
        <v>0.808621545602292</v>
      </c>
      <c r="H1474" s="30" t="n">
        <f aca="false">IF($D$6=$B$6,$B$6,IF(O1474&lt;($C$6-$B$6)/($D$6-$B$6),$B$6+SQRT(O1474*($D$6-$B$6)*($C$6-$B$6)),$D$6-SQRT((1-O1474)*($D$6-$B$6)*($D$6-$C$6))))</f>
        <v>862316.450117173</v>
      </c>
      <c r="I1474" s="30" t="n">
        <f aca="false">IF($D$7=$B$7,$B$7,IF(P1474&lt;($C$7-$B$7)/($D$7-$B$7),$B$7+SQRT(P1474*($D$7-$B$7)*($C$7-$B$7)),$D$7-SQRT((1-P1474)*($D$7-$B$7)*($D$7-$C$7))))</f>
        <v>0.940398281722058</v>
      </c>
      <c r="J1474" s="30" t="n">
        <f aca="false">IF($D$8=$B$8,$B$8,IF(Q1474&lt;($C$8-$B$8)/($D$8-$B$8),$B$8+SQRT(Q1474*($D$8-$B$8)*($C$8-$B$8)),$D$8-SQRT((1-Q1474)*($D$8-$B$8)*($D$8-$C$8))))</f>
        <v>0.0797657987647948</v>
      </c>
      <c r="K1474" s="30" t="n">
        <f aca="false">F1474*G1474*H1474*(1-I1474*J1474)+S1474*(1-J1474)</f>
        <v>497247.616144651</v>
      </c>
      <c r="L1474" s="30" t="n">
        <f aca="false">K1474-F1474*G1474*H1474*(1-I1474)</f>
        <v>465207.416531559</v>
      </c>
      <c r="M1474" s="30" t="n">
        <f aca="true">RAND()</f>
        <v>0.100669183727651</v>
      </c>
      <c r="N1474" s="30" t="n">
        <f aca="true">RAND()</f>
        <v>0.72166593572953</v>
      </c>
      <c r="O1474" s="30" t="n">
        <f aca="true">RAND()</f>
        <v>0.17503094670068</v>
      </c>
      <c r="P1474" s="30" t="n">
        <f aca="true">RAND()</f>
        <v>0.628603795253889</v>
      </c>
      <c r="Q1474" s="30" t="n">
        <f aca="true">RAND()</f>
        <v>0.118133703480835</v>
      </c>
      <c r="R1474" s="30" t="n">
        <f aca="true">RAND()</f>
        <v>0.553783390946023</v>
      </c>
      <c r="S1474" s="32" t="n">
        <f aca="false">IF($D$9=$B$9,$B$9,IF(R1474&lt;($C$9-$B$9)/($D$9-$B$9),$B$9+SQRT(R1474*($D$9-$B$9)*($C$9-$B$9)),$D$9-SQRT((1-R1474)*($D$9-$B$9)*($D$9-$C$9))))</f>
        <v>0</v>
      </c>
    </row>
    <row r="1475" customFormat="false" ht="15" hidden="false" customHeight="false" outlineLevel="0" collapsed="false">
      <c r="A1475" s="30" t="n">
        <v>1455</v>
      </c>
      <c r="F1475" s="31" t="n">
        <f aca="false">IF($D$4=$B$4,$B$4,IF(M1475&lt;($C$4-$B$4)/($D$4-$B$4),$B$4+SQRT(M1475*($D$4-$B$4)*($C$4-$B$4)),$D$4-SQRT((1-M1475)*($D$4-$B$4)*($D$4-$C$4))))</f>
        <v>0.910301479024098</v>
      </c>
      <c r="G1475" s="31" t="n">
        <f aca="false">IF($D$5=$B$5,$B$5,IF(N1475&lt;($C$5-$B$5)/($D$5-$B$5),$B$5+SQRT(N1475*($D$5-$B$5)*($C$5-$B$5)),$D$5-SQRT((1-N1475)*($D$5-$B$5)*($D$5-$C$5))))</f>
        <v>0.718143798548261</v>
      </c>
      <c r="H1475" s="30" t="n">
        <f aca="false">IF($D$6=$B$6,$B$6,IF(O1475&lt;($C$6-$B$6)/($D$6-$B$6),$B$6+SQRT(O1475*($D$6-$B$6)*($C$6-$B$6)),$D$6-SQRT((1-O1475)*($D$6-$B$6)*($D$6-$C$6))))</f>
        <v>1912798.50438557</v>
      </c>
      <c r="I1475" s="30" t="n">
        <f aca="false">IF($D$7=$B$7,$B$7,IF(P1475&lt;($C$7-$B$7)/($D$7-$B$7),$B$7+SQRT(P1475*($D$7-$B$7)*($C$7-$B$7)),$D$7-SQRT((1-P1475)*($D$7-$B$7)*($D$7-$C$7))))</f>
        <v>0.866707846063576</v>
      </c>
      <c r="J1475" s="30" t="n">
        <f aca="false">IF($D$8=$B$8,$B$8,IF(Q1475&lt;($C$8-$B$8)/($D$8-$B$8),$B$8+SQRT(Q1475*($D$8-$B$8)*($C$8-$B$8)),$D$8-SQRT((1-Q1475)*($D$8-$B$8)*($D$8-$C$8))))</f>
        <v>0.108387179206196</v>
      </c>
      <c r="K1475" s="30" t="n">
        <f aca="false">F1475*G1475*H1475*(1-I1475*J1475)+S1475*(1-J1475)</f>
        <v>1132981.54417571</v>
      </c>
      <c r="L1475" s="30" t="n">
        <f aca="false">K1475-F1475*G1475*H1475*(1-I1475)</f>
        <v>966306.540866142</v>
      </c>
      <c r="M1475" s="30" t="n">
        <f aca="true">RAND()</f>
        <v>0.873922194586072</v>
      </c>
      <c r="N1475" s="30" t="n">
        <f aca="true">RAND()</f>
        <v>0.232632618923536</v>
      </c>
      <c r="O1475" s="30" t="n">
        <f aca="true">RAND()</f>
        <v>0.994930599441737</v>
      </c>
      <c r="P1475" s="30" t="n">
        <f aca="true">RAND()</f>
        <v>0.0214732400064732</v>
      </c>
      <c r="Q1475" s="30" t="n">
        <f aca="true">RAND()</f>
        <v>0.440472737746829</v>
      </c>
      <c r="R1475" s="30" t="n">
        <f aca="true">RAND()</f>
        <v>0.639528234747829</v>
      </c>
      <c r="S1475" s="32" t="n">
        <f aca="false">IF($D$9=$B$9,$B$9,IF(R1475&lt;($C$9-$B$9)/($D$9-$B$9),$B$9+SQRT(R1475*($D$9-$B$9)*($C$9-$B$9)),$D$9-SQRT((1-R1475)*($D$9-$B$9)*($D$9-$C$9))))</f>
        <v>0</v>
      </c>
    </row>
    <row r="1476" customFormat="false" ht="15" hidden="false" customHeight="false" outlineLevel="0" collapsed="false">
      <c r="A1476" s="30" t="n">
        <v>1456</v>
      </c>
      <c r="F1476" s="31" t="n">
        <f aca="false">IF($D$4=$B$4,$B$4,IF(M1476&lt;($C$4-$B$4)/($D$4-$B$4),$B$4+SQRT(M1476*($D$4-$B$4)*($C$4-$B$4)),$D$4-SQRT((1-M1476)*($D$4-$B$4)*($D$4-$C$4))))</f>
        <v>0.768403637028092</v>
      </c>
      <c r="G1476" s="31" t="n">
        <f aca="false">IF($D$5=$B$5,$B$5,IF(N1476&lt;($C$5-$B$5)/($D$5-$B$5),$B$5+SQRT(N1476*($D$5-$B$5)*($C$5-$B$5)),$D$5-SQRT((1-N1476)*($D$5-$B$5)*($D$5-$C$5))))</f>
        <v>0.796846806912391</v>
      </c>
      <c r="H1476" s="30" t="n">
        <f aca="false">IF($D$6=$B$6,$B$6,IF(O1476&lt;($C$6-$B$6)/($D$6-$B$6),$B$6+SQRT(O1476*($D$6-$B$6)*($C$6-$B$6)),$D$6-SQRT((1-O1476)*($D$6-$B$6)*($D$6-$C$6))))</f>
        <v>1101474.01526395</v>
      </c>
      <c r="I1476" s="30" t="n">
        <f aca="false">IF($D$7=$B$7,$B$7,IF(P1476&lt;($C$7-$B$7)/($D$7-$B$7),$B$7+SQRT(P1476*($D$7-$B$7)*($C$7-$B$7)),$D$7-SQRT((1-P1476)*($D$7-$B$7)*($D$7-$C$7))))</f>
        <v>0.933450022879255</v>
      </c>
      <c r="J1476" s="30" t="n">
        <f aca="false">IF($D$8=$B$8,$B$8,IF(Q1476&lt;($C$8-$B$8)/($D$8-$B$8),$B$8+SQRT(Q1476*($D$8-$B$8)*($C$8-$B$8)),$D$8-SQRT((1-Q1476)*($D$8-$B$8)*($D$8-$C$8))))</f>
        <v>0.0648160383240836</v>
      </c>
      <c r="K1476" s="30" t="n">
        <f aca="false">F1476*G1476*H1476*(1-I1476*J1476)+S1476*(1-J1476)</f>
        <v>633627.646981257</v>
      </c>
      <c r="L1476" s="30" t="n">
        <f aca="false">K1476-F1476*G1476*H1476*(1-I1476)</f>
        <v>588744.178034893</v>
      </c>
      <c r="M1476" s="30" t="n">
        <f aca="true">RAND()</f>
        <v>0.0935811511734188</v>
      </c>
      <c r="N1476" s="30" t="n">
        <f aca="true">RAND()</f>
        <v>0.64581108986007</v>
      </c>
      <c r="O1476" s="30" t="n">
        <f aca="true">RAND()</f>
        <v>0.461767369836069</v>
      </c>
      <c r="P1476" s="30" t="n">
        <f aca="true">RAND()</f>
        <v>0.535685101426784</v>
      </c>
      <c r="Q1476" s="30" t="n">
        <f aca="true">RAND()</f>
        <v>0.0292686655494285</v>
      </c>
      <c r="R1476" s="30" t="n">
        <f aca="true">RAND()</f>
        <v>0.612981888941665</v>
      </c>
      <c r="S1476" s="32" t="n">
        <f aca="false">IF($D$9=$B$9,$B$9,IF(R1476&lt;($C$9-$B$9)/($D$9-$B$9),$B$9+SQRT(R1476*($D$9-$B$9)*($C$9-$B$9)),$D$9-SQRT((1-R1476)*($D$9-$B$9)*($D$9-$C$9))))</f>
        <v>0</v>
      </c>
    </row>
    <row r="1477" customFormat="false" ht="15" hidden="false" customHeight="false" outlineLevel="0" collapsed="false">
      <c r="A1477" s="30" t="n">
        <v>1457</v>
      </c>
      <c r="F1477" s="31" t="n">
        <f aca="false">IF($D$4=$B$4,$B$4,IF(M1477&lt;($C$4-$B$4)/($D$4-$B$4),$B$4+SQRT(M1477*($D$4-$B$4)*($C$4-$B$4)),$D$4-SQRT((1-M1477)*($D$4-$B$4)*($D$4-$C$4))))</f>
        <v>0.855928258336112</v>
      </c>
      <c r="G1477" s="31" t="n">
        <f aca="false">IF($D$5=$B$5,$B$5,IF(N1477&lt;($C$5-$B$5)/($D$5-$B$5),$B$5+SQRT(N1477*($D$5-$B$5)*($C$5-$B$5)),$D$5-SQRT((1-N1477)*($D$5-$B$5)*($D$5-$C$5))))</f>
        <v>0.844959109856694</v>
      </c>
      <c r="H1477" s="30" t="n">
        <f aca="false">IF($D$6=$B$6,$B$6,IF(O1477&lt;($C$6-$B$6)/($D$6-$B$6),$B$6+SQRT(O1477*($D$6-$B$6)*($C$6-$B$6)),$D$6-SQRT((1-O1477)*($D$6-$B$6)*($D$6-$C$6))))</f>
        <v>931570.134923866</v>
      </c>
      <c r="I1477" s="30" t="n">
        <f aca="false">IF($D$7=$B$7,$B$7,IF(P1477&lt;($C$7-$B$7)/($D$7-$B$7),$B$7+SQRT(P1477*($D$7-$B$7)*($C$7-$B$7)),$D$7-SQRT((1-P1477)*($D$7-$B$7)*($D$7-$C$7))))</f>
        <v>0.948539806483958</v>
      </c>
      <c r="J1477" s="30" t="n">
        <f aca="false">IF($D$8=$B$8,$B$8,IF(Q1477&lt;($C$8-$B$8)/($D$8-$B$8),$B$8+SQRT(Q1477*($D$8-$B$8)*($C$8-$B$8)),$D$8-SQRT((1-Q1477)*($D$8-$B$8)*($D$8-$C$8))))</f>
        <v>0.0793463289192441</v>
      </c>
      <c r="K1477" s="30" t="n">
        <f aca="false">F1477*G1477*H1477*(1-I1477*J1477)+S1477*(1-J1477)</f>
        <v>623026.870969842</v>
      </c>
      <c r="L1477" s="30" t="n">
        <f aca="false">K1477-F1477*G1477*H1477*(1-I1477)</f>
        <v>588356.376983304</v>
      </c>
      <c r="M1477" s="30" t="n">
        <f aca="true">RAND()</f>
        <v>0.486272434954664</v>
      </c>
      <c r="N1477" s="30" t="n">
        <f aca="true">RAND()</f>
        <v>0.899016680407752</v>
      </c>
      <c r="O1477" s="30" t="n">
        <f aca="true">RAND()</f>
        <v>0.248337041810939</v>
      </c>
      <c r="P1477" s="30" t="n">
        <f aca="true">RAND()</f>
        <v>0.74693026629969</v>
      </c>
      <c r="Q1477" s="30" t="n">
        <f aca="true">RAND()</f>
        <v>0.114827602804862</v>
      </c>
      <c r="R1477" s="30" t="n">
        <f aca="true">RAND()</f>
        <v>0.274796165084727</v>
      </c>
      <c r="S1477" s="32" t="n">
        <f aca="false">IF($D$9=$B$9,$B$9,IF(R1477&lt;($C$9-$B$9)/($D$9-$B$9),$B$9+SQRT(R1477*($D$9-$B$9)*($C$9-$B$9)),$D$9-SQRT((1-R1477)*($D$9-$B$9)*($D$9-$C$9))))</f>
        <v>0</v>
      </c>
    </row>
    <row r="1478" customFormat="false" ht="15" hidden="false" customHeight="false" outlineLevel="0" collapsed="false">
      <c r="A1478" s="30" t="n">
        <v>1458</v>
      </c>
      <c r="F1478" s="31" t="n">
        <f aca="false">IF($D$4=$B$4,$B$4,IF(M1478&lt;($C$4-$B$4)/($D$4-$B$4),$B$4+SQRT(M1478*($D$4-$B$4)*($C$4-$B$4)),$D$4-SQRT((1-M1478)*($D$4-$B$4)*($D$4-$C$4))))</f>
        <v>0.814138137064262</v>
      </c>
      <c r="G1478" s="31" t="n">
        <f aca="false">IF($D$5=$B$5,$B$5,IF(N1478&lt;($C$5-$B$5)/($D$5-$B$5),$B$5+SQRT(N1478*($D$5-$B$5)*($C$5-$B$5)),$D$5-SQRT((1-N1478)*($D$5-$B$5)*($D$5-$C$5))))</f>
        <v>0.811484370104409</v>
      </c>
      <c r="H1478" s="30" t="n">
        <f aca="false">IF($D$6=$B$6,$B$6,IF(O1478&lt;($C$6-$B$6)/($D$6-$B$6),$B$6+SQRT(O1478*($D$6-$B$6)*($C$6-$B$6)),$D$6-SQRT((1-O1478)*($D$6-$B$6)*($D$6-$C$6))))</f>
        <v>1795745.59252182</v>
      </c>
      <c r="I1478" s="30" t="n">
        <f aca="false">IF($D$7=$B$7,$B$7,IF(P1478&lt;($C$7-$B$7)/($D$7-$B$7),$B$7+SQRT(P1478*($D$7-$B$7)*($C$7-$B$7)),$D$7-SQRT((1-P1478)*($D$7-$B$7)*($D$7-$C$7))))</f>
        <v>0.871790181292231</v>
      </c>
      <c r="J1478" s="30" t="n">
        <f aca="false">IF($D$8=$B$8,$B$8,IF(Q1478&lt;($C$8-$B$8)/($D$8-$B$8),$B$8+SQRT(Q1478*($D$8-$B$8)*($C$8-$B$8)),$D$8-SQRT((1-Q1478)*($D$8-$B$8)*($D$8-$C$8))))</f>
        <v>0.0931547508798816</v>
      </c>
      <c r="K1478" s="30" t="n">
        <f aca="false">F1478*G1478*H1478*(1-I1478*J1478)+S1478*(1-J1478)</f>
        <v>1090030.54240114</v>
      </c>
      <c r="L1478" s="30" t="n">
        <f aca="false">K1478-F1478*G1478*H1478*(1-I1478)</f>
        <v>937925.240055344</v>
      </c>
      <c r="M1478" s="30" t="n">
        <f aca="true">RAND()</f>
        <v>0.260550286650006</v>
      </c>
      <c r="N1478" s="30" t="n">
        <f aca="true">RAND()</f>
        <v>0.738832775472892</v>
      </c>
      <c r="O1478" s="30" t="n">
        <f aca="true">RAND()</f>
        <v>0.972186758017158</v>
      </c>
      <c r="P1478" s="30" t="n">
        <f aca="true">RAND()</f>
        <v>0.0365240000575618</v>
      </c>
      <c r="Q1478" s="30" t="n">
        <f aca="true">RAND()</f>
        <v>0.248311003133952</v>
      </c>
      <c r="R1478" s="30" t="n">
        <f aca="true">RAND()</f>
        <v>0.687142778752246</v>
      </c>
      <c r="S1478" s="32" t="n">
        <f aca="false">IF($D$9=$B$9,$B$9,IF(R1478&lt;($C$9-$B$9)/($D$9-$B$9),$B$9+SQRT(R1478*($D$9-$B$9)*($C$9-$B$9)),$D$9-SQRT((1-R1478)*($D$9-$B$9)*($D$9-$C$9))))</f>
        <v>0</v>
      </c>
    </row>
    <row r="1479" customFormat="false" ht="15" hidden="false" customHeight="false" outlineLevel="0" collapsed="false">
      <c r="A1479" s="30" t="n">
        <v>1459</v>
      </c>
      <c r="F1479" s="31" t="n">
        <f aca="false">IF($D$4=$B$4,$B$4,IF(M1479&lt;($C$4-$B$4)/($D$4-$B$4),$B$4+SQRT(M1479*($D$4-$B$4)*($C$4-$B$4)),$D$4-SQRT((1-M1479)*($D$4-$B$4)*($D$4-$C$4))))</f>
        <v>0.780105961308274</v>
      </c>
      <c r="G1479" s="31" t="n">
        <f aca="false">IF($D$5=$B$5,$B$5,IF(N1479&lt;($C$5-$B$5)/($D$5-$B$5),$B$5+SQRT(N1479*($D$5-$B$5)*($C$5-$B$5)),$D$5-SQRT((1-N1479)*($D$5-$B$5)*($D$5-$C$5))))</f>
        <v>0.782960069875715</v>
      </c>
      <c r="H1479" s="30" t="n">
        <f aca="false">IF($D$6=$B$6,$B$6,IF(O1479&lt;($C$6-$B$6)/($D$6-$B$6),$B$6+SQRT(O1479*($D$6-$B$6)*($C$6-$B$6)),$D$6-SQRT((1-O1479)*($D$6-$B$6)*($D$6-$C$6))))</f>
        <v>1473924.83277687</v>
      </c>
      <c r="I1479" s="30" t="n">
        <f aca="false">IF($D$7=$B$7,$B$7,IF(P1479&lt;($C$7-$B$7)/($D$7-$B$7),$B$7+SQRT(P1479*($D$7-$B$7)*($C$7-$B$7)),$D$7-SQRT((1-P1479)*($D$7-$B$7)*($D$7-$C$7))))</f>
        <v>0.93309663924715</v>
      </c>
      <c r="J1479" s="30" t="n">
        <f aca="false">IF($D$8=$B$8,$B$8,IF(Q1479&lt;($C$8-$B$8)/($D$8-$B$8),$B$8+SQRT(Q1479*($D$8-$B$8)*($C$8-$B$8)),$D$8-SQRT((1-Q1479)*($D$8-$B$8)*($D$8-$C$8))))</f>
        <v>0.190497711562956</v>
      </c>
      <c r="K1479" s="30" t="n">
        <f aca="false">F1479*G1479*H1479*(1-I1479*J1479)+S1479*(1-J1479)</f>
        <v>740237.297140633</v>
      </c>
      <c r="L1479" s="30" t="n">
        <f aca="false">K1479-F1479*G1479*H1479*(1-I1479)</f>
        <v>680006.795420416</v>
      </c>
      <c r="M1479" s="30" t="n">
        <f aca="true">RAND()</f>
        <v>0.128339300742452</v>
      </c>
      <c r="N1479" s="30" t="n">
        <f aca="true">RAND()</f>
        <v>0.557906452815439</v>
      </c>
      <c r="O1479" s="30" t="n">
        <f aca="true">RAND()</f>
        <v>0.815496612287438</v>
      </c>
      <c r="P1479" s="30" t="n">
        <f aca="true">RAND()</f>
        <v>0.531157804166995</v>
      </c>
      <c r="Q1479" s="30" t="n">
        <f aca="true">RAND()</f>
        <v>0.993980434297281</v>
      </c>
      <c r="R1479" s="30" t="n">
        <f aca="true">RAND()</f>
        <v>0.964124745339475</v>
      </c>
      <c r="S1479" s="32" t="n">
        <f aca="false">IF($D$9=$B$9,$B$9,IF(R1479&lt;($C$9-$B$9)/($D$9-$B$9),$B$9+SQRT(R1479*($D$9-$B$9)*($C$9-$B$9)),$D$9-SQRT((1-R1479)*($D$9-$B$9)*($D$9-$C$9))))</f>
        <v>0</v>
      </c>
    </row>
    <row r="1480" customFormat="false" ht="15" hidden="false" customHeight="false" outlineLevel="0" collapsed="false">
      <c r="A1480" s="30" t="n">
        <v>1460</v>
      </c>
      <c r="F1480" s="31" t="n">
        <f aca="false">IF($D$4=$B$4,$B$4,IF(M1480&lt;($C$4-$B$4)/($D$4-$B$4),$B$4+SQRT(M1480*($D$4-$B$4)*($C$4-$B$4)),$D$4-SQRT((1-M1480)*($D$4-$B$4)*($D$4-$C$4))))</f>
        <v>0.79898945804401</v>
      </c>
      <c r="G1480" s="31" t="n">
        <f aca="false">IF($D$5=$B$5,$B$5,IF(N1480&lt;($C$5-$B$5)/($D$5-$B$5),$B$5+SQRT(N1480*($D$5-$B$5)*($C$5-$B$5)),$D$5-SQRT((1-N1480)*($D$5-$B$5)*($D$5-$C$5))))</f>
        <v>0.83426659510833</v>
      </c>
      <c r="H1480" s="30" t="n">
        <f aca="false">IF($D$6=$B$6,$B$6,IF(O1480&lt;($C$6-$B$6)/($D$6-$B$6),$B$6+SQRT(O1480*($D$6-$B$6)*($C$6-$B$6)),$D$6-SQRT((1-O1480)*($D$6-$B$6)*($D$6-$C$6))))</f>
        <v>1517619.76504699</v>
      </c>
      <c r="I1480" s="30" t="n">
        <f aca="false">IF($D$7=$B$7,$B$7,IF(P1480&lt;($C$7-$B$7)/($D$7-$B$7),$B$7+SQRT(P1480*($D$7-$B$7)*($C$7-$B$7)),$D$7-SQRT((1-P1480)*($D$7-$B$7)*($D$7-$C$7))))</f>
        <v>0.907860009771434</v>
      </c>
      <c r="J1480" s="30" t="n">
        <f aca="false">IF($D$8=$B$8,$B$8,IF(Q1480&lt;($C$8-$B$8)/($D$8-$B$8),$B$8+SQRT(Q1480*($D$8-$B$8)*($C$8-$B$8)),$D$8-SQRT((1-Q1480)*($D$8-$B$8)*($D$8-$C$8))))</f>
        <v>0.0855146752285672</v>
      </c>
      <c r="K1480" s="30" t="n">
        <f aca="false">F1480*G1480*H1480*(1-I1480*J1480)+S1480*(1-J1480)</f>
        <v>933064.198316354</v>
      </c>
      <c r="L1480" s="30" t="n">
        <f aca="false">K1480-F1480*G1480*H1480*(1-I1480)</f>
        <v>839855.371982923</v>
      </c>
      <c r="M1480" s="30" t="n">
        <f aca="true">RAND()</f>
        <v>0.195978256076937</v>
      </c>
      <c r="N1480" s="30" t="n">
        <f aca="true">RAND()</f>
        <v>0.855970649378258</v>
      </c>
      <c r="O1480" s="30" t="n">
        <f aca="true">RAND()</f>
        <v>0.844872872617789</v>
      </c>
      <c r="P1480" s="30" t="n">
        <f aca="true">RAND()</f>
        <v>0.25752159467311</v>
      </c>
      <c r="Q1480" s="30" t="n">
        <f aca="true">RAND()</f>
        <v>0.168172287545414</v>
      </c>
      <c r="R1480" s="30" t="n">
        <f aca="true">RAND()</f>
        <v>0.51190172122923</v>
      </c>
      <c r="S1480" s="32" t="n">
        <f aca="false">IF($D$9=$B$9,$B$9,IF(R1480&lt;($C$9-$B$9)/($D$9-$B$9),$B$9+SQRT(R1480*($D$9-$B$9)*($C$9-$B$9)),$D$9-SQRT((1-R1480)*($D$9-$B$9)*($D$9-$C$9))))</f>
        <v>0</v>
      </c>
    </row>
    <row r="1481" customFormat="false" ht="15" hidden="false" customHeight="false" outlineLevel="0" collapsed="false">
      <c r="A1481" s="30" t="n">
        <v>1461</v>
      </c>
      <c r="F1481" s="31" t="n">
        <f aca="false">IF($D$4=$B$4,$B$4,IF(M1481&lt;($C$4-$B$4)/($D$4-$B$4),$B$4+SQRT(M1481*($D$4-$B$4)*($C$4-$B$4)),$D$4-SQRT((1-M1481)*($D$4-$B$4)*($D$4-$C$4))))</f>
        <v>0.909744030735041</v>
      </c>
      <c r="G1481" s="31" t="n">
        <f aca="false">IF($D$5=$B$5,$B$5,IF(N1481&lt;($C$5-$B$5)/($D$5-$B$5),$B$5+SQRT(N1481*($D$5-$B$5)*($C$5-$B$5)),$D$5-SQRT((1-N1481)*($D$5-$B$5)*($D$5-$C$5))))</f>
        <v>0.707428852916615</v>
      </c>
      <c r="H1481" s="30" t="n">
        <f aca="false">IF($D$6=$B$6,$B$6,IF(O1481&lt;($C$6-$B$6)/($D$6-$B$6),$B$6+SQRT(O1481*($D$6-$B$6)*($C$6-$B$6)),$D$6-SQRT((1-O1481)*($D$6-$B$6)*($D$6-$C$6))))</f>
        <v>1070305.80907568</v>
      </c>
      <c r="I1481" s="30" t="n">
        <f aca="false">IF($D$7=$B$7,$B$7,IF(P1481&lt;($C$7-$B$7)/($D$7-$B$7),$B$7+SQRT(P1481*($D$7-$B$7)*($C$7-$B$7)),$D$7-SQRT((1-P1481)*($D$7-$B$7)*($D$7-$C$7))))</f>
        <v>0.95137021274409</v>
      </c>
      <c r="J1481" s="30" t="n">
        <f aca="false">IF($D$8=$B$8,$B$8,IF(Q1481&lt;($C$8-$B$8)/($D$8-$B$8),$B$8+SQRT(Q1481*($D$8-$B$8)*($C$8-$B$8)),$D$8-SQRT((1-Q1481)*($D$8-$B$8)*($D$8-$C$8))))</f>
        <v>0.147495263217375</v>
      </c>
      <c r="K1481" s="30" t="n">
        <f aca="false">F1481*G1481*H1481*(1-I1481*J1481)+S1481*(1-J1481)</f>
        <v>592168.601079018</v>
      </c>
      <c r="L1481" s="30" t="n">
        <f aca="false">K1481-F1481*G1481*H1481*(1-I1481)</f>
        <v>558671.113430408</v>
      </c>
      <c r="M1481" s="30" t="n">
        <f aca="true">RAND()</f>
        <v>0.870356555083093</v>
      </c>
      <c r="N1481" s="30" t="n">
        <f aca="true">RAND()</f>
        <v>0.192349307316327</v>
      </c>
      <c r="O1481" s="30" t="n">
        <f aca="true">RAND()</f>
        <v>0.423779140907719</v>
      </c>
      <c r="P1481" s="30" t="n">
        <f aca="true">RAND()</f>
        <v>0.789829559405474</v>
      </c>
      <c r="Q1481" s="30" t="n">
        <f aca="true">RAND()</f>
        <v>0.816216841025817</v>
      </c>
      <c r="R1481" s="30" t="n">
        <f aca="true">RAND()</f>
        <v>0.820697721024449</v>
      </c>
      <c r="S1481" s="32" t="n">
        <f aca="false">IF($D$9=$B$9,$B$9,IF(R1481&lt;($C$9-$B$9)/($D$9-$B$9),$B$9+SQRT(R1481*($D$9-$B$9)*($C$9-$B$9)),$D$9-SQRT((1-R1481)*($D$9-$B$9)*($D$9-$C$9))))</f>
        <v>0</v>
      </c>
    </row>
    <row r="1482" customFormat="false" ht="15" hidden="false" customHeight="false" outlineLevel="0" collapsed="false">
      <c r="A1482" s="30" t="n">
        <v>1462</v>
      </c>
      <c r="F1482" s="31" t="n">
        <f aca="false">IF($D$4=$B$4,$B$4,IF(M1482&lt;($C$4-$B$4)/($D$4-$B$4),$B$4+SQRT(M1482*($D$4-$B$4)*($C$4-$B$4)),$D$4-SQRT((1-M1482)*($D$4-$B$4)*($D$4-$C$4))))</f>
        <v>0.842470448482053</v>
      </c>
      <c r="G1482" s="31" t="n">
        <f aca="false">IF($D$5=$B$5,$B$5,IF(N1482&lt;($C$5-$B$5)/($D$5-$B$5),$B$5+SQRT(N1482*($D$5-$B$5)*($C$5-$B$5)),$D$5-SQRT((1-N1482)*($D$5-$B$5)*($D$5-$C$5))))</f>
        <v>0.775767335841663</v>
      </c>
      <c r="H1482" s="30" t="n">
        <f aca="false">IF($D$6=$B$6,$B$6,IF(O1482&lt;($C$6-$B$6)/($D$6-$B$6),$B$6+SQRT(O1482*($D$6-$B$6)*($C$6-$B$6)),$D$6-SQRT((1-O1482)*($D$6-$B$6)*($D$6-$C$6))))</f>
        <v>1874458.64285303</v>
      </c>
      <c r="I1482" s="30" t="n">
        <f aca="false">IF($D$7=$B$7,$B$7,IF(P1482&lt;($C$7-$B$7)/($D$7-$B$7),$B$7+SQRT(P1482*($D$7-$B$7)*($C$7-$B$7)),$D$7-SQRT((1-P1482)*($D$7-$B$7)*($D$7-$C$7))))</f>
        <v>0.933801776382795</v>
      </c>
      <c r="J1482" s="30" t="n">
        <f aca="false">IF($D$8=$B$8,$B$8,IF(Q1482&lt;($C$8-$B$8)/($D$8-$B$8),$B$8+SQRT(Q1482*($D$8-$B$8)*($C$8-$B$8)),$D$8-SQRT((1-Q1482)*($D$8-$B$8)*($D$8-$C$8))))</f>
        <v>0.141895263706578</v>
      </c>
      <c r="K1482" s="30" t="n">
        <f aca="false">F1482*G1482*H1482*(1-I1482*J1482)+S1482*(1-J1482)</f>
        <v>1062748.46339915</v>
      </c>
      <c r="L1482" s="30" t="n">
        <f aca="false">K1482-F1482*G1482*H1482*(1-I1482)</f>
        <v>981650.795822021</v>
      </c>
      <c r="M1482" s="30" t="n">
        <f aca="true">RAND()</f>
        <v>0.405956573813545</v>
      </c>
      <c r="N1482" s="30" t="n">
        <f aca="true">RAND()</f>
        <v>0.514902605814596</v>
      </c>
      <c r="O1482" s="30" t="n">
        <f aca="true">RAND()</f>
        <v>0.989492911763798</v>
      </c>
      <c r="P1482" s="30" t="n">
        <f aca="true">RAND()</f>
        <v>0.540210594223992</v>
      </c>
      <c r="Q1482" s="30" t="n">
        <f aca="true">RAND()</f>
        <v>0.774922641351457</v>
      </c>
      <c r="R1482" s="30" t="n">
        <f aca="true">RAND()</f>
        <v>0.828152514054848</v>
      </c>
      <c r="S1482" s="32" t="n">
        <f aca="false">IF($D$9=$B$9,$B$9,IF(R1482&lt;($C$9-$B$9)/($D$9-$B$9),$B$9+SQRT(R1482*($D$9-$B$9)*($C$9-$B$9)),$D$9-SQRT((1-R1482)*($D$9-$B$9)*($D$9-$C$9))))</f>
        <v>0</v>
      </c>
    </row>
    <row r="1483" customFormat="false" ht="15" hidden="false" customHeight="false" outlineLevel="0" collapsed="false">
      <c r="A1483" s="30" t="n">
        <v>1463</v>
      </c>
      <c r="F1483" s="31" t="n">
        <f aca="false">IF($D$4=$B$4,$B$4,IF(M1483&lt;($C$4-$B$4)/($D$4-$B$4),$B$4+SQRT(M1483*($D$4-$B$4)*($C$4-$B$4)),$D$4-SQRT((1-M1483)*($D$4-$B$4)*($D$4-$C$4))))</f>
        <v>0.92609727911258</v>
      </c>
      <c r="G1483" s="31" t="n">
        <f aca="false">IF($D$5=$B$5,$B$5,IF(N1483&lt;($C$5-$B$5)/($D$5-$B$5),$B$5+SQRT(N1483*($D$5-$B$5)*($C$5-$B$5)),$D$5-SQRT((1-N1483)*($D$5-$B$5)*($D$5-$C$5))))</f>
        <v>0.711220127288145</v>
      </c>
      <c r="H1483" s="30" t="n">
        <f aca="false">IF($D$6=$B$6,$B$6,IF(O1483&lt;($C$6-$B$6)/($D$6-$B$6),$B$6+SQRT(O1483*($D$6-$B$6)*($C$6-$B$6)),$D$6-SQRT((1-O1483)*($D$6-$B$6)*($D$6-$C$6))))</f>
        <v>1143273.89930513</v>
      </c>
      <c r="I1483" s="30" t="n">
        <f aca="false">IF($D$7=$B$7,$B$7,IF(P1483&lt;($C$7-$B$7)/($D$7-$B$7),$B$7+SQRT(P1483*($D$7-$B$7)*($C$7-$B$7)),$D$7-SQRT((1-P1483)*($D$7-$B$7)*($D$7-$C$7))))</f>
        <v>0.869632855480322</v>
      </c>
      <c r="J1483" s="30" t="n">
        <f aca="false">IF($D$8=$B$8,$B$8,IF(Q1483&lt;($C$8-$B$8)/($D$8-$B$8),$B$8+SQRT(Q1483*($D$8-$B$8)*($C$8-$B$8)),$D$8-SQRT((1-Q1483)*($D$8-$B$8)*($D$8-$C$8))))</f>
        <v>0.169868487270641</v>
      </c>
      <c r="K1483" s="30" t="n">
        <f aca="false">F1483*G1483*H1483*(1-I1483*J1483)+S1483*(1-J1483)</f>
        <v>641788.00090798</v>
      </c>
      <c r="L1483" s="30" t="n">
        <f aca="false">K1483-F1483*G1483*H1483*(1-I1483)</f>
        <v>543617.933627946</v>
      </c>
      <c r="M1483" s="30" t="n">
        <f aca="true">RAND()</f>
        <v>0.954292794734247</v>
      </c>
      <c r="N1483" s="30" t="n">
        <f aca="true">RAND()</f>
        <v>0.20616527856652</v>
      </c>
      <c r="O1483" s="30" t="n">
        <f aca="true">RAND()</f>
        <v>0.510680258925437</v>
      </c>
      <c r="P1483" s="30" t="n">
        <f aca="true">RAND()</f>
        <v>0.0296499241777849</v>
      </c>
      <c r="Q1483" s="30" t="n">
        <f aca="true">RAND()</f>
        <v>0.939472796042697</v>
      </c>
      <c r="R1483" s="30" t="n">
        <f aca="true">RAND()</f>
        <v>0.643306036368452</v>
      </c>
      <c r="S1483" s="32" t="n">
        <f aca="false">IF($D$9=$B$9,$B$9,IF(R1483&lt;($C$9-$B$9)/($D$9-$B$9),$B$9+SQRT(R1483*($D$9-$B$9)*($C$9-$B$9)),$D$9-SQRT((1-R1483)*($D$9-$B$9)*($D$9-$C$9))))</f>
        <v>0</v>
      </c>
    </row>
    <row r="1484" customFormat="false" ht="15" hidden="false" customHeight="false" outlineLevel="0" collapsed="false">
      <c r="A1484" s="30" t="n">
        <v>1464</v>
      </c>
      <c r="F1484" s="31" t="n">
        <f aca="false">IF($D$4=$B$4,$B$4,IF(M1484&lt;($C$4-$B$4)/($D$4-$B$4),$B$4+SQRT(M1484*($D$4-$B$4)*($C$4-$B$4)),$D$4-SQRT((1-M1484)*($D$4-$B$4)*($D$4-$C$4))))</f>
        <v>0.841342462280407</v>
      </c>
      <c r="G1484" s="31" t="n">
        <f aca="false">IF($D$5=$B$5,$B$5,IF(N1484&lt;($C$5-$B$5)/($D$5-$B$5),$B$5+SQRT(N1484*($D$5-$B$5)*($C$5-$B$5)),$D$5-SQRT((1-N1484)*($D$5-$B$5)*($D$5-$C$5))))</f>
        <v>0.684311545742207</v>
      </c>
      <c r="H1484" s="30" t="n">
        <f aca="false">IF($D$6=$B$6,$B$6,IF(O1484&lt;($C$6-$B$6)/($D$6-$B$6),$B$6+SQRT(O1484*($D$6-$B$6)*($C$6-$B$6)),$D$6-SQRT((1-O1484)*($D$6-$B$6)*($D$6-$C$6))))</f>
        <v>1641989.01937737</v>
      </c>
      <c r="I1484" s="30" t="n">
        <f aca="false">IF($D$7=$B$7,$B$7,IF(P1484&lt;($C$7-$B$7)/($D$7-$B$7),$B$7+SQRT(P1484*($D$7-$B$7)*($C$7-$B$7)),$D$7-SQRT((1-P1484)*($D$7-$B$7)*($D$7-$C$7))))</f>
        <v>0.968737887674353</v>
      </c>
      <c r="J1484" s="30" t="n">
        <f aca="false">IF($D$8=$B$8,$B$8,IF(Q1484&lt;($C$8-$B$8)/($D$8-$B$8),$B$8+SQRT(Q1484*($D$8-$B$8)*($C$8-$B$8)),$D$8-SQRT((1-Q1484)*($D$8-$B$8)*($D$8-$C$8))))</f>
        <v>0.144539072419796</v>
      </c>
      <c r="K1484" s="30" t="n">
        <f aca="false">F1484*G1484*H1484*(1-I1484*J1484)+S1484*(1-J1484)</f>
        <v>812989.684573912</v>
      </c>
      <c r="L1484" s="30" t="n">
        <f aca="false">K1484-F1484*G1484*H1484*(1-I1484)</f>
        <v>783435.754369005</v>
      </c>
      <c r="M1484" s="30" t="n">
        <f aca="true">RAND()</f>
        <v>0.399553832869766</v>
      </c>
      <c r="N1484" s="30" t="n">
        <f aca="true">RAND()</f>
        <v>0.118473945757337</v>
      </c>
      <c r="O1484" s="30" t="n">
        <f aca="true">RAND()</f>
        <v>0.914552091835749</v>
      </c>
      <c r="P1484" s="30" t="n">
        <f aca="true">RAND()</f>
        <v>0.967478160503722</v>
      </c>
      <c r="Q1484" s="30" t="n">
        <f aca="true">RAND()</f>
        <v>0.79493903412956</v>
      </c>
      <c r="R1484" s="30" t="n">
        <f aca="true">RAND()</f>
        <v>0.0763375691904499</v>
      </c>
      <c r="S1484" s="32" t="n">
        <f aca="false">IF($D$9=$B$9,$B$9,IF(R1484&lt;($C$9-$B$9)/($D$9-$B$9),$B$9+SQRT(R1484*($D$9-$B$9)*($C$9-$B$9)),$D$9-SQRT((1-R1484)*($D$9-$B$9)*($D$9-$C$9))))</f>
        <v>0</v>
      </c>
    </row>
    <row r="1485" customFormat="false" ht="15" hidden="false" customHeight="false" outlineLevel="0" collapsed="false">
      <c r="A1485" s="30" t="n">
        <v>1465</v>
      </c>
      <c r="F1485" s="31" t="n">
        <f aca="false">IF($D$4=$B$4,$B$4,IF(M1485&lt;($C$4-$B$4)/($D$4-$B$4),$B$4+SQRT(M1485*($D$4-$B$4)*($C$4-$B$4)),$D$4-SQRT((1-M1485)*($D$4-$B$4)*($D$4-$C$4))))</f>
        <v>0.908125917212002</v>
      </c>
      <c r="G1485" s="31" t="n">
        <f aca="false">IF($D$5=$B$5,$B$5,IF(N1485&lt;($C$5-$B$5)/($D$5-$B$5),$B$5+SQRT(N1485*($D$5-$B$5)*($C$5-$B$5)),$D$5-SQRT((1-N1485)*($D$5-$B$5)*($D$5-$C$5))))</f>
        <v>0.861793458026207</v>
      </c>
      <c r="H1485" s="30" t="n">
        <f aca="false">IF($D$6=$B$6,$B$6,IF(O1485&lt;($C$6-$B$6)/($D$6-$B$6),$B$6+SQRT(O1485*($D$6-$B$6)*($C$6-$B$6)),$D$6-SQRT((1-O1485)*($D$6-$B$6)*($D$6-$C$6))))</f>
        <v>658374.021682372</v>
      </c>
      <c r="I1485" s="30" t="n">
        <f aca="false">IF($D$7=$B$7,$B$7,IF(P1485&lt;($C$7-$B$7)/($D$7-$B$7),$B$7+SQRT(P1485*($D$7-$B$7)*($C$7-$B$7)),$D$7-SQRT((1-P1485)*($D$7-$B$7)*($D$7-$C$7))))</f>
        <v>0.893029686156627</v>
      </c>
      <c r="J1485" s="30" t="n">
        <f aca="false">IF($D$8=$B$8,$B$8,IF(Q1485&lt;($C$8-$B$8)/($D$8-$B$8),$B$8+SQRT(Q1485*($D$8-$B$8)*($C$8-$B$8)),$D$8-SQRT((1-Q1485)*($D$8-$B$8)*($D$8-$C$8))))</f>
        <v>0.145239655302935</v>
      </c>
      <c r="K1485" s="30" t="n">
        <f aca="false">F1485*G1485*H1485*(1-I1485*J1485)+S1485*(1-J1485)</f>
        <v>448424.439712132</v>
      </c>
      <c r="L1485" s="30" t="n">
        <f aca="false">K1485-F1485*G1485*H1485*(1-I1485)</f>
        <v>393307.484353775</v>
      </c>
      <c r="M1485" s="30" t="n">
        <f aca="true">RAND()</f>
        <v>0.859724895253114</v>
      </c>
      <c r="N1485" s="30" t="n">
        <f aca="true">RAND()</f>
        <v>0.951342005013494</v>
      </c>
      <c r="O1485" s="30" t="n">
        <f aca="true">RAND()</f>
        <v>0.0334431076584646</v>
      </c>
      <c r="P1485" s="30" t="n">
        <f aca="true">RAND()</f>
        <v>0.142427222364447</v>
      </c>
      <c r="Q1485" s="30" t="n">
        <f aca="true">RAND()</f>
        <v>0.800086976577239</v>
      </c>
      <c r="R1485" s="30" t="n">
        <f aca="true">RAND()</f>
        <v>0.85679906917194</v>
      </c>
      <c r="S1485" s="32" t="n">
        <f aca="false">IF($D$9=$B$9,$B$9,IF(R1485&lt;($C$9-$B$9)/($D$9-$B$9),$B$9+SQRT(R1485*($D$9-$B$9)*($C$9-$B$9)),$D$9-SQRT((1-R1485)*($D$9-$B$9)*($D$9-$C$9))))</f>
        <v>0</v>
      </c>
    </row>
    <row r="1486" customFormat="false" ht="15" hidden="false" customHeight="false" outlineLevel="0" collapsed="false">
      <c r="A1486" s="30" t="n">
        <v>1466</v>
      </c>
      <c r="F1486" s="31" t="n">
        <f aca="false">IF($D$4=$B$4,$B$4,IF(M1486&lt;($C$4-$B$4)/($D$4-$B$4),$B$4+SQRT(M1486*($D$4-$B$4)*($C$4-$B$4)),$D$4-SQRT((1-M1486)*($D$4-$B$4)*($D$4-$C$4))))</f>
        <v>0.93052740267377</v>
      </c>
      <c r="G1486" s="31" t="n">
        <f aca="false">IF($D$5=$B$5,$B$5,IF(N1486&lt;($C$5-$B$5)/($D$5-$B$5),$B$5+SQRT(N1486*($D$5-$B$5)*($C$5-$B$5)),$D$5-SQRT((1-N1486)*($D$5-$B$5)*($D$5-$C$5))))</f>
        <v>0.799873902906631</v>
      </c>
      <c r="H1486" s="30" t="n">
        <f aca="false">IF($D$6=$B$6,$B$6,IF(O1486&lt;($C$6-$B$6)/($D$6-$B$6),$B$6+SQRT(O1486*($D$6-$B$6)*($C$6-$B$6)),$D$6-SQRT((1-O1486)*($D$6-$B$6)*($D$6-$C$6))))</f>
        <v>1342904.81572792</v>
      </c>
      <c r="I1486" s="30" t="n">
        <f aca="false">IF($D$7=$B$7,$B$7,IF(P1486&lt;($C$7-$B$7)/($D$7-$B$7),$B$7+SQRT(P1486*($D$7-$B$7)*($C$7-$B$7)),$D$7-SQRT((1-P1486)*($D$7-$B$7)*($D$7-$C$7))))</f>
        <v>0.889134986430641</v>
      </c>
      <c r="J1486" s="30" t="n">
        <f aca="false">IF($D$8=$B$8,$B$8,IF(Q1486&lt;($C$8-$B$8)/($D$8-$B$8),$B$8+SQRT(Q1486*($D$8-$B$8)*($C$8-$B$8)),$D$8-SQRT((1-Q1486)*($D$8-$B$8)*($D$8-$C$8))))</f>
        <v>0.072432542944484</v>
      </c>
      <c r="K1486" s="30" t="n">
        <f aca="false">F1486*G1486*H1486*(1-I1486*J1486)+S1486*(1-J1486)</f>
        <v>935158.159361297</v>
      </c>
      <c r="L1486" s="30" t="n">
        <f aca="false">K1486-F1486*G1486*H1486*(1-I1486)</f>
        <v>824345.228842815</v>
      </c>
      <c r="M1486" s="30" t="n">
        <f aca="true">RAND()</f>
        <v>0.96966543626964</v>
      </c>
      <c r="N1486" s="30" t="n">
        <f aca="true">RAND()</f>
        <v>0.66582628438549</v>
      </c>
      <c r="O1486" s="30" t="n">
        <f aca="true">RAND()</f>
        <v>0.71215061253763</v>
      </c>
      <c r="P1486" s="30" t="n">
        <f aca="true">RAND()</f>
        <v>0.117811320225111</v>
      </c>
      <c r="Q1486" s="30" t="n">
        <f aca="true">RAND()</f>
        <v>0.0670958643941494</v>
      </c>
      <c r="R1486" s="30" t="n">
        <f aca="true">RAND()</f>
        <v>0.0481554573431637</v>
      </c>
      <c r="S1486" s="32" t="n">
        <f aca="false">IF($D$9=$B$9,$B$9,IF(R1486&lt;($C$9-$B$9)/($D$9-$B$9),$B$9+SQRT(R1486*($D$9-$B$9)*($C$9-$B$9)),$D$9-SQRT((1-R1486)*($D$9-$B$9)*($D$9-$C$9))))</f>
        <v>0</v>
      </c>
    </row>
    <row r="1487" customFormat="false" ht="15" hidden="false" customHeight="false" outlineLevel="0" collapsed="false">
      <c r="A1487" s="30" t="n">
        <v>1467</v>
      </c>
      <c r="F1487" s="31" t="n">
        <f aca="false">IF($D$4=$B$4,$B$4,IF(M1487&lt;($C$4-$B$4)/($D$4-$B$4),$B$4+SQRT(M1487*($D$4-$B$4)*($C$4-$B$4)),$D$4-SQRT((1-M1487)*($D$4-$B$4)*($D$4-$C$4))))</f>
        <v>0.939146280260621</v>
      </c>
      <c r="G1487" s="31" t="n">
        <f aca="false">IF($D$5=$B$5,$B$5,IF(N1487&lt;($C$5-$B$5)/($D$5-$B$5),$B$5+SQRT(N1487*($D$5-$B$5)*($C$5-$B$5)),$D$5-SQRT((1-N1487)*($D$5-$B$5)*($D$5-$C$5))))</f>
        <v>0.851564783398621</v>
      </c>
      <c r="H1487" s="30" t="n">
        <f aca="false">IF($D$6=$B$6,$B$6,IF(O1487&lt;($C$6-$B$6)/($D$6-$B$6),$B$6+SQRT(O1487*($D$6-$B$6)*($C$6-$B$6)),$D$6-SQRT((1-O1487)*($D$6-$B$6)*($D$6-$C$6))))</f>
        <v>723377.931331743</v>
      </c>
      <c r="I1487" s="30" t="n">
        <f aca="false">IF($D$7=$B$7,$B$7,IF(P1487&lt;($C$7-$B$7)/($D$7-$B$7),$B$7+SQRT(P1487*($D$7-$B$7)*($C$7-$B$7)),$D$7-SQRT((1-P1487)*($D$7-$B$7)*($D$7-$C$7))))</f>
        <v>0.933836578793334</v>
      </c>
      <c r="J1487" s="30" t="n">
        <f aca="false">IF($D$8=$B$8,$B$8,IF(Q1487&lt;($C$8-$B$8)/($D$8-$B$8),$B$8+SQRT(Q1487*($D$8-$B$8)*($C$8-$B$8)),$D$8-SQRT((1-Q1487)*($D$8-$B$8)*($D$8-$C$8))))</f>
        <v>0.086446420187298</v>
      </c>
      <c r="K1487" s="30" t="n">
        <f aca="false">F1487*G1487*H1487*(1-I1487*J1487)+S1487*(1-J1487)</f>
        <v>531815.23693774</v>
      </c>
      <c r="L1487" s="30" t="n">
        <f aca="false">K1487-F1487*G1487*H1487*(1-I1487)</f>
        <v>493538.567231447</v>
      </c>
      <c r="M1487" s="30" t="n">
        <f aca="true">RAND()</f>
        <v>0.990575741425522</v>
      </c>
      <c r="N1487" s="30" t="n">
        <f aca="true">RAND()</f>
        <v>0.921800993092582</v>
      </c>
      <c r="O1487" s="30" t="n">
        <f aca="true">RAND()</f>
        <v>0.0665302669413983</v>
      </c>
      <c r="P1487" s="30" t="n">
        <f aca="true">RAND()</f>
        <v>0.540659380290074</v>
      </c>
      <c r="Q1487" s="30" t="n">
        <f aca="true">RAND()</f>
        <v>0.177112205929211</v>
      </c>
      <c r="R1487" s="30" t="n">
        <f aca="true">RAND()</f>
        <v>0.996061966806854</v>
      </c>
      <c r="S1487" s="32" t="n">
        <f aca="false">IF($D$9=$B$9,$B$9,IF(R1487&lt;($C$9-$B$9)/($D$9-$B$9),$B$9+SQRT(R1487*($D$9-$B$9)*($C$9-$B$9)),$D$9-SQRT((1-R1487)*($D$9-$B$9)*($D$9-$C$9))))</f>
        <v>0</v>
      </c>
    </row>
    <row r="1488" customFormat="false" ht="15" hidden="false" customHeight="false" outlineLevel="0" collapsed="false">
      <c r="A1488" s="30" t="n">
        <v>1468</v>
      </c>
      <c r="F1488" s="31" t="n">
        <f aca="false">IF($D$4=$B$4,$B$4,IF(M1488&lt;($C$4-$B$4)/($D$4-$B$4),$B$4+SQRT(M1488*($D$4-$B$4)*($C$4-$B$4)),$D$4-SQRT((1-M1488)*($D$4-$B$4)*($D$4-$C$4))))</f>
        <v>0.882916386479445</v>
      </c>
      <c r="G1488" s="31" t="n">
        <f aca="false">IF($D$5=$B$5,$B$5,IF(N1488&lt;($C$5-$B$5)/($D$5-$B$5),$B$5+SQRT(N1488*($D$5-$B$5)*($C$5-$B$5)),$D$5-SQRT((1-N1488)*($D$5-$B$5)*($D$5-$C$5))))</f>
        <v>0.787589250955375</v>
      </c>
      <c r="H1488" s="30" t="n">
        <f aca="false">IF($D$6=$B$6,$B$6,IF(O1488&lt;($C$6-$B$6)/($D$6-$B$6),$B$6+SQRT(O1488*($D$6-$B$6)*($C$6-$B$6)),$D$6-SQRT((1-O1488)*($D$6-$B$6)*($D$6-$C$6))))</f>
        <v>1803139.21897882</v>
      </c>
      <c r="I1488" s="30" t="n">
        <f aca="false">IF($D$7=$B$7,$B$7,IF(P1488&lt;($C$7-$B$7)/($D$7-$B$7),$B$7+SQRT(P1488*($D$7-$B$7)*($C$7-$B$7)),$D$7-SQRT((1-P1488)*($D$7-$B$7)*($D$7-$C$7))))</f>
        <v>0.907043052345363</v>
      </c>
      <c r="J1488" s="30" t="n">
        <f aca="false">IF($D$8=$B$8,$B$8,IF(Q1488&lt;($C$8-$B$8)/($D$8-$B$8),$B$8+SQRT(Q1488*($D$8-$B$8)*($C$8-$B$8)),$D$8-SQRT((1-Q1488)*($D$8-$B$8)*($D$8-$C$8))))</f>
        <v>0.0966026271689661</v>
      </c>
      <c r="K1488" s="30" t="n">
        <f aca="false">F1488*G1488*H1488*(1-I1488*J1488)+S1488*(1-J1488)</f>
        <v>1143992.21367858</v>
      </c>
      <c r="L1488" s="30" t="n">
        <f aca="false">K1488-F1488*G1488*H1488*(1-I1488)</f>
        <v>1027437.33095888</v>
      </c>
      <c r="M1488" s="30" t="n">
        <f aca="true">RAND()</f>
        <v>0.669168088853956</v>
      </c>
      <c r="N1488" s="30" t="n">
        <f aca="true">RAND()</f>
        <v>0.586495451233308</v>
      </c>
      <c r="O1488" s="30" t="n">
        <f aca="true">RAND()</f>
        <v>0.974163888597154</v>
      </c>
      <c r="P1488" s="30" t="n">
        <f aca="true">RAND()</f>
        <v>0.250300755451986</v>
      </c>
      <c r="Q1488" s="30" t="n">
        <f aca="true">RAND()</f>
        <v>0.289573981206621</v>
      </c>
      <c r="R1488" s="30" t="n">
        <f aca="true">RAND()</f>
        <v>0.489890912673413</v>
      </c>
      <c r="S1488" s="32" t="n">
        <f aca="false">IF($D$9=$B$9,$B$9,IF(R1488&lt;($C$9-$B$9)/($D$9-$B$9),$B$9+SQRT(R1488*($D$9-$B$9)*($C$9-$B$9)),$D$9-SQRT((1-R1488)*($D$9-$B$9)*($D$9-$C$9))))</f>
        <v>0</v>
      </c>
    </row>
    <row r="1489" customFormat="false" ht="15" hidden="false" customHeight="false" outlineLevel="0" collapsed="false">
      <c r="A1489" s="30" t="n">
        <v>1469</v>
      </c>
      <c r="F1489" s="31" t="n">
        <f aca="false">IF($D$4=$B$4,$B$4,IF(M1489&lt;($C$4-$B$4)/($D$4-$B$4),$B$4+SQRT(M1489*($D$4-$B$4)*($C$4-$B$4)),$D$4-SQRT((1-M1489)*($D$4-$B$4)*($D$4-$C$4))))</f>
        <v>0.801986017850862</v>
      </c>
      <c r="G1489" s="31" t="n">
        <f aca="false">IF($D$5=$B$5,$B$5,IF(N1489&lt;($C$5-$B$5)/($D$5-$B$5),$B$5+SQRT(N1489*($D$5-$B$5)*($C$5-$B$5)),$D$5-SQRT((1-N1489)*($D$5-$B$5)*($D$5-$C$5))))</f>
        <v>0.739242185210124</v>
      </c>
      <c r="H1489" s="30" t="n">
        <f aca="false">IF($D$6=$B$6,$B$6,IF(O1489&lt;($C$6-$B$6)/($D$6-$B$6),$B$6+SQRT(O1489*($D$6-$B$6)*($C$6-$B$6)),$D$6-SQRT((1-O1489)*($D$6-$B$6)*($D$6-$C$6))))</f>
        <v>1111867.82481412</v>
      </c>
      <c r="I1489" s="30" t="n">
        <f aca="false">IF($D$7=$B$7,$B$7,IF(P1489&lt;($C$7-$B$7)/($D$7-$B$7),$B$7+SQRT(P1489*($D$7-$B$7)*($C$7-$B$7)),$D$7-SQRT((1-P1489)*($D$7-$B$7)*($D$7-$C$7))))</f>
        <v>0.896124032804366</v>
      </c>
      <c r="J1489" s="30" t="n">
        <f aca="false">IF($D$8=$B$8,$B$8,IF(Q1489&lt;($C$8-$B$8)/($D$8-$B$8),$B$8+SQRT(Q1489*($D$8-$B$8)*($C$8-$B$8)),$D$8-SQRT((1-Q1489)*($D$8-$B$8)*($D$8-$C$8))))</f>
        <v>0.186808993486772</v>
      </c>
      <c r="K1489" s="30" t="n">
        <f aca="false">F1489*G1489*H1489*(1-I1489*J1489)+S1489*(1-J1489)</f>
        <v>548833.998676269</v>
      </c>
      <c r="L1489" s="30" t="n">
        <f aca="false">K1489-F1489*G1489*H1489*(1-I1489)</f>
        <v>480360.61614597</v>
      </c>
      <c r="M1489" s="30" t="n">
        <f aca="true">RAND()</f>
        <v>0.208022956741528</v>
      </c>
      <c r="N1489" s="30" t="n">
        <f aca="true">RAND()</f>
        <v>0.323139769034839</v>
      </c>
      <c r="O1489" s="30" t="n">
        <f aca="true">RAND()</f>
        <v>0.474147492933065</v>
      </c>
      <c r="P1489" s="30" t="n">
        <f aca="true">RAND()</f>
        <v>0.163648184779861</v>
      </c>
      <c r="Q1489" s="30" t="n">
        <f aca="true">RAND()</f>
        <v>0.988399823144533</v>
      </c>
      <c r="R1489" s="30" t="n">
        <f aca="true">RAND()</f>
        <v>0.671326124278187</v>
      </c>
      <c r="S1489" s="32" t="n">
        <f aca="false">IF($D$9=$B$9,$B$9,IF(R1489&lt;($C$9-$B$9)/($D$9-$B$9),$B$9+SQRT(R1489*($D$9-$B$9)*($C$9-$B$9)),$D$9-SQRT((1-R1489)*($D$9-$B$9)*($D$9-$C$9))))</f>
        <v>0</v>
      </c>
    </row>
    <row r="1490" customFormat="false" ht="15" hidden="false" customHeight="false" outlineLevel="0" collapsed="false">
      <c r="A1490" s="30" t="n">
        <v>1470</v>
      </c>
      <c r="F1490" s="31" t="n">
        <f aca="false">IF($D$4=$B$4,$B$4,IF(M1490&lt;($C$4-$B$4)/($D$4-$B$4),$B$4+SQRT(M1490*($D$4-$B$4)*($C$4-$B$4)),$D$4-SQRT((1-M1490)*($D$4-$B$4)*($D$4-$C$4))))</f>
        <v>0.807474154186096</v>
      </c>
      <c r="G1490" s="31" t="n">
        <f aca="false">IF($D$5=$B$5,$B$5,IF(N1490&lt;($C$5-$B$5)/($D$5-$B$5),$B$5+SQRT(N1490*($D$5-$B$5)*($C$5-$B$5)),$D$5-SQRT((1-N1490)*($D$5-$B$5)*($D$5-$C$5))))</f>
        <v>0.863684613388746</v>
      </c>
      <c r="H1490" s="30" t="n">
        <f aca="false">IF($D$6=$B$6,$B$6,IF(O1490&lt;($C$6-$B$6)/($D$6-$B$6),$B$6+SQRT(O1490*($D$6-$B$6)*($C$6-$B$6)),$D$6-SQRT((1-O1490)*($D$6-$B$6)*($D$6-$C$6))))</f>
        <v>1384575.06509327</v>
      </c>
      <c r="I1490" s="30" t="n">
        <f aca="false">IF($D$7=$B$7,$B$7,IF(P1490&lt;($C$7-$B$7)/($D$7-$B$7),$B$7+SQRT(P1490*($D$7-$B$7)*($C$7-$B$7)),$D$7-SQRT((1-P1490)*($D$7-$B$7)*($D$7-$C$7))))</f>
        <v>0.94062955829466</v>
      </c>
      <c r="J1490" s="30" t="n">
        <f aca="false">IF($D$8=$B$8,$B$8,IF(Q1490&lt;($C$8-$B$8)/($D$8-$B$8),$B$8+SQRT(Q1490*($D$8-$B$8)*($C$8-$B$8)),$D$8-SQRT((1-Q1490)*($D$8-$B$8)*($D$8-$C$8))))</f>
        <v>0.105101321637381</v>
      </c>
      <c r="K1490" s="30" t="n">
        <f aca="false">F1490*G1490*H1490*(1-I1490*J1490)+S1490*(1-J1490)</f>
        <v>870145.557546946</v>
      </c>
      <c r="L1490" s="30" t="n">
        <f aca="false">K1490-F1490*G1490*H1490*(1-I1490)</f>
        <v>812817.054852314</v>
      </c>
      <c r="M1490" s="30" t="n">
        <f aca="true">RAND()</f>
        <v>0.231013876360335</v>
      </c>
      <c r="N1490" s="30" t="n">
        <f aca="true">RAND()</f>
        <v>0.956039756509171</v>
      </c>
      <c r="O1490" s="30" t="n">
        <f aca="true">RAND()</f>
        <v>0.747501432996695</v>
      </c>
      <c r="P1490" s="30" t="n">
        <f aca="true">RAND()</f>
        <v>0.631824372052704</v>
      </c>
      <c r="Q1490" s="30" t="n">
        <f aca="true">RAND()</f>
        <v>0.399616056335209</v>
      </c>
      <c r="R1490" s="30" t="n">
        <f aca="true">RAND()</f>
        <v>0.392359848612196</v>
      </c>
      <c r="S1490" s="32" t="n">
        <f aca="false">IF($D$9=$B$9,$B$9,IF(R1490&lt;($C$9-$B$9)/($D$9-$B$9),$B$9+SQRT(R1490*($D$9-$B$9)*($C$9-$B$9)),$D$9-SQRT((1-R1490)*($D$9-$B$9)*($D$9-$C$9))))</f>
        <v>0</v>
      </c>
    </row>
    <row r="1491" customFormat="false" ht="15" hidden="false" customHeight="false" outlineLevel="0" collapsed="false">
      <c r="A1491" s="30" t="n">
        <v>1471</v>
      </c>
      <c r="F1491" s="31" t="n">
        <f aca="false">IF($D$4=$B$4,$B$4,IF(M1491&lt;($C$4-$B$4)/($D$4-$B$4),$B$4+SQRT(M1491*($D$4-$B$4)*($C$4-$B$4)),$D$4-SQRT((1-M1491)*($D$4-$B$4)*($D$4-$C$4))))</f>
        <v>0.816266950759009</v>
      </c>
      <c r="G1491" s="31" t="n">
        <f aca="false">IF($D$5=$B$5,$B$5,IF(N1491&lt;($C$5-$B$5)/($D$5-$B$5),$B$5+SQRT(N1491*($D$5-$B$5)*($C$5-$B$5)),$D$5-SQRT((1-N1491)*($D$5-$B$5)*($D$5-$C$5))))</f>
        <v>0.763238390201318</v>
      </c>
      <c r="H1491" s="30" t="n">
        <f aca="false">IF($D$6=$B$6,$B$6,IF(O1491&lt;($C$6-$B$6)/($D$6-$B$6),$B$6+SQRT(O1491*($D$6-$B$6)*($C$6-$B$6)),$D$6-SQRT((1-O1491)*($D$6-$B$6)*($D$6-$C$6))))</f>
        <v>1082098.678021</v>
      </c>
      <c r="I1491" s="30" t="n">
        <f aca="false">IF($D$7=$B$7,$B$7,IF(P1491&lt;($C$7-$B$7)/($D$7-$B$7),$B$7+SQRT(P1491*($D$7-$B$7)*($C$7-$B$7)),$D$7-SQRT((1-P1491)*($D$7-$B$7)*($D$7-$C$7))))</f>
        <v>0.94882560114802</v>
      </c>
      <c r="J1491" s="30" t="n">
        <f aca="false">IF($D$8=$B$8,$B$8,IF(Q1491&lt;($C$8-$B$8)/($D$8-$B$8),$B$8+SQRT(Q1491*($D$8-$B$8)*($C$8-$B$8)),$D$8-SQRT((1-Q1491)*($D$8-$B$8)*($D$8-$C$8))))</f>
        <v>0.152982381517259</v>
      </c>
      <c r="K1491" s="30" t="n">
        <f aca="false">F1491*G1491*H1491*(1-I1491*J1491)+S1491*(1-J1491)</f>
        <v>576298.34634087</v>
      </c>
      <c r="L1491" s="30" t="n">
        <f aca="false">K1491-F1491*G1491*H1491*(1-I1491)</f>
        <v>541798.907099954</v>
      </c>
      <c r="M1491" s="30" t="n">
        <f aca="true">RAND()</f>
        <v>0.270360076775954</v>
      </c>
      <c r="N1491" s="30" t="n">
        <f aca="true">RAND()</f>
        <v>0.44411286725863</v>
      </c>
      <c r="O1491" s="30" t="n">
        <f aca="true">RAND()</f>
        <v>0.438304775406136</v>
      </c>
      <c r="P1491" s="30" t="n">
        <f aca="true">RAND()</f>
        <v>0.751269187866731</v>
      </c>
      <c r="Q1491" s="30" t="n">
        <f aca="true">RAND()</f>
        <v>0.852622903480761</v>
      </c>
      <c r="R1491" s="30" t="n">
        <f aca="true">RAND()</f>
        <v>0.0524165096556905</v>
      </c>
      <c r="S1491" s="32" t="n">
        <f aca="false">IF($D$9=$B$9,$B$9,IF(R1491&lt;($C$9-$B$9)/($D$9-$B$9),$B$9+SQRT(R1491*($D$9-$B$9)*($C$9-$B$9)),$D$9-SQRT((1-R1491)*($D$9-$B$9)*($D$9-$C$9))))</f>
        <v>0</v>
      </c>
    </row>
    <row r="1492" customFormat="false" ht="15" hidden="false" customHeight="false" outlineLevel="0" collapsed="false">
      <c r="A1492" s="30" t="n">
        <v>1472</v>
      </c>
      <c r="F1492" s="31" t="n">
        <f aca="false">IF($D$4=$B$4,$B$4,IF(M1492&lt;($C$4-$B$4)/($D$4-$B$4),$B$4+SQRT(M1492*($D$4-$B$4)*($C$4-$B$4)),$D$4-SQRT((1-M1492)*($D$4-$B$4)*($D$4-$C$4))))</f>
        <v>0.883281536652195</v>
      </c>
      <c r="G1492" s="31" t="n">
        <f aca="false">IF($D$5=$B$5,$B$5,IF(N1492&lt;($C$5-$B$5)/($D$5-$B$5),$B$5+SQRT(N1492*($D$5-$B$5)*($C$5-$B$5)),$D$5-SQRT((1-N1492)*($D$5-$B$5)*($D$5-$C$5))))</f>
        <v>0.651943136052243</v>
      </c>
      <c r="H1492" s="30" t="n">
        <f aca="false">IF($D$6=$B$6,$B$6,IF(O1492&lt;($C$6-$B$6)/($D$6-$B$6),$B$6+SQRT(O1492*($D$6-$B$6)*($C$6-$B$6)),$D$6-SQRT((1-O1492)*($D$6-$B$6)*($D$6-$C$6))))</f>
        <v>1081507.77186371</v>
      </c>
      <c r="I1492" s="30" t="n">
        <f aca="false">IF($D$7=$B$7,$B$7,IF(P1492&lt;($C$7-$B$7)/($D$7-$B$7),$B$7+SQRT(P1492*($D$7-$B$7)*($C$7-$B$7)),$D$7-SQRT((1-P1492)*($D$7-$B$7)*($D$7-$C$7))))</f>
        <v>0.940534616982523</v>
      </c>
      <c r="J1492" s="30" t="n">
        <f aca="false">IF($D$8=$B$8,$B$8,IF(Q1492&lt;($C$8-$B$8)/($D$8-$B$8),$B$8+SQRT(Q1492*($D$8-$B$8)*($C$8-$B$8)),$D$8-SQRT((1-Q1492)*($D$8-$B$8)*($D$8-$C$8))))</f>
        <v>0.160848205396462</v>
      </c>
      <c r="K1492" s="30" t="n">
        <f aca="false">F1492*G1492*H1492*(1-I1492*J1492)+S1492*(1-J1492)</f>
        <v>528568.477616667</v>
      </c>
      <c r="L1492" s="30" t="n">
        <f aca="false">K1492-F1492*G1492*H1492*(1-I1492)</f>
        <v>491534.297463207</v>
      </c>
      <c r="M1492" s="30" t="n">
        <f aca="true">RAND()</f>
        <v>0.671842433551797</v>
      </c>
      <c r="N1492" s="30" t="n">
        <f aca="true">RAND()</f>
        <v>0.0449681563823635</v>
      </c>
      <c r="O1492" s="30" t="n">
        <f aca="true">RAND()</f>
        <v>0.43758135123549</v>
      </c>
      <c r="P1492" s="30" t="n">
        <f aca="true">RAND()</f>
        <v>0.630501297859389</v>
      </c>
      <c r="Q1492" s="30" t="n">
        <f aca="true">RAND()</f>
        <v>0.897809131954823</v>
      </c>
      <c r="R1492" s="30" t="n">
        <f aca="true">RAND()</f>
        <v>0.999759799661431</v>
      </c>
      <c r="S1492" s="32" t="n">
        <f aca="false">IF($D$9=$B$9,$B$9,IF(R1492&lt;($C$9-$B$9)/($D$9-$B$9),$B$9+SQRT(R1492*($D$9-$B$9)*($C$9-$B$9)),$D$9-SQRT((1-R1492)*($D$9-$B$9)*($D$9-$C$9))))</f>
        <v>0</v>
      </c>
    </row>
    <row r="1493" customFormat="false" ht="15" hidden="false" customHeight="false" outlineLevel="0" collapsed="false">
      <c r="A1493" s="30" t="n">
        <v>1473</v>
      </c>
      <c r="F1493" s="31" t="n">
        <f aca="false">IF($D$4=$B$4,$B$4,IF(M1493&lt;($C$4-$B$4)/($D$4-$B$4),$B$4+SQRT(M1493*($D$4-$B$4)*($C$4-$B$4)),$D$4-SQRT((1-M1493)*($D$4-$B$4)*($D$4-$C$4))))</f>
        <v>0.781256078280573</v>
      </c>
      <c r="G1493" s="31" t="n">
        <f aca="false">IF($D$5=$B$5,$B$5,IF(N1493&lt;($C$5-$B$5)/($D$5-$B$5),$B$5+SQRT(N1493*($D$5-$B$5)*($C$5-$B$5)),$D$5-SQRT((1-N1493)*($D$5-$B$5)*($D$5-$C$5))))</f>
        <v>0.883827384230619</v>
      </c>
      <c r="H1493" s="30" t="n">
        <f aca="false">IF($D$6=$B$6,$B$6,IF(O1493&lt;($C$6-$B$6)/($D$6-$B$6),$B$6+SQRT(O1493*($D$6-$B$6)*($C$6-$B$6)),$D$6-SQRT((1-O1493)*($D$6-$B$6)*($D$6-$C$6))))</f>
        <v>1551468.86957854</v>
      </c>
      <c r="I1493" s="30" t="n">
        <f aca="false">IF($D$7=$B$7,$B$7,IF(P1493&lt;($C$7-$B$7)/($D$7-$B$7),$B$7+SQRT(P1493*($D$7-$B$7)*($C$7-$B$7)),$D$7-SQRT((1-P1493)*($D$7-$B$7)*($D$7-$C$7))))</f>
        <v>0.943212200375561</v>
      </c>
      <c r="J1493" s="30" t="n">
        <f aca="false">IF($D$8=$B$8,$B$8,IF(Q1493&lt;($C$8-$B$8)/($D$8-$B$8),$B$8+SQRT(Q1493*($D$8-$B$8)*($C$8-$B$8)),$D$8-SQRT((1-Q1493)*($D$8-$B$8)*($D$8-$C$8))))</f>
        <v>0.113502388709569</v>
      </c>
      <c r="K1493" s="30" t="n">
        <f aca="false">F1493*G1493*H1493*(1-I1493*J1493)+S1493*(1-J1493)</f>
        <v>956594.20258861</v>
      </c>
      <c r="L1493" s="30" t="n">
        <f aca="false">K1493-F1493*G1493*H1493*(1-I1493)</f>
        <v>895758.438120889</v>
      </c>
      <c r="M1493" s="30" t="n">
        <f aca="true">RAND()</f>
        <v>0.132051005150774</v>
      </c>
      <c r="N1493" s="30" t="n">
        <f aca="true">RAND()</f>
        <v>0.991281549972532</v>
      </c>
      <c r="O1493" s="30" t="n">
        <f aca="true">RAND()</f>
        <v>0.865879883361896</v>
      </c>
      <c r="P1493" s="30" t="n">
        <f aca="true">RAND()</f>
        <v>0.668347253757985</v>
      </c>
      <c r="Q1493" s="30" t="n">
        <f aca="true">RAND()</f>
        <v>0.501210882736633</v>
      </c>
      <c r="R1493" s="30" t="n">
        <f aca="true">RAND()</f>
        <v>0.540539227202365</v>
      </c>
      <c r="S1493" s="32" t="n">
        <f aca="false">IF($D$9=$B$9,$B$9,IF(R1493&lt;($C$9-$B$9)/($D$9-$B$9),$B$9+SQRT(R1493*($D$9-$B$9)*($C$9-$B$9)),$D$9-SQRT((1-R1493)*($D$9-$B$9)*($D$9-$C$9))))</f>
        <v>0</v>
      </c>
    </row>
    <row r="1494" customFormat="false" ht="15" hidden="false" customHeight="false" outlineLevel="0" collapsed="false">
      <c r="A1494" s="30" t="n">
        <v>1474</v>
      </c>
      <c r="F1494" s="31" t="n">
        <f aca="false">IF($D$4=$B$4,$B$4,IF(M1494&lt;($C$4-$B$4)/($D$4-$B$4),$B$4+SQRT(M1494*($D$4-$B$4)*($C$4-$B$4)),$D$4-SQRT((1-M1494)*($D$4-$B$4)*($D$4-$C$4))))</f>
        <v>0.901220349251005</v>
      </c>
      <c r="G1494" s="31" t="n">
        <f aca="false">IF($D$5=$B$5,$B$5,IF(N1494&lt;($C$5-$B$5)/($D$5-$B$5),$B$5+SQRT(N1494*($D$5-$B$5)*($C$5-$B$5)),$D$5-SQRT((1-N1494)*($D$5-$B$5)*($D$5-$C$5))))</f>
        <v>0.821285958048557</v>
      </c>
      <c r="H1494" s="30" t="n">
        <f aca="false">IF($D$6=$B$6,$B$6,IF(O1494&lt;($C$6-$B$6)/($D$6-$B$6),$B$6+SQRT(O1494*($D$6-$B$6)*($C$6-$B$6)),$D$6-SQRT((1-O1494)*($D$6-$B$6)*($D$6-$C$6))))</f>
        <v>1816648.69965448</v>
      </c>
      <c r="I1494" s="30" t="n">
        <f aca="false">IF($D$7=$B$7,$B$7,IF(P1494&lt;($C$7-$B$7)/($D$7-$B$7),$B$7+SQRT(P1494*($D$7-$B$7)*($C$7-$B$7)),$D$7-SQRT((1-P1494)*($D$7-$B$7)*($D$7-$C$7))))</f>
        <v>0.954333141712539</v>
      </c>
      <c r="J1494" s="30" t="n">
        <f aca="false">IF($D$8=$B$8,$B$8,IF(Q1494&lt;($C$8-$B$8)/($D$8-$B$8),$B$8+SQRT(Q1494*($D$8-$B$8)*($C$8-$B$8)),$D$8-SQRT((1-Q1494)*($D$8-$B$8)*($D$8-$C$8))))</f>
        <v>0.15027842939951</v>
      </c>
      <c r="K1494" s="30" t="n">
        <f aca="false">F1494*G1494*H1494*(1-I1494*J1494)+S1494*(1-J1494)</f>
        <v>1151771.84131222</v>
      </c>
      <c r="L1494" s="30" t="n">
        <f aca="false">K1494-F1494*G1494*H1494*(1-I1494)</f>
        <v>1090367.72664868</v>
      </c>
      <c r="M1494" s="30" t="n">
        <f aca="true">RAND()</f>
        <v>0.809643653824489</v>
      </c>
      <c r="N1494" s="30" t="n">
        <f aca="true">RAND()</f>
        <v>0.793469986655546</v>
      </c>
      <c r="O1494" s="30" t="n">
        <f aca="true">RAND()</f>
        <v>0.977588200441072</v>
      </c>
      <c r="P1494" s="30" t="n">
        <f aca="true">RAND()</f>
        <v>0.831080098884974</v>
      </c>
      <c r="Q1494" s="30" t="n">
        <f aca="true">RAND()</f>
        <v>0.8351843611347</v>
      </c>
      <c r="R1494" s="30" t="n">
        <f aca="true">RAND()</f>
        <v>0.584731999751018</v>
      </c>
      <c r="S1494" s="32" t="n">
        <f aca="false">IF($D$9=$B$9,$B$9,IF(R1494&lt;($C$9-$B$9)/($D$9-$B$9),$B$9+SQRT(R1494*($D$9-$B$9)*($C$9-$B$9)),$D$9-SQRT((1-R1494)*($D$9-$B$9)*($D$9-$C$9))))</f>
        <v>0</v>
      </c>
    </row>
    <row r="1495" customFormat="false" ht="15" hidden="false" customHeight="false" outlineLevel="0" collapsed="false">
      <c r="A1495" s="30" t="n">
        <v>1475</v>
      </c>
      <c r="F1495" s="31" t="n">
        <f aca="false">IF($D$4=$B$4,$B$4,IF(M1495&lt;($C$4-$B$4)/($D$4-$B$4),$B$4+SQRT(M1495*($D$4-$B$4)*($C$4-$B$4)),$D$4-SQRT((1-M1495)*($D$4-$B$4)*($D$4-$C$4))))</f>
        <v>0.786158789832395</v>
      </c>
      <c r="G1495" s="31" t="n">
        <f aca="false">IF($D$5=$B$5,$B$5,IF(N1495&lt;($C$5-$B$5)/($D$5-$B$5),$B$5+SQRT(N1495*($D$5-$B$5)*($C$5-$B$5)),$D$5-SQRT((1-N1495)*($D$5-$B$5)*($D$5-$C$5))))</f>
        <v>0.764620127175332</v>
      </c>
      <c r="H1495" s="30" t="n">
        <f aca="false">IF($D$6=$B$6,$B$6,IF(O1495&lt;($C$6-$B$6)/($D$6-$B$6),$B$6+SQRT(O1495*($D$6-$B$6)*($C$6-$B$6)),$D$6-SQRT((1-O1495)*($D$6-$B$6)*($D$6-$C$6))))</f>
        <v>1101496.51528576</v>
      </c>
      <c r="I1495" s="30" t="n">
        <f aca="false">IF($D$7=$B$7,$B$7,IF(P1495&lt;($C$7-$B$7)/($D$7-$B$7),$B$7+SQRT(P1495*($D$7-$B$7)*($C$7-$B$7)),$D$7-SQRT((1-P1495)*($D$7-$B$7)*($D$7-$C$7))))</f>
        <v>0.953502922789243</v>
      </c>
      <c r="J1495" s="30" t="n">
        <f aca="false">IF($D$8=$B$8,$B$8,IF(Q1495&lt;($C$8-$B$8)/($D$8-$B$8),$B$8+SQRT(Q1495*($D$8-$B$8)*($C$8-$B$8)),$D$8-SQRT((1-Q1495)*($D$8-$B$8)*($D$8-$C$8))))</f>
        <v>0.0745568470655603</v>
      </c>
      <c r="K1495" s="30" t="n">
        <f aca="false">F1495*G1495*H1495*(1-I1495*J1495)+S1495*(1-J1495)</f>
        <v>615053.204928208</v>
      </c>
      <c r="L1495" s="30" t="n">
        <f aca="false">K1495-F1495*G1495*H1495*(1-I1495)</f>
        <v>584266.388507877</v>
      </c>
      <c r="M1495" s="30" t="n">
        <f aca="true">RAND()</f>
        <v>0.148466741307657</v>
      </c>
      <c r="N1495" s="30" t="n">
        <f aca="true">RAND()</f>
        <v>0.451663104520377</v>
      </c>
      <c r="O1495" s="30" t="n">
        <f aca="true">RAND()</f>
        <v>0.461794325304239</v>
      </c>
      <c r="P1495" s="30" t="n">
        <f aca="true">RAND()</f>
        <v>0.819975615201842</v>
      </c>
      <c r="Q1495" s="30" t="n">
        <f aca="true">RAND()</f>
        <v>0.0804051650401759</v>
      </c>
      <c r="R1495" s="30" t="n">
        <f aca="true">RAND()</f>
        <v>0.327703340705388</v>
      </c>
      <c r="S1495" s="32" t="n">
        <f aca="false">IF($D$9=$B$9,$B$9,IF(R1495&lt;($C$9-$B$9)/($D$9-$B$9),$B$9+SQRT(R1495*($D$9-$B$9)*($C$9-$B$9)),$D$9-SQRT((1-R1495)*($D$9-$B$9)*($D$9-$C$9))))</f>
        <v>0</v>
      </c>
    </row>
    <row r="1496" customFormat="false" ht="15" hidden="false" customHeight="false" outlineLevel="0" collapsed="false">
      <c r="A1496" s="30" t="n">
        <v>1476</v>
      </c>
      <c r="F1496" s="31" t="n">
        <f aca="false">IF($D$4=$B$4,$B$4,IF(M1496&lt;($C$4-$B$4)/($D$4-$B$4),$B$4+SQRT(M1496*($D$4-$B$4)*($C$4-$B$4)),$D$4-SQRT((1-M1496)*($D$4-$B$4)*($D$4-$C$4))))</f>
        <v>0.859043646232541</v>
      </c>
      <c r="G1496" s="31" t="n">
        <f aca="false">IF($D$5=$B$5,$B$5,IF(N1496&lt;($C$5-$B$5)/($D$5-$B$5),$B$5+SQRT(N1496*($D$5-$B$5)*($C$5-$B$5)),$D$5-SQRT((1-N1496)*($D$5-$B$5)*($D$5-$C$5))))</f>
        <v>0.720695038759709</v>
      </c>
      <c r="H1496" s="30" t="n">
        <f aca="false">IF($D$6=$B$6,$B$6,IF(O1496&lt;($C$6-$B$6)/($D$6-$B$6),$B$6+SQRT(O1496*($D$6-$B$6)*($C$6-$B$6)),$D$6-SQRT((1-O1496)*($D$6-$B$6)*($D$6-$C$6))))</f>
        <v>903736.885223339</v>
      </c>
      <c r="I1496" s="30" t="n">
        <f aca="false">IF($D$7=$B$7,$B$7,IF(P1496&lt;($C$7-$B$7)/($D$7-$B$7),$B$7+SQRT(P1496*($D$7-$B$7)*($C$7-$B$7)),$D$7-SQRT((1-P1496)*($D$7-$B$7)*($D$7-$C$7))))</f>
        <v>0.957570532437769</v>
      </c>
      <c r="J1496" s="30" t="n">
        <f aca="false">IF($D$8=$B$8,$B$8,IF(Q1496&lt;($C$8-$B$8)/($D$8-$B$8),$B$8+SQRT(Q1496*($D$8-$B$8)*($C$8-$B$8)),$D$8-SQRT((1-Q1496)*($D$8-$B$8)*($D$8-$C$8))))</f>
        <v>0.114616179057699</v>
      </c>
      <c r="K1496" s="30" t="n">
        <f aca="false">F1496*G1496*H1496*(1-I1496*J1496)+S1496*(1-J1496)</f>
        <v>498103.108858056</v>
      </c>
      <c r="L1496" s="30" t="n">
        <f aca="false">K1496-F1496*G1496*H1496*(1-I1496)</f>
        <v>474363.347314559</v>
      </c>
      <c r="M1496" s="30" t="n">
        <f aca="true">RAND()</f>
        <v>0.505897628138832</v>
      </c>
      <c r="N1496" s="30" t="n">
        <f aca="true">RAND()</f>
        <v>0.242788206353459</v>
      </c>
      <c r="O1496" s="30" t="n">
        <f aca="true">RAND()</f>
        <v>0.217337963319792</v>
      </c>
      <c r="P1496" s="30" t="n">
        <f aca="true">RAND()</f>
        <v>0.871004867916623</v>
      </c>
      <c r="Q1496" s="30" t="n">
        <f aca="true">RAND()</f>
        <v>0.513973541419542</v>
      </c>
      <c r="R1496" s="30" t="n">
        <f aca="true">RAND()</f>
        <v>0.281304626194272</v>
      </c>
      <c r="S1496" s="32" t="n">
        <f aca="false">IF($D$9=$B$9,$B$9,IF(R1496&lt;($C$9-$B$9)/($D$9-$B$9),$B$9+SQRT(R1496*($D$9-$B$9)*($C$9-$B$9)),$D$9-SQRT((1-R1496)*($D$9-$B$9)*($D$9-$C$9))))</f>
        <v>0</v>
      </c>
    </row>
    <row r="1497" customFormat="false" ht="15" hidden="false" customHeight="false" outlineLevel="0" collapsed="false">
      <c r="A1497" s="30" t="n">
        <v>1477</v>
      </c>
      <c r="F1497" s="31" t="n">
        <f aca="false">IF($D$4=$B$4,$B$4,IF(M1497&lt;($C$4-$B$4)/($D$4-$B$4),$B$4+SQRT(M1497*($D$4-$B$4)*($C$4-$B$4)),$D$4-SQRT((1-M1497)*($D$4-$B$4)*($D$4-$C$4))))</f>
        <v>0.899915972760503</v>
      </c>
      <c r="G1497" s="31" t="n">
        <f aca="false">IF($D$5=$B$5,$B$5,IF(N1497&lt;($C$5-$B$5)/($D$5-$B$5),$B$5+SQRT(N1497*($D$5-$B$5)*($C$5-$B$5)),$D$5-SQRT((1-N1497)*($D$5-$B$5)*($D$5-$C$5))))</f>
        <v>0.768707638556984</v>
      </c>
      <c r="H1497" s="30" t="n">
        <f aca="false">IF($D$6=$B$6,$B$6,IF(O1497&lt;($C$6-$B$6)/($D$6-$B$6),$B$6+SQRT(O1497*($D$6-$B$6)*($C$6-$B$6)),$D$6-SQRT((1-O1497)*($D$6-$B$6)*($D$6-$C$6))))</f>
        <v>939442.333325084</v>
      </c>
      <c r="I1497" s="30" t="n">
        <f aca="false">IF($D$7=$B$7,$B$7,IF(P1497&lt;($C$7-$B$7)/($D$7-$B$7),$B$7+SQRT(P1497*($D$7-$B$7)*($C$7-$B$7)),$D$7-SQRT((1-P1497)*($D$7-$B$7)*($D$7-$C$7))))</f>
        <v>0.917032391687557</v>
      </c>
      <c r="J1497" s="30" t="n">
        <f aca="false">IF($D$8=$B$8,$B$8,IF(Q1497&lt;($C$8-$B$8)/($D$8-$B$8),$B$8+SQRT(Q1497*($D$8-$B$8)*($C$8-$B$8)),$D$8-SQRT((1-Q1497)*($D$8-$B$8)*($D$8-$C$8))))</f>
        <v>0.100993704499221</v>
      </c>
      <c r="K1497" s="30" t="n">
        <f aca="false">F1497*G1497*H1497*(1-I1497*J1497)+S1497*(1-J1497)</f>
        <v>589691.841354384</v>
      </c>
      <c r="L1497" s="30" t="n">
        <f aca="false">K1497-F1497*G1497*H1497*(1-I1497)</f>
        <v>535772.838205987</v>
      </c>
      <c r="M1497" s="30" t="n">
        <f aca="true">RAND()</f>
        <v>0.799327923295561</v>
      </c>
      <c r="N1497" s="30" t="n">
        <f aca="true">RAND()</f>
        <v>0.47437112179123</v>
      </c>
      <c r="O1497" s="30" t="n">
        <f aca="true">RAND()</f>
        <v>0.257479419090925</v>
      </c>
      <c r="P1497" s="30" t="n">
        <f aca="true">RAND()</f>
        <v>0.345641656565701</v>
      </c>
      <c r="Q1497" s="30" t="n">
        <f aca="true">RAND()</f>
        <v>0.346516896747492</v>
      </c>
      <c r="R1497" s="30" t="n">
        <f aca="true">RAND()</f>
        <v>0.890186622761619</v>
      </c>
      <c r="S1497" s="32" t="n">
        <f aca="false">IF($D$9=$B$9,$B$9,IF(R1497&lt;($C$9-$B$9)/($D$9-$B$9),$B$9+SQRT(R1497*($D$9-$B$9)*($C$9-$B$9)),$D$9-SQRT((1-R1497)*($D$9-$B$9)*($D$9-$C$9))))</f>
        <v>0</v>
      </c>
    </row>
    <row r="1498" customFormat="false" ht="15" hidden="false" customHeight="false" outlineLevel="0" collapsed="false">
      <c r="A1498" s="30" t="n">
        <v>1478</v>
      </c>
      <c r="F1498" s="31" t="n">
        <f aca="false">IF($D$4=$B$4,$B$4,IF(M1498&lt;($C$4-$B$4)/($D$4-$B$4),$B$4+SQRT(M1498*($D$4-$B$4)*($C$4-$B$4)),$D$4-SQRT((1-M1498)*($D$4-$B$4)*($D$4-$C$4))))</f>
        <v>0.918454068281415</v>
      </c>
      <c r="G1498" s="31" t="n">
        <f aca="false">IF($D$5=$B$5,$B$5,IF(N1498&lt;($C$5-$B$5)/($D$5-$B$5),$B$5+SQRT(N1498*($D$5-$B$5)*($C$5-$B$5)),$D$5-SQRT((1-N1498)*($D$5-$B$5)*($D$5-$C$5))))</f>
        <v>0.893387675900079</v>
      </c>
      <c r="H1498" s="30" t="n">
        <f aca="false">IF($D$6=$B$6,$B$6,IF(O1498&lt;($C$6-$B$6)/($D$6-$B$6),$B$6+SQRT(O1498*($D$6-$B$6)*($C$6-$B$6)),$D$6-SQRT((1-O1498)*($D$6-$B$6)*($D$6-$C$6))))</f>
        <v>959416.018997035</v>
      </c>
      <c r="I1498" s="30" t="n">
        <f aca="false">IF($D$7=$B$7,$B$7,IF(P1498&lt;($C$7-$B$7)/($D$7-$B$7),$B$7+SQRT(P1498*($D$7-$B$7)*($C$7-$B$7)),$D$7-SQRT((1-P1498)*($D$7-$B$7)*($D$7-$C$7))))</f>
        <v>0.916946386427173</v>
      </c>
      <c r="J1498" s="30" t="n">
        <f aca="false">IF($D$8=$B$8,$B$8,IF(Q1498&lt;($C$8-$B$8)/($D$8-$B$8),$B$8+SQRT(Q1498*($D$8-$B$8)*($C$8-$B$8)),$D$8-SQRT((1-Q1498)*($D$8-$B$8)*($D$8-$C$8))))</f>
        <v>0.181059231047236</v>
      </c>
      <c r="K1498" s="30" t="n">
        <f aca="false">F1498*G1498*H1498*(1-I1498*J1498)+S1498*(1-J1498)</f>
        <v>656536.93508719</v>
      </c>
      <c r="L1498" s="30" t="n">
        <f aca="false">K1498-F1498*G1498*H1498*(1-I1498)</f>
        <v>591154.228050154</v>
      </c>
      <c r="M1498" s="30" t="n">
        <f aca="true">RAND()</f>
        <v>0.920388335360509</v>
      </c>
      <c r="N1498" s="30" t="n">
        <f aca="true">RAND()</f>
        <v>0.998542572333253</v>
      </c>
      <c r="O1498" s="30" t="n">
        <f aca="true">RAND()</f>
        <v>0.281417438014779</v>
      </c>
      <c r="P1498" s="30" t="n">
        <f aca="true">RAND()</f>
        <v>0.344755281204337</v>
      </c>
      <c r="Q1498" s="30" t="n">
        <f aca="true">RAND()</f>
        <v>0.976083151431867</v>
      </c>
      <c r="R1498" s="30" t="n">
        <f aca="true">RAND()</f>
        <v>0.387827164801105</v>
      </c>
      <c r="S1498" s="32" t="n">
        <f aca="false">IF($D$9=$B$9,$B$9,IF(R1498&lt;($C$9-$B$9)/($D$9-$B$9),$B$9+SQRT(R1498*($D$9-$B$9)*($C$9-$B$9)),$D$9-SQRT((1-R1498)*($D$9-$B$9)*($D$9-$C$9))))</f>
        <v>0</v>
      </c>
    </row>
    <row r="1499" customFormat="false" ht="15" hidden="false" customHeight="false" outlineLevel="0" collapsed="false">
      <c r="A1499" s="30" t="n">
        <v>1479</v>
      </c>
      <c r="F1499" s="31" t="n">
        <f aca="false">IF($D$4=$B$4,$B$4,IF(M1499&lt;($C$4-$B$4)/($D$4-$B$4),$B$4+SQRT(M1499*($D$4-$B$4)*($C$4-$B$4)),$D$4-SQRT((1-M1499)*($D$4-$B$4)*($D$4-$C$4))))</f>
        <v>0.891949659726991</v>
      </c>
      <c r="G1499" s="31" t="n">
        <f aca="false">IF($D$5=$B$5,$B$5,IF(N1499&lt;($C$5-$B$5)/($D$5-$B$5),$B$5+SQRT(N1499*($D$5-$B$5)*($C$5-$B$5)),$D$5-SQRT((1-N1499)*($D$5-$B$5)*($D$5-$C$5))))</f>
        <v>0.779679981161579</v>
      </c>
      <c r="H1499" s="30" t="n">
        <f aca="false">IF($D$6=$B$6,$B$6,IF(O1499&lt;($C$6-$B$6)/($D$6-$B$6),$B$6+SQRT(O1499*($D$6-$B$6)*($C$6-$B$6)),$D$6-SQRT((1-O1499)*($D$6-$B$6)*($D$6-$C$6))))</f>
        <v>1064215.74833502</v>
      </c>
      <c r="I1499" s="30" t="n">
        <f aca="false">IF($D$7=$B$7,$B$7,IF(P1499&lt;($C$7-$B$7)/($D$7-$B$7),$B$7+SQRT(P1499*($D$7-$B$7)*($C$7-$B$7)),$D$7-SQRT((1-P1499)*($D$7-$B$7)*($D$7-$C$7))))</f>
        <v>0.926311346271061</v>
      </c>
      <c r="J1499" s="30" t="n">
        <f aca="false">IF($D$8=$B$8,$B$8,IF(Q1499&lt;($C$8-$B$8)/($D$8-$B$8),$B$8+SQRT(Q1499*($D$8-$B$8)*($C$8-$B$8)),$D$8-SQRT((1-Q1499)*($D$8-$B$8)*($D$8-$C$8))))</f>
        <v>0.0927704671064798</v>
      </c>
      <c r="K1499" s="30" t="n">
        <f aca="false">F1499*G1499*H1499*(1-I1499*J1499)+S1499*(1-J1499)</f>
        <v>676493.774494382</v>
      </c>
      <c r="L1499" s="30" t="n">
        <f aca="false">K1499-F1499*G1499*H1499*(1-I1499)</f>
        <v>621957.303563397</v>
      </c>
      <c r="M1499" s="30" t="n">
        <f aca="true">RAND()</f>
        <v>0.736893437386153</v>
      </c>
      <c r="N1499" s="30" t="n">
        <f aca="true">RAND()</f>
        <v>0.538081593837092</v>
      </c>
      <c r="O1499" s="30" t="n">
        <f aca="true">RAND()</f>
        <v>0.416205222890538</v>
      </c>
      <c r="P1499" s="30" t="n">
        <f aca="true">RAND()</f>
        <v>0.447955505361678</v>
      </c>
      <c r="Q1499" s="30" t="n">
        <f aca="true">RAND()</f>
        <v>0.24390838086753</v>
      </c>
      <c r="R1499" s="30" t="n">
        <f aca="true">RAND()</f>
        <v>0.131139506554043</v>
      </c>
      <c r="S1499" s="32" t="n">
        <f aca="false">IF($D$9=$B$9,$B$9,IF(R1499&lt;($C$9-$B$9)/($D$9-$B$9),$B$9+SQRT(R1499*($D$9-$B$9)*($C$9-$B$9)),$D$9-SQRT((1-R1499)*($D$9-$B$9)*($D$9-$C$9))))</f>
        <v>0</v>
      </c>
    </row>
    <row r="1500" customFormat="false" ht="15" hidden="false" customHeight="false" outlineLevel="0" collapsed="false">
      <c r="A1500" s="30" t="n">
        <v>1480</v>
      </c>
      <c r="F1500" s="31" t="n">
        <f aca="false">IF($D$4=$B$4,$B$4,IF(M1500&lt;($C$4-$B$4)/($D$4-$B$4),$B$4+SQRT(M1500*($D$4-$B$4)*($C$4-$B$4)),$D$4-SQRT((1-M1500)*($D$4-$B$4)*($D$4-$C$4))))</f>
        <v>0.724138762446032</v>
      </c>
      <c r="G1500" s="31" t="n">
        <f aca="false">IF($D$5=$B$5,$B$5,IF(N1500&lt;($C$5-$B$5)/($D$5-$B$5),$B$5+SQRT(N1500*($D$5-$B$5)*($C$5-$B$5)),$D$5-SQRT((1-N1500)*($D$5-$B$5)*($D$5-$C$5))))</f>
        <v>0.735966510316976</v>
      </c>
      <c r="H1500" s="30" t="n">
        <f aca="false">IF($D$6=$B$6,$B$6,IF(O1500&lt;($C$6-$B$6)/($D$6-$B$6),$B$6+SQRT(O1500*($D$6-$B$6)*($C$6-$B$6)),$D$6-SQRT((1-O1500)*($D$6-$B$6)*($D$6-$C$6))))</f>
        <v>1302063.99008161</v>
      </c>
      <c r="I1500" s="30" t="n">
        <f aca="false">IF($D$7=$B$7,$B$7,IF(P1500&lt;($C$7-$B$7)/($D$7-$B$7),$B$7+SQRT(P1500*($D$7-$B$7)*($C$7-$B$7)),$D$7-SQRT((1-P1500)*($D$7-$B$7)*($D$7-$C$7))))</f>
        <v>0.911499880159642</v>
      </c>
      <c r="J1500" s="30" t="n">
        <f aca="false">IF($D$8=$B$8,$B$8,IF(Q1500&lt;($C$8-$B$8)/($D$8-$B$8),$B$8+SQRT(Q1500*($D$8-$B$8)*($C$8-$B$8)),$D$8-SQRT((1-Q1500)*($D$8-$B$8)*($D$8-$C$8))))</f>
        <v>0.0839778642422799</v>
      </c>
      <c r="K1500" s="30" t="n">
        <f aca="false">F1500*G1500*H1500*(1-I1500*J1500)+S1500*(1-J1500)</f>
        <v>640807.418482238</v>
      </c>
      <c r="L1500" s="30" t="n">
        <f aca="false">K1500-F1500*G1500*H1500*(1-I1500)</f>
        <v>579395.023432785</v>
      </c>
      <c r="M1500" s="30" t="n">
        <f aca="true">RAND()</f>
        <v>0.0116535970485194</v>
      </c>
      <c r="N1500" s="30" t="n">
        <f aca="true">RAND()</f>
        <v>0.30811486546294</v>
      </c>
      <c r="O1500" s="30" t="n">
        <f aca="true">RAND()</f>
        <v>0.675256884039467</v>
      </c>
      <c r="P1500" s="30" t="n">
        <f aca="true">RAND()</f>
        <v>0.290941173819253</v>
      </c>
      <c r="Q1500" s="30" t="n">
        <f aca="true">RAND()</f>
        <v>0.153932701128907</v>
      </c>
      <c r="R1500" s="30" t="n">
        <f aca="true">RAND()</f>
        <v>0.741547921075239</v>
      </c>
      <c r="S1500" s="32" t="n">
        <f aca="false">IF($D$9=$B$9,$B$9,IF(R1500&lt;($C$9-$B$9)/($D$9-$B$9),$B$9+SQRT(R1500*($D$9-$B$9)*($C$9-$B$9)),$D$9-SQRT((1-R1500)*($D$9-$B$9)*($D$9-$C$9))))</f>
        <v>0</v>
      </c>
    </row>
    <row r="1501" customFormat="false" ht="15" hidden="false" customHeight="false" outlineLevel="0" collapsed="false">
      <c r="A1501" s="30" t="n">
        <v>1481</v>
      </c>
      <c r="F1501" s="31" t="n">
        <f aca="false">IF($D$4=$B$4,$B$4,IF(M1501&lt;($C$4-$B$4)/($D$4-$B$4),$B$4+SQRT(M1501*($D$4-$B$4)*($C$4-$B$4)),$D$4-SQRT((1-M1501)*($D$4-$B$4)*($D$4-$C$4))))</f>
        <v>0.846066369420761</v>
      </c>
      <c r="G1501" s="31" t="n">
        <f aca="false">IF($D$5=$B$5,$B$5,IF(N1501&lt;($C$5-$B$5)/($D$5-$B$5),$B$5+SQRT(N1501*($D$5-$B$5)*($C$5-$B$5)),$D$5-SQRT((1-N1501)*($D$5-$B$5)*($D$5-$C$5))))</f>
        <v>0.812398635013447</v>
      </c>
      <c r="H1501" s="30" t="n">
        <f aca="false">IF($D$6=$B$6,$B$6,IF(O1501&lt;($C$6-$B$6)/($D$6-$B$6),$B$6+SQRT(O1501*($D$6-$B$6)*($C$6-$B$6)),$D$6-SQRT((1-O1501)*($D$6-$B$6)*($D$6-$C$6))))</f>
        <v>1157375.45711117</v>
      </c>
      <c r="I1501" s="30" t="n">
        <f aca="false">IF($D$7=$B$7,$B$7,IF(P1501&lt;($C$7-$B$7)/($D$7-$B$7),$B$7+SQRT(P1501*($D$7-$B$7)*($C$7-$B$7)),$D$7-SQRT((1-P1501)*($D$7-$B$7)*($D$7-$C$7))))</f>
        <v>0.938512865916834</v>
      </c>
      <c r="J1501" s="30" t="n">
        <f aca="false">IF($D$8=$B$8,$B$8,IF(Q1501&lt;($C$8-$B$8)/($D$8-$B$8),$B$8+SQRT(Q1501*($D$8-$B$8)*($C$8-$B$8)),$D$8-SQRT((1-Q1501)*($D$8-$B$8)*($D$8-$C$8))))</f>
        <v>0.113743933337705</v>
      </c>
      <c r="K1501" s="30" t="n">
        <f aca="false">F1501*G1501*H1501*(1-I1501*J1501)+S1501*(1-J1501)</f>
        <v>710592.86193102</v>
      </c>
      <c r="L1501" s="30" t="n">
        <f aca="false">K1501-F1501*G1501*H1501*(1-I1501)</f>
        <v>661678.979293872</v>
      </c>
      <c r="M1501" s="30" t="n">
        <f aca="true">RAND()</f>
        <v>0.426707685515246</v>
      </c>
      <c r="N1501" s="30" t="n">
        <f aca="true">RAND()</f>
        <v>0.744200028416424</v>
      </c>
      <c r="O1501" s="30" t="n">
        <f aca="true">RAND()</f>
        <v>0.526655919814261</v>
      </c>
      <c r="P1501" s="30" t="n">
        <f aca="true">RAND()</f>
        <v>0.60265595637011</v>
      </c>
      <c r="Q1501" s="30" t="n">
        <f aca="true">RAND()</f>
        <v>0.50399273092998</v>
      </c>
      <c r="R1501" s="30" t="n">
        <f aca="true">RAND()</f>
        <v>0.531462754293029</v>
      </c>
      <c r="S1501" s="32" t="n">
        <f aca="false">IF($D$9=$B$9,$B$9,IF(R1501&lt;($C$9-$B$9)/($D$9-$B$9),$B$9+SQRT(R1501*($D$9-$B$9)*($C$9-$B$9)),$D$9-SQRT((1-R1501)*($D$9-$B$9)*($D$9-$C$9))))</f>
        <v>0</v>
      </c>
    </row>
    <row r="1502" customFormat="false" ht="15" hidden="false" customHeight="false" outlineLevel="0" collapsed="false">
      <c r="A1502" s="30" t="n">
        <v>1482</v>
      </c>
      <c r="F1502" s="31" t="n">
        <f aca="false">IF($D$4=$B$4,$B$4,IF(M1502&lt;($C$4-$B$4)/($D$4-$B$4),$B$4+SQRT(M1502*($D$4-$B$4)*($C$4-$B$4)),$D$4-SQRT((1-M1502)*($D$4-$B$4)*($D$4-$C$4))))</f>
        <v>0.761531769777358</v>
      </c>
      <c r="G1502" s="31" t="n">
        <f aca="false">IF($D$5=$B$5,$B$5,IF(N1502&lt;($C$5-$B$5)/($D$5-$B$5),$B$5+SQRT(N1502*($D$5-$B$5)*($C$5-$B$5)),$D$5-SQRT((1-N1502)*($D$5-$B$5)*($D$5-$C$5))))</f>
        <v>0.794601470805761</v>
      </c>
      <c r="H1502" s="30" t="n">
        <f aca="false">IF($D$6=$B$6,$B$6,IF(O1502&lt;($C$6-$B$6)/($D$6-$B$6),$B$6+SQRT(O1502*($D$6-$B$6)*($C$6-$B$6)),$D$6-SQRT((1-O1502)*($D$6-$B$6)*($D$6-$C$6))))</f>
        <v>819075.35093796</v>
      </c>
      <c r="I1502" s="30" t="n">
        <f aca="false">IF($D$7=$B$7,$B$7,IF(P1502&lt;($C$7-$B$7)/($D$7-$B$7),$B$7+SQRT(P1502*($D$7-$B$7)*($C$7-$B$7)),$D$7-SQRT((1-P1502)*($D$7-$B$7)*($D$7-$C$7))))</f>
        <v>0.956909500879606</v>
      </c>
      <c r="J1502" s="30" t="n">
        <f aca="false">IF($D$8=$B$8,$B$8,IF(Q1502&lt;($C$8-$B$8)/($D$8-$B$8),$B$8+SQRT(Q1502*($D$8-$B$8)*($C$8-$B$8)),$D$8-SQRT((1-Q1502)*($D$8-$B$8)*($D$8-$C$8))))</f>
        <v>0.0954330532528004</v>
      </c>
      <c r="K1502" s="30" t="n">
        <f aca="false">F1502*G1502*H1502*(1-I1502*J1502)+S1502*(1-J1502)</f>
        <v>450372.471035827</v>
      </c>
      <c r="L1502" s="30" t="n">
        <f aca="false">K1502-F1502*G1502*H1502*(1-I1502)</f>
        <v>429015.346906842</v>
      </c>
      <c r="M1502" s="30" t="n">
        <f aca="true">RAND()</f>
        <v>0.0757231738386748</v>
      </c>
      <c r="N1502" s="30" t="n">
        <f aca="true">RAND()</f>
        <v>0.631162207329423</v>
      </c>
      <c r="O1502" s="30" t="n">
        <f aca="true">RAND()</f>
        <v>0.135745439434909</v>
      </c>
      <c r="P1502" s="30" t="n">
        <f aca="true">RAND()</f>
        <v>0.863289448813103</v>
      </c>
      <c r="Q1502" s="30" t="n">
        <f aca="true">RAND()</f>
        <v>0.27522164371624</v>
      </c>
      <c r="R1502" s="30" t="n">
        <f aca="true">RAND()</f>
        <v>0.0951219710291815</v>
      </c>
      <c r="S1502" s="32" t="n">
        <f aca="false">IF($D$9=$B$9,$B$9,IF(R1502&lt;($C$9-$B$9)/($D$9-$B$9),$B$9+SQRT(R1502*($D$9-$B$9)*($C$9-$B$9)),$D$9-SQRT((1-R1502)*($D$9-$B$9)*($D$9-$C$9))))</f>
        <v>0</v>
      </c>
    </row>
    <row r="1503" customFormat="false" ht="15" hidden="false" customHeight="false" outlineLevel="0" collapsed="false">
      <c r="A1503" s="30" t="n">
        <v>1483</v>
      </c>
      <c r="F1503" s="31" t="n">
        <f aca="false">IF($D$4=$B$4,$B$4,IF(M1503&lt;($C$4-$B$4)/($D$4-$B$4),$B$4+SQRT(M1503*($D$4-$B$4)*($C$4-$B$4)),$D$4-SQRT((1-M1503)*($D$4-$B$4)*($D$4-$C$4))))</f>
        <v>0.737983891901661</v>
      </c>
      <c r="G1503" s="31" t="n">
        <f aca="false">IF($D$5=$B$5,$B$5,IF(N1503&lt;($C$5-$B$5)/($D$5-$B$5),$B$5+SQRT(N1503*($D$5-$B$5)*($C$5-$B$5)),$D$5-SQRT((1-N1503)*($D$5-$B$5)*($D$5-$C$5))))</f>
        <v>0.874128868354773</v>
      </c>
      <c r="H1503" s="30" t="n">
        <f aca="false">IF($D$6=$B$6,$B$6,IF(O1503&lt;($C$6-$B$6)/($D$6-$B$6),$B$6+SQRT(O1503*($D$6-$B$6)*($C$6-$B$6)),$D$6-SQRT((1-O1503)*($D$6-$B$6)*($D$6-$C$6))))</f>
        <v>1024924.95157447</v>
      </c>
      <c r="I1503" s="30" t="n">
        <f aca="false">IF($D$7=$B$7,$B$7,IF(P1503&lt;($C$7-$B$7)/($D$7-$B$7),$B$7+SQRT(P1503*($D$7-$B$7)*($C$7-$B$7)),$D$7-SQRT((1-P1503)*($D$7-$B$7)*($D$7-$C$7))))</f>
        <v>0.931723036951009</v>
      </c>
      <c r="J1503" s="30" t="n">
        <f aca="false">IF($D$8=$B$8,$B$8,IF(Q1503&lt;($C$8-$B$8)/($D$8-$B$8),$B$8+SQRT(Q1503*($D$8-$B$8)*($C$8-$B$8)),$D$8-SQRT((1-Q1503)*($D$8-$B$8)*($D$8-$C$8))))</f>
        <v>0.0650688932514691</v>
      </c>
      <c r="K1503" s="30" t="n">
        <f aca="false">F1503*G1503*H1503*(1-I1503*J1503)+S1503*(1-J1503)</f>
        <v>621087.603322565</v>
      </c>
      <c r="L1503" s="30" t="n">
        <f aca="false">K1503-F1503*G1503*H1503*(1-I1503)</f>
        <v>575944.791432593</v>
      </c>
      <c r="M1503" s="30" t="n">
        <f aca="true">RAND()</f>
        <v>0.0288555208799416</v>
      </c>
      <c r="N1503" s="30" t="n">
        <f aca="true">RAND()</f>
        <v>0.977689484913177</v>
      </c>
      <c r="O1503" s="30" t="n">
        <f aca="true">RAND()</f>
        <v>0.366152433291962</v>
      </c>
      <c r="P1503" s="30" t="n">
        <f aca="true">RAND()</f>
        <v>0.513742674499695</v>
      </c>
      <c r="Q1503" s="30" t="n">
        <f aca="true">RAND()</f>
        <v>0.0302762058432228</v>
      </c>
      <c r="R1503" s="30" t="n">
        <f aca="true">RAND()</f>
        <v>0.670367387963078</v>
      </c>
      <c r="S1503" s="32" t="n">
        <f aca="false">IF($D$9=$B$9,$B$9,IF(R1503&lt;($C$9-$B$9)/($D$9-$B$9),$B$9+SQRT(R1503*($D$9-$B$9)*($C$9-$B$9)),$D$9-SQRT((1-R1503)*($D$9-$B$9)*($D$9-$C$9))))</f>
        <v>0</v>
      </c>
    </row>
    <row r="1504" customFormat="false" ht="15" hidden="false" customHeight="false" outlineLevel="0" collapsed="false">
      <c r="A1504" s="30" t="n">
        <v>1484</v>
      </c>
      <c r="F1504" s="31" t="n">
        <f aca="false">IF($D$4=$B$4,$B$4,IF(M1504&lt;($C$4-$B$4)/($D$4-$B$4),$B$4+SQRT(M1504*($D$4-$B$4)*($C$4-$B$4)),$D$4-SQRT((1-M1504)*($D$4-$B$4)*($D$4-$C$4))))</f>
        <v>0.841381961460505</v>
      </c>
      <c r="G1504" s="31" t="n">
        <f aca="false">IF($D$5=$B$5,$B$5,IF(N1504&lt;($C$5-$B$5)/($D$5-$B$5),$B$5+SQRT(N1504*($D$5-$B$5)*($C$5-$B$5)),$D$5-SQRT((1-N1504)*($D$5-$B$5)*($D$5-$C$5))))</f>
        <v>0.810950764061551</v>
      </c>
      <c r="H1504" s="30" t="n">
        <f aca="false">IF($D$6=$B$6,$B$6,IF(O1504&lt;($C$6-$B$6)/($D$6-$B$6),$B$6+SQRT(O1504*($D$6-$B$6)*($C$6-$B$6)),$D$6-SQRT((1-O1504)*($D$6-$B$6)*($D$6-$C$6))))</f>
        <v>1265919.82616449</v>
      </c>
      <c r="I1504" s="30" t="n">
        <f aca="false">IF($D$7=$B$7,$B$7,IF(P1504&lt;($C$7-$B$7)/($D$7-$B$7),$B$7+SQRT(P1504*($D$7-$B$7)*($C$7-$B$7)),$D$7-SQRT((1-P1504)*($D$7-$B$7)*($D$7-$C$7))))</f>
        <v>0.940953902761445</v>
      </c>
      <c r="J1504" s="30" t="n">
        <f aca="false">IF($D$8=$B$8,$B$8,IF(Q1504&lt;($C$8-$B$8)/($D$8-$B$8),$B$8+SQRT(Q1504*($D$8-$B$8)*($C$8-$B$8)),$D$8-SQRT((1-Q1504)*($D$8-$B$8)*($D$8-$C$8))))</f>
        <v>0.158632570370795</v>
      </c>
      <c r="K1504" s="30" t="n">
        <f aca="false">F1504*G1504*H1504*(1-I1504*J1504)+S1504*(1-J1504)</f>
        <v>734831.404212474</v>
      </c>
      <c r="L1504" s="30" t="n">
        <f aca="false">K1504-F1504*G1504*H1504*(1-I1504)</f>
        <v>683829.653614835</v>
      </c>
      <c r="M1504" s="30" t="n">
        <f aca="true">RAND()</f>
        <v>0.399777180528395</v>
      </c>
      <c r="N1504" s="30" t="n">
        <f aca="true">RAND()</f>
        <v>0.735674452625946</v>
      </c>
      <c r="O1504" s="30" t="n">
        <f aca="true">RAND()</f>
        <v>0.64075086558775</v>
      </c>
      <c r="P1504" s="30" t="n">
        <f aca="true">RAND()</f>
        <v>0.636354802118335</v>
      </c>
      <c r="Q1504" s="30" t="n">
        <f aca="true">RAND()</f>
        <v>0.885915717724852</v>
      </c>
      <c r="R1504" s="30" t="n">
        <f aca="true">RAND()</f>
        <v>0.0160734568861064</v>
      </c>
      <c r="S1504" s="32" t="n">
        <f aca="false">IF($D$9=$B$9,$B$9,IF(R1504&lt;($C$9-$B$9)/($D$9-$B$9),$B$9+SQRT(R1504*($D$9-$B$9)*($C$9-$B$9)),$D$9-SQRT((1-R1504)*($D$9-$B$9)*($D$9-$C$9))))</f>
        <v>0</v>
      </c>
    </row>
    <row r="1505" customFormat="false" ht="15" hidden="false" customHeight="false" outlineLevel="0" collapsed="false">
      <c r="A1505" s="30" t="n">
        <v>1485</v>
      </c>
      <c r="F1505" s="31" t="n">
        <f aca="false">IF($D$4=$B$4,$B$4,IF(M1505&lt;($C$4-$B$4)/($D$4-$B$4),$B$4+SQRT(M1505*($D$4-$B$4)*($C$4-$B$4)),$D$4-SQRT((1-M1505)*($D$4-$B$4)*($D$4-$C$4))))</f>
        <v>0.759744406701139</v>
      </c>
      <c r="G1505" s="31" t="n">
        <f aca="false">IF($D$5=$B$5,$B$5,IF(N1505&lt;($C$5-$B$5)/($D$5-$B$5),$B$5+SQRT(N1505*($D$5-$B$5)*($C$5-$B$5)),$D$5-SQRT((1-N1505)*($D$5-$B$5)*($D$5-$C$5))))</f>
        <v>0.801572915001614</v>
      </c>
      <c r="H1505" s="30" t="n">
        <f aca="false">IF($D$6=$B$6,$B$6,IF(O1505&lt;($C$6-$B$6)/($D$6-$B$6),$B$6+SQRT(O1505*($D$6-$B$6)*($C$6-$B$6)),$D$6-SQRT((1-O1505)*($D$6-$B$6)*($D$6-$C$6))))</f>
        <v>980255.667730165</v>
      </c>
      <c r="I1505" s="30" t="n">
        <f aca="false">IF($D$7=$B$7,$B$7,IF(P1505&lt;($C$7-$B$7)/($D$7-$B$7),$B$7+SQRT(P1505*($D$7-$B$7)*($C$7-$B$7)),$D$7-SQRT((1-P1505)*($D$7-$B$7)*($D$7-$C$7))))</f>
        <v>0.951005254287727</v>
      </c>
      <c r="J1505" s="30" t="n">
        <f aca="false">IF($D$8=$B$8,$B$8,IF(Q1505&lt;($C$8-$B$8)/($D$8-$B$8),$B$8+SQRT(Q1505*($D$8-$B$8)*($C$8-$B$8)),$D$8-SQRT((1-Q1505)*($D$8-$B$8)*($D$8-$C$8))))</f>
        <v>0.136137193198091</v>
      </c>
      <c r="K1505" s="30" t="n">
        <f aca="false">F1505*G1505*H1505*(1-I1505*J1505)+S1505*(1-J1505)</f>
        <v>519678.863703794</v>
      </c>
      <c r="L1505" s="30" t="n">
        <f aca="false">K1505-F1505*G1505*H1505*(1-I1505)</f>
        <v>490430.645404875</v>
      </c>
      <c r="M1505" s="30" t="n">
        <f aca="true">RAND()</f>
        <v>0.0713878826414229</v>
      </c>
      <c r="N1505" s="30" t="n">
        <f aca="true">RAND()</f>
        <v>0.677070297957347</v>
      </c>
      <c r="O1505" s="30" t="n">
        <f aca="true">RAND()</f>
        <v>0.307527341849262</v>
      </c>
      <c r="P1505" s="30" t="n">
        <f aca="true">RAND()</f>
        <v>0.784437107969397</v>
      </c>
      <c r="Q1505" s="30" t="n">
        <f aca="true">RAND()</f>
        <v>0.728102793825474</v>
      </c>
      <c r="R1505" s="30" t="n">
        <f aca="true">RAND()</f>
        <v>0.0636506913698779</v>
      </c>
      <c r="S1505" s="32" t="n">
        <f aca="false">IF($D$9=$B$9,$B$9,IF(R1505&lt;($C$9-$B$9)/($D$9-$B$9),$B$9+SQRT(R1505*($D$9-$B$9)*($C$9-$B$9)),$D$9-SQRT((1-R1505)*($D$9-$B$9)*($D$9-$C$9))))</f>
        <v>0</v>
      </c>
    </row>
    <row r="1506" customFormat="false" ht="15" hidden="false" customHeight="false" outlineLevel="0" collapsed="false">
      <c r="A1506" s="30" t="n">
        <v>1486</v>
      </c>
      <c r="F1506" s="31" t="n">
        <f aca="false">IF($D$4=$B$4,$B$4,IF(M1506&lt;($C$4-$B$4)/($D$4-$B$4),$B$4+SQRT(M1506*($D$4-$B$4)*($C$4-$B$4)),$D$4-SQRT((1-M1506)*($D$4-$B$4)*($D$4-$C$4))))</f>
        <v>0.911108383826969</v>
      </c>
      <c r="G1506" s="31" t="n">
        <f aca="false">IF($D$5=$B$5,$B$5,IF(N1506&lt;($C$5-$B$5)/($D$5-$B$5),$B$5+SQRT(N1506*($D$5-$B$5)*($C$5-$B$5)),$D$5-SQRT((1-N1506)*($D$5-$B$5)*($D$5-$C$5))))</f>
        <v>0.70891120133465</v>
      </c>
      <c r="H1506" s="30" t="n">
        <f aca="false">IF($D$6=$B$6,$B$6,IF(O1506&lt;($C$6-$B$6)/($D$6-$B$6),$B$6+SQRT(O1506*($D$6-$B$6)*($C$6-$B$6)),$D$6-SQRT((1-O1506)*($D$6-$B$6)*($D$6-$C$6))))</f>
        <v>787827.287397239</v>
      </c>
      <c r="I1506" s="30" t="n">
        <f aca="false">IF($D$7=$B$7,$B$7,IF(P1506&lt;($C$7-$B$7)/($D$7-$B$7),$B$7+SQRT(P1506*($D$7-$B$7)*($C$7-$B$7)),$D$7-SQRT((1-P1506)*($D$7-$B$7)*($D$7-$C$7))))</f>
        <v>0.911182134238395</v>
      </c>
      <c r="J1506" s="30" t="n">
        <f aca="false">IF($D$8=$B$8,$B$8,IF(Q1506&lt;($C$8-$B$8)/($D$8-$B$8),$B$8+SQRT(Q1506*($D$8-$B$8)*($C$8-$B$8)),$D$8-SQRT((1-Q1506)*($D$8-$B$8)*($D$8-$C$8))))</f>
        <v>0.112868461010466</v>
      </c>
      <c r="K1506" s="30" t="n">
        <f aca="false">F1506*G1506*H1506*(1-I1506*J1506)+S1506*(1-J1506)</f>
        <v>456521.251943858</v>
      </c>
      <c r="L1506" s="30" t="n">
        <f aca="false">K1506-F1506*G1506*H1506*(1-I1506)</f>
        <v>411325.956084021</v>
      </c>
      <c r="M1506" s="30" t="n">
        <f aca="true">RAND()</f>
        <v>0.87899537531597</v>
      </c>
      <c r="N1506" s="30" t="n">
        <f aca="true">RAND()</f>
        <v>0.197694162935946</v>
      </c>
      <c r="O1506" s="30" t="n">
        <f aca="true">RAND()</f>
        <v>0.110459396493937</v>
      </c>
      <c r="P1506" s="30" t="n">
        <f aca="true">RAND()</f>
        <v>0.287942580766541</v>
      </c>
      <c r="Q1506" s="30" t="n">
        <f aca="true">RAND()</f>
        <v>0.493872994221019</v>
      </c>
      <c r="R1506" s="30" t="n">
        <f aca="true">RAND()</f>
        <v>0.704301498217727</v>
      </c>
      <c r="S1506" s="32" t="n">
        <f aca="false">IF($D$9=$B$9,$B$9,IF(R1506&lt;($C$9-$B$9)/($D$9-$B$9),$B$9+SQRT(R1506*($D$9-$B$9)*($C$9-$B$9)),$D$9-SQRT((1-R1506)*($D$9-$B$9)*($D$9-$C$9))))</f>
        <v>0</v>
      </c>
    </row>
    <row r="1507" customFormat="false" ht="15" hidden="false" customHeight="false" outlineLevel="0" collapsed="false">
      <c r="A1507" s="30" t="n">
        <v>1487</v>
      </c>
      <c r="F1507" s="31" t="n">
        <f aca="false">IF($D$4=$B$4,$B$4,IF(M1507&lt;($C$4-$B$4)/($D$4-$B$4),$B$4+SQRT(M1507*($D$4-$B$4)*($C$4-$B$4)),$D$4-SQRT((1-M1507)*($D$4-$B$4)*($D$4-$C$4))))</f>
        <v>0.756047519729911</v>
      </c>
      <c r="G1507" s="31" t="n">
        <f aca="false">IF($D$5=$B$5,$B$5,IF(N1507&lt;($C$5-$B$5)/($D$5-$B$5),$B$5+SQRT(N1507*($D$5-$B$5)*($C$5-$B$5)),$D$5-SQRT((1-N1507)*($D$5-$B$5)*($D$5-$C$5))))</f>
        <v>0.736530102165766</v>
      </c>
      <c r="H1507" s="30" t="n">
        <f aca="false">IF($D$6=$B$6,$B$6,IF(O1507&lt;($C$6-$B$6)/($D$6-$B$6),$B$6+SQRT(O1507*($D$6-$B$6)*($C$6-$B$6)),$D$6-SQRT((1-O1507)*($D$6-$B$6)*($D$6-$C$6))))</f>
        <v>894926.46763187</v>
      </c>
      <c r="I1507" s="30" t="n">
        <f aca="false">IF($D$7=$B$7,$B$7,IF(P1507&lt;($C$7-$B$7)/($D$7-$B$7),$B$7+SQRT(P1507*($D$7-$B$7)*($C$7-$B$7)),$D$7-SQRT((1-P1507)*($D$7-$B$7)*($D$7-$C$7))))</f>
        <v>0.956760920184087</v>
      </c>
      <c r="J1507" s="30" t="n">
        <f aca="false">IF($D$8=$B$8,$B$8,IF(Q1507&lt;($C$8-$B$8)/($D$8-$B$8),$B$8+SQRT(Q1507*($D$8-$B$8)*($C$8-$B$8)),$D$8-SQRT((1-Q1507)*($D$8-$B$8)*($D$8-$C$8))))</f>
        <v>0.140679277771835</v>
      </c>
      <c r="K1507" s="30" t="n">
        <f aca="false">F1507*G1507*H1507*(1-I1507*J1507)+S1507*(1-J1507)</f>
        <v>431266.403114171</v>
      </c>
      <c r="L1507" s="30" t="n">
        <f aca="false">K1507-F1507*G1507*H1507*(1-I1507)</f>
        <v>409718.580588617</v>
      </c>
      <c r="M1507" s="30" t="n">
        <f aca="true">RAND()</f>
        <v>0.0628264893574961</v>
      </c>
      <c r="N1507" s="30" t="n">
        <f aca="true">RAND()</f>
        <v>0.310674479956573</v>
      </c>
      <c r="O1507" s="30" t="n">
        <f aca="true">RAND()</f>
        <v>0.207955886448249</v>
      </c>
      <c r="P1507" s="30" t="n">
        <f aca="true">RAND()</f>
        <v>0.861524402387084</v>
      </c>
      <c r="Q1507" s="30" t="n">
        <f aca="true">RAND()</f>
        <v>0.765403460955262</v>
      </c>
      <c r="R1507" s="30" t="n">
        <f aca="true">RAND()</f>
        <v>0.706957084823856</v>
      </c>
      <c r="S1507" s="32" t="n">
        <f aca="false">IF($D$9=$B$9,$B$9,IF(R1507&lt;($C$9-$B$9)/($D$9-$B$9),$B$9+SQRT(R1507*($D$9-$B$9)*($C$9-$B$9)),$D$9-SQRT((1-R1507)*($D$9-$B$9)*($D$9-$C$9))))</f>
        <v>0</v>
      </c>
    </row>
    <row r="1508" customFormat="false" ht="15" hidden="false" customHeight="false" outlineLevel="0" collapsed="false">
      <c r="A1508" s="30" t="n">
        <v>1488</v>
      </c>
      <c r="F1508" s="31" t="n">
        <f aca="false">IF($D$4=$B$4,$B$4,IF(M1508&lt;($C$4-$B$4)/($D$4-$B$4),$B$4+SQRT(M1508*($D$4-$B$4)*($C$4-$B$4)),$D$4-SQRT((1-M1508)*($D$4-$B$4)*($D$4-$C$4))))</f>
        <v>0.728038124881983</v>
      </c>
      <c r="G1508" s="31" t="n">
        <f aca="false">IF($D$5=$B$5,$B$5,IF(N1508&lt;($C$5-$B$5)/($D$5-$B$5),$B$5+SQRT(N1508*($D$5-$B$5)*($C$5-$B$5)),$D$5-SQRT((1-N1508)*($D$5-$B$5)*($D$5-$C$5))))</f>
        <v>0.792412857598281</v>
      </c>
      <c r="H1508" s="30" t="n">
        <f aca="false">IF($D$6=$B$6,$B$6,IF(O1508&lt;($C$6-$B$6)/($D$6-$B$6),$B$6+SQRT(O1508*($D$6-$B$6)*($C$6-$B$6)),$D$6-SQRT((1-O1508)*($D$6-$B$6)*($D$6-$C$6))))</f>
        <v>913302.819948458</v>
      </c>
      <c r="I1508" s="30" t="n">
        <f aca="false">IF($D$7=$B$7,$B$7,IF(P1508&lt;($C$7-$B$7)/($D$7-$B$7),$B$7+SQRT(P1508*($D$7-$B$7)*($C$7-$B$7)),$D$7-SQRT((1-P1508)*($D$7-$B$7)*($D$7-$C$7))))</f>
        <v>0.946118528901878</v>
      </c>
      <c r="J1508" s="30" t="n">
        <f aca="false">IF($D$8=$B$8,$B$8,IF(Q1508&lt;($C$8-$B$8)/($D$8-$B$8),$B$8+SQRT(Q1508*($D$8-$B$8)*($C$8-$B$8)),$D$8-SQRT((1-Q1508)*($D$8-$B$8)*($D$8-$C$8))))</f>
        <v>0.0934381398992243</v>
      </c>
      <c r="K1508" s="30" t="n">
        <f aca="false">F1508*G1508*H1508*(1-I1508*J1508)+S1508*(1-J1508)</f>
        <v>480311.580099761</v>
      </c>
      <c r="L1508" s="30" t="n">
        <f aca="false">K1508-F1508*G1508*H1508*(1-I1508)</f>
        <v>451921.940499495</v>
      </c>
      <c r="M1508" s="30" t="n">
        <f aca="true">RAND()</f>
        <v>0.0157227289379536</v>
      </c>
      <c r="N1508" s="30" t="n">
        <f aca="true">RAND()</f>
        <v>0.617045129485603</v>
      </c>
      <c r="O1508" s="30" t="n">
        <f aca="true">RAND()</f>
        <v>0.22775896130313</v>
      </c>
      <c r="P1508" s="30" t="n">
        <f aca="true">RAND()</f>
        <v>0.710674738327782</v>
      </c>
      <c r="Q1508" s="30" t="n">
        <f aca="true">RAND()</f>
        <v>0.251582933053944</v>
      </c>
      <c r="R1508" s="30" t="n">
        <f aca="true">RAND()</f>
        <v>0.625573268864067</v>
      </c>
      <c r="S1508" s="32" t="n">
        <f aca="false">IF($D$9=$B$9,$B$9,IF(R1508&lt;($C$9-$B$9)/($D$9-$B$9),$B$9+SQRT(R1508*($D$9-$B$9)*($C$9-$B$9)),$D$9-SQRT((1-R1508)*($D$9-$B$9)*($D$9-$C$9))))</f>
        <v>0</v>
      </c>
    </row>
    <row r="1509" customFormat="false" ht="15" hidden="false" customHeight="false" outlineLevel="0" collapsed="false">
      <c r="A1509" s="30" t="n">
        <v>1489</v>
      </c>
      <c r="F1509" s="31" t="n">
        <f aca="false">IF($D$4=$B$4,$B$4,IF(M1509&lt;($C$4-$B$4)/($D$4-$B$4),$B$4+SQRT(M1509*($D$4-$B$4)*($C$4-$B$4)),$D$4-SQRT((1-M1509)*($D$4-$B$4)*($D$4-$C$4))))</f>
        <v>0.807371166312712</v>
      </c>
      <c r="G1509" s="31" t="n">
        <f aca="false">IF($D$5=$B$5,$B$5,IF(N1509&lt;($C$5-$B$5)/($D$5-$B$5),$B$5+SQRT(N1509*($D$5-$B$5)*($C$5-$B$5)),$D$5-SQRT((1-N1509)*($D$5-$B$5)*($D$5-$C$5))))</f>
        <v>0.74964296858741</v>
      </c>
      <c r="H1509" s="30" t="n">
        <f aca="false">IF($D$6=$B$6,$B$6,IF(O1509&lt;($C$6-$B$6)/($D$6-$B$6),$B$6+SQRT(O1509*($D$6-$B$6)*($C$6-$B$6)),$D$6-SQRT((1-O1509)*($D$6-$B$6)*($D$6-$C$6))))</f>
        <v>1561825.23569426</v>
      </c>
      <c r="I1509" s="30" t="n">
        <f aca="false">IF($D$7=$B$7,$B$7,IF(P1509&lt;($C$7-$B$7)/($D$7-$B$7),$B$7+SQRT(P1509*($D$7-$B$7)*($C$7-$B$7)),$D$7-SQRT((1-P1509)*($D$7-$B$7)*($D$7-$C$7))))</f>
        <v>0.922678014254163</v>
      </c>
      <c r="J1509" s="30" t="n">
        <f aca="false">IF($D$8=$B$8,$B$8,IF(Q1509&lt;($C$8-$B$8)/($D$8-$B$8),$B$8+SQRT(Q1509*($D$8-$B$8)*($C$8-$B$8)),$D$8-SQRT((1-Q1509)*($D$8-$B$8)*($D$8-$C$8))))</f>
        <v>0.131931574676003</v>
      </c>
      <c r="K1509" s="30" t="n">
        <f aca="false">F1509*G1509*H1509*(1-I1509*J1509)+S1509*(1-J1509)</f>
        <v>830210.098341376</v>
      </c>
      <c r="L1509" s="30" t="n">
        <f aca="false">K1509-F1509*G1509*H1509*(1-I1509)</f>
        <v>757119.226574378</v>
      </c>
      <c r="M1509" s="30" t="n">
        <f aca="true">RAND()</f>
        <v>0.230571347107043</v>
      </c>
      <c r="N1509" s="30" t="n">
        <f aca="true">RAND()</f>
        <v>0.373216967460876</v>
      </c>
      <c r="O1509" s="30" t="n">
        <f aca="true">RAND()</f>
        <v>0.872001917283739</v>
      </c>
      <c r="P1509" s="30" t="n">
        <f aca="true">RAND()</f>
        <v>0.406314904302181</v>
      </c>
      <c r="Q1509" s="30" t="n">
        <f aca="true">RAND()</f>
        <v>0.691112631594093</v>
      </c>
      <c r="R1509" s="30" t="n">
        <f aca="true">RAND()</f>
        <v>0.528303192267428</v>
      </c>
      <c r="S1509" s="32" t="n">
        <f aca="false">IF($D$9=$B$9,$B$9,IF(R1509&lt;($C$9-$B$9)/($D$9-$B$9),$B$9+SQRT(R1509*($D$9-$B$9)*($C$9-$B$9)),$D$9-SQRT((1-R1509)*($D$9-$B$9)*($D$9-$C$9))))</f>
        <v>0</v>
      </c>
    </row>
    <row r="1510" customFormat="false" ht="15" hidden="false" customHeight="false" outlineLevel="0" collapsed="false">
      <c r="A1510" s="30" t="n">
        <v>1490</v>
      </c>
      <c r="F1510" s="31" t="n">
        <f aca="false">IF($D$4=$B$4,$B$4,IF(M1510&lt;($C$4-$B$4)/($D$4-$B$4),$B$4+SQRT(M1510*($D$4-$B$4)*($C$4-$B$4)),$D$4-SQRT((1-M1510)*($D$4-$B$4)*($D$4-$C$4))))</f>
        <v>0.878113792020395</v>
      </c>
      <c r="G1510" s="31" t="n">
        <f aca="false">IF($D$5=$B$5,$B$5,IF(N1510&lt;($C$5-$B$5)/($D$5-$B$5),$B$5+SQRT(N1510*($D$5-$B$5)*($C$5-$B$5)),$D$5-SQRT((1-N1510)*($D$5-$B$5)*($D$5-$C$5))))</f>
        <v>0.714729424953049</v>
      </c>
      <c r="H1510" s="30" t="n">
        <f aca="false">IF($D$6=$B$6,$B$6,IF(O1510&lt;($C$6-$B$6)/($D$6-$B$6),$B$6+SQRT(O1510*($D$6-$B$6)*($C$6-$B$6)),$D$6-SQRT((1-O1510)*($D$6-$B$6)*($D$6-$C$6))))</f>
        <v>1173027.16992005</v>
      </c>
      <c r="I1510" s="30" t="n">
        <f aca="false">IF($D$7=$B$7,$B$7,IF(P1510&lt;($C$7-$B$7)/($D$7-$B$7),$B$7+SQRT(P1510*($D$7-$B$7)*($C$7-$B$7)),$D$7-SQRT((1-P1510)*($D$7-$B$7)*($D$7-$C$7))))</f>
        <v>0.909488064779281</v>
      </c>
      <c r="J1510" s="30" t="n">
        <f aca="false">IF($D$8=$B$8,$B$8,IF(Q1510&lt;($C$8-$B$8)/($D$8-$B$8),$B$8+SQRT(Q1510*($D$8-$B$8)*($C$8-$B$8)),$D$8-SQRT((1-Q1510)*($D$8-$B$8)*($D$8-$C$8))))</f>
        <v>0.0932022137929265</v>
      </c>
      <c r="K1510" s="30" t="n">
        <f aca="false">F1510*G1510*H1510*(1-I1510*J1510)+S1510*(1-J1510)</f>
        <v>673802.370374487</v>
      </c>
      <c r="L1510" s="30" t="n">
        <f aca="false">K1510-F1510*G1510*H1510*(1-I1510)</f>
        <v>607166.759634576</v>
      </c>
      <c r="M1510" s="30" t="n">
        <f aca="true">RAND()</f>
        <v>0.634490458157694</v>
      </c>
      <c r="N1510" s="30" t="n">
        <f aca="true">RAND()</f>
        <v>0.219380682500956</v>
      </c>
      <c r="O1510" s="30" t="n">
        <f aca="true">RAND()</f>
        <v>0.544077292206371</v>
      </c>
      <c r="P1510" s="30" t="n">
        <f aca="true">RAND()</f>
        <v>0.272217680860303</v>
      </c>
      <c r="Q1510" s="30" t="n">
        <f aca="true">RAND()</f>
        <v>0.248857503547963</v>
      </c>
      <c r="R1510" s="30" t="n">
        <f aca="true">RAND()</f>
        <v>0.0960414041700744</v>
      </c>
      <c r="S1510" s="32" t="n">
        <f aca="false">IF($D$9=$B$9,$B$9,IF(R1510&lt;($C$9-$B$9)/($D$9-$B$9),$B$9+SQRT(R1510*($D$9-$B$9)*($C$9-$B$9)),$D$9-SQRT((1-R1510)*($D$9-$B$9)*($D$9-$C$9))))</f>
        <v>0</v>
      </c>
    </row>
    <row r="1511" customFormat="false" ht="15" hidden="false" customHeight="false" outlineLevel="0" collapsed="false">
      <c r="A1511" s="30" t="n">
        <v>1491</v>
      </c>
      <c r="F1511" s="31" t="n">
        <f aca="false">IF($D$4=$B$4,$B$4,IF(M1511&lt;($C$4-$B$4)/($D$4-$B$4),$B$4+SQRT(M1511*($D$4-$B$4)*($C$4-$B$4)),$D$4-SQRT((1-M1511)*($D$4-$B$4)*($D$4-$C$4))))</f>
        <v>0.769429339357513</v>
      </c>
      <c r="G1511" s="31" t="n">
        <f aca="false">IF($D$5=$B$5,$B$5,IF(N1511&lt;($C$5-$B$5)/($D$5-$B$5),$B$5+SQRT(N1511*($D$5-$B$5)*($C$5-$B$5)),$D$5-SQRT((1-N1511)*($D$5-$B$5)*($D$5-$C$5))))</f>
        <v>0.829064449100242</v>
      </c>
      <c r="H1511" s="30" t="n">
        <f aca="false">IF($D$6=$B$6,$B$6,IF(O1511&lt;($C$6-$B$6)/($D$6-$B$6),$B$6+SQRT(O1511*($D$6-$B$6)*($C$6-$B$6)),$D$6-SQRT((1-O1511)*($D$6-$B$6)*($D$6-$C$6))))</f>
        <v>803321.238305159</v>
      </c>
      <c r="I1511" s="30" t="n">
        <f aca="false">IF($D$7=$B$7,$B$7,IF(P1511&lt;($C$7-$B$7)/($D$7-$B$7),$B$7+SQRT(P1511*($D$7-$B$7)*($C$7-$B$7)),$D$7-SQRT((1-P1511)*($D$7-$B$7)*($D$7-$C$7))))</f>
        <v>0.899016958756946</v>
      </c>
      <c r="J1511" s="30" t="n">
        <f aca="false">IF($D$8=$B$8,$B$8,IF(Q1511&lt;($C$8-$B$8)/($D$8-$B$8),$B$8+SQRT(Q1511*($D$8-$B$8)*($C$8-$B$8)),$D$8-SQRT((1-Q1511)*($D$8-$B$8)*($D$8-$C$8))))</f>
        <v>0.0891571570177105</v>
      </c>
      <c r="K1511" s="30" t="n">
        <f aca="false">F1511*G1511*H1511*(1-I1511*J1511)+S1511*(1-J1511)</f>
        <v>471369.5288426</v>
      </c>
      <c r="L1511" s="30" t="n">
        <f aca="false">K1511-F1511*G1511*H1511*(1-I1511)</f>
        <v>419621.390542109</v>
      </c>
      <c r="M1511" s="30" t="n">
        <f aca="true">RAND()</f>
        <v>0.0964086632724131</v>
      </c>
      <c r="N1511" s="30" t="n">
        <f aca="true">RAND()</f>
        <v>0.832271587284927</v>
      </c>
      <c r="O1511" s="30" t="n">
        <f aca="true">RAND()</f>
        <v>0.122671698142634</v>
      </c>
      <c r="P1511" s="30" t="n">
        <f aca="true">RAND()</f>
        <v>0.184820172752317</v>
      </c>
      <c r="Q1511" s="30" t="n">
        <f aca="true">RAND()</f>
        <v>0.204437726094618</v>
      </c>
      <c r="R1511" s="30" t="n">
        <f aca="true">RAND()</f>
        <v>0.578087046651337</v>
      </c>
      <c r="S1511" s="32" t="n">
        <f aca="false">IF($D$9=$B$9,$B$9,IF(R1511&lt;($C$9-$B$9)/($D$9-$B$9),$B$9+SQRT(R1511*($D$9-$B$9)*($C$9-$B$9)),$D$9-SQRT((1-R1511)*($D$9-$B$9)*($D$9-$C$9))))</f>
        <v>0</v>
      </c>
    </row>
    <row r="1512" customFormat="false" ht="15" hidden="false" customHeight="false" outlineLevel="0" collapsed="false">
      <c r="A1512" s="30" t="n">
        <v>1492</v>
      </c>
      <c r="F1512" s="31" t="n">
        <f aca="false">IF($D$4=$B$4,$B$4,IF(M1512&lt;($C$4-$B$4)/($D$4-$B$4),$B$4+SQRT(M1512*($D$4-$B$4)*($C$4-$B$4)),$D$4-SQRT((1-M1512)*($D$4-$B$4)*($D$4-$C$4))))</f>
        <v>0.828715462548398</v>
      </c>
      <c r="G1512" s="31" t="n">
        <f aca="false">IF($D$5=$B$5,$B$5,IF(N1512&lt;($C$5-$B$5)/($D$5-$B$5),$B$5+SQRT(N1512*($D$5-$B$5)*($C$5-$B$5)),$D$5-SQRT((1-N1512)*($D$5-$B$5)*($D$5-$C$5))))</f>
        <v>0.811350478425009</v>
      </c>
      <c r="H1512" s="30" t="n">
        <f aca="false">IF($D$6=$B$6,$B$6,IF(O1512&lt;($C$6-$B$6)/($D$6-$B$6),$B$6+SQRT(O1512*($D$6-$B$6)*($C$6-$B$6)),$D$6-SQRT((1-O1512)*($D$6-$B$6)*($D$6-$C$6))))</f>
        <v>1501112.74851788</v>
      </c>
      <c r="I1512" s="30" t="n">
        <f aca="false">IF($D$7=$B$7,$B$7,IF(P1512&lt;($C$7-$B$7)/($D$7-$B$7),$B$7+SQRT(P1512*($D$7-$B$7)*($C$7-$B$7)),$D$7-SQRT((1-P1512)*($D$7-$B$7)*($D$7-$C$7))))</f>
        <v>0.932596583350678</v>
      </c>
      <c r="J1512" s="30" t="n">
        <f aca="false">IF($D$8=$B$8,$B$8,IF(Q1512&lt;($C$8-$B$8)/($D$8-$B$8),$B$8+SQRT(Q1512*($D$8-$B$8)*($C$8-$B$8)),$D$8-SQRT((1-Q1512)*($D$8-$B$8)*($D$8-$C$8))))</f>
        <v>0.12732614653162</v>
      </c>
      <c r="K1512" s="30" t="n">
        <f aca="false">F1512*G1512*H1512*(1-I1512*J1512)+S1512*(1-J1512)</f>
        <v>889466.045246873</v>
      </c>
      <c r="L1512" s="30" t="n">
        <f aca="false">K1512-F1512*G1512*H1512*(1-I1512)</f>
        <v>821434.683612582</v>
      </c>
      <c r="M1512" s="30" t="n">
        <f aca="true">RAND()</f>
        <v>0.331353405980958</v>
      </c>
      <c r="N1512" s="30" t="n">
        <f aca="true">RAND()</f>
        <v>0.738042077484176</v>
      </c>
      <c r="O1512" s="30" t="n">
        <f aca="true">RAND()</f>
        <v>0.834074340205742</v>
      </c>
      <c r="P1512" s="30" t="n">
        <f aca="true">RAND()</f>
        <v>0.524784275477345</v>
      </c>
      <c r="Q1512" s="30" t="n">
        <f aca="true">RAND()</f>
        <v>0.647900734803759</v>
      </c>
      <c r="R1512" s="30" t="n">
        <f aca="true">RAND()</f>
        <v>0.515768203559063</v>
      </c>
      <c r="S1512" s="32" t="n">
        <f aca="false">IF($D$9=$B$9,$B$9,IF(R1512&lt;($C$9-$B$9)/($D$9-$B$9),$B$9+SQRT(R1512*($D$9-$B$9)*($C$9-$B$9)),$D$9-SQRT((1-R1512)*($D$9-$B$9)*($D$9-$C$9))))</f>
        <v>0</v>
      </c>
    </row>
    <row r="1513" customFormat="false" ht="15" hidden="false" customHeight="false" outlineLevel="0" collapsed="false">
      <c r="A1513" s="30" t="n">
        <v>1493</v>
      </c>
      <c r="F1513" s="31" t="n">
        <f aca="false">IF($D$4=$B$4,$B$4,IF(M1513&lt;($C$4-$B$4)/($D$4-$B$4),$B$4+SQRT(M1513*($D$4-$B$4)*($C$4-$B$4)),$D$4-SQRT((1-M1513)*($D$4-$B$4)*($D$4-$C$4))))</f>
        <v>0.913320190287716</v>
      </c>
      <c r="G1513" s="31" t="n">
        <f aca="false">IF($D$5=$B$5,$B$5,IF(N1513&lt;($C$5-$B$5)/($D$5-$B$5),$B$5+SQRT(N1513*($D$5-$B$5)*($C$5-$B$5)),$D$5-SQRT((1-N1513)*($D$5-$B$5)*($D$5-$C$5))))</f>
        <v>0.757519344638514</v>
      </c>
      <c r="H1513" s="30" t="n">
        <f aca="false">IF($D$6=$B$6,$B$6,IF(O1513&lt;($C$6-$B$6)/($D$6-$B$6),$B$6+SQRT(O1513*($D$6-$B$6)*($C$6-$B$6)),$D$6-SQRT((1-O1513)*($D$6-$B$6)*($D$6-$C$6))))</f>
        <v>1182276.76417192</v>
      </c>
      <c r="I1513" s="30" t="n">
        <f aca="false">IF($D$7=$B$7,$B$7,IF(P1513&lt;($C$7-$B$7)/($D$7-$B$7),$B$7+SQRT(P1513*($D$7-$B$7)*($C$7-$B$7)),$D$7-SQRT((1-P1513)*($D$7-$B$7)*($D$7-$C$7))))</f>
        <v>0.915262298832494</v>
      </c>
      <c r="J1513" s="30" t="n">
        <f aca="false">IF($D$8=$B$8,$B$8,IF(Q1513&lt;($C$8-$B$8)/($D$8-$B$8),$B$8+SQRT(Q1513*($D$8-$B$8)*($C$8-$B$8)),$D$8-SQRT((1-Q1513)*($D$8-$B$8)*($D$8-$C$8))))</f>
        <v>0.0884309665528326</v>
      </c>
      <c r="K1513" s="30" t="n">
        <f aca="false">F1513*G1513*H1513*(1-I1513*J1513)+S1513*(1-J1513)</f>
        <v>751763.044577751</v>
      </c>
      <c r="L1513" s="30" t="n">
        <f aca="false">K1513-F1513*G1513*H1513*(1-I1513)</f>
        <v>682450.376199676</v>
      </c>
      <c r="M1513" s="30" t="n">
        <f aca="true">RAND()</f>
        <v>0.892367324757649</v>
      </c>
      <c r="N1513" s="30" t="n">
        <f aca="true">RAND()</f>
        <v>0.413539065589115</v>
      </c>
      <c r="O1513" s="30" t="n">
        <f aca="true">RAND()</f>
        <v>0.55421913972457</v>
      </c>
      <c r="P1513" s="30" t="n">
        <f aca="true">RAND()</f>
        <v>0.327628280684753</v>
      </c>
      <c r="Q1513" s="30" t="n">
        <f aca="true">RAND()</f>
        <v>0.196925225357991</v>
      </c>
      <c r="R1513" s="30" t="n">
        <f aca="true">RAND()</f>
        <v>0.397683495548451</v>
      </c>
      <c r="S1513" s="32" t="n">
        <f aca="false">IF($D$9=$B$9,$B$9,IF(R1513&lt;($C$9-$B$9)/($D$9-$B$9),$B$9+SQRT(R1513*($D$9-$B$9)*($C$9-$B$9)),$D$9-SQRT((1-R1513)*($D$9-$B$9)*($D$9-$C$9))))</f>
        <v>0</v>
      </c>
    </row>
    <row r="1514" customFormat="false" ht="15" hidden="false" customHeight="false" outlineLevel="0" collapsed="false">
      <c r="A1514" s="30" t="n">
        <v>1494</v>
      </c>
      <c r="F1514" s="31" t="n">
        <f aca="false">IF($D$4=$B$4,$B$4,IF(M1514&lt;($C$4-$B$4)/($D$4-$B$4),$B$4+SQRT(M1514*($D$4-$B$4)*($C$4-$B$4)),$D$4-SQRT((1-M1514)*($D$4-$B$4)*($D$4-$C$4))))</f>
        <v>0.876950033625123</v>
      </c>
      <c r="G1514" s="31" t="n">
        <f aca="false">IF($D$5=$B$5,$B$5,IF(N1514&lt;($C$5-$B$5)/($D$5-$B$5),$B$5+SQRT(N1514*($D$5-$B$5)*($C$5-$B$5)),$D$5-SQRT((1-N1514)*($D$5-$B$5)*($D$5-$C$5))))</f>
        <v>0.804564946578021</v>
      </c>
      <c r="H1514" s="30" t="n">
        <f aca="false">IF($D$6=$B$6,$B$6,IF(O1514&lt;($C$6-$B$6)/($D$6-$B$6),$B$6+SQRT(O1514*($D$6-$B$6)*($C$6-$B$6)),$D$6-SQRT((1-O1514)*($D$6-$B$6)*($D$6-$C$6))))</f>
        <v>674376.023203715</v>
      </c>
      <c r="I1514" s="30" t="n">
        <f aca="false">IF($D$7=$B$7,$B$7,IF(P1514&lt;($C$7-$B$7)/($D$7-$B$7),$B$7+SQRT(P1514*($D$7-$B$7)*($C$7-$B$7)),$D$7-SQRT((1-P1514)*($D$7-$B$7)*($D$7-$C$7))))</f>
        <v>0.887602007264073</v>
      </c>
      <c r="J1514" s="30" t="n">
        <f aca="false">IF($D$8=$B$8,$B$8,IF(Q1514&lt;($C$8-$B$8)/($D$8-$B$8),$B$8+SQRT(Q1514*($D$8-$B$8)*($C$8-$B$8)),$D$8-SQRT((1-Q1514)*($D$8-$B$8)*($D$8-$C$8))))</f>
        <v>0.131575680739499</v>
      </c>
      <c r="K1514" s="30" t="n">
        <f aca="false">F1514*G1514*H1514*(1-I1514*J1514)+S1514*(1-J1514)</f>
        <v>420246.020480055</v>
      </c>
      <c r="L1514" s="30" t="n">
        <f aca="false">K1514-F1514*G1514*H1514*(1-I1514)</f>
        <v>366765.375934419</v>
      </c>
      <c r="M1514" s="30" t="n">
        <f aca="true">RAND()</f>
        <v>0.626226287998642</v>
      </c>
      <c r="N1514" s="30" t="n">
        <f aca="true">RAND()</f>
        <v>0.69640501927813</v>
      </c>
      <c r="O1514" s="30" t="n">
        <f aca="true">RAND()</f>
        <v>0.0405426632911233</v>
      </c>
      <c r="P1514" s="30" t="n">
        <f aca="true">RAND()</f>
        <v>0.108762380791338</v>
      </c>
      <c r="Q1514" s="30" t="n">
        <f aca="true">RAND()</f>
        <v>0.687874168915804</v>
      </c>
      <c r="R1514" s="30" t="n">
        <f aca="true">RAND()</f>
        <v>0.490468561481192</v>
      </c>
      <c r="S1514" s="32" t="n">
        <f aca="false">IF($D$9=$B$9,$B$9,IF(R1514&lt;($C$9-$B$9)/($D$9-$B$9),$B$9+SQRT(R1514*($D$9-$B$9)*($C$9-$B$9)),$D$9-SQRT((1-R1514)*($D$9-$B$9)*($D$9-$C$9))))</f>
        <v>0</v>
      </c>
    </row>
    <row r="1515" customFormat="false" ht="15" hidden="false" customHeight="false" outlineLevel="0" collapsed="false">
      <c r="A1515" s="30" t="n">
        <v>1495</v>
      </c>
      <c r="F1515" s="31" t="n">
        <f aca="false">IF($D$4=$B$4,$B$4,IF(M1515&lt;($C$4-$B$4)/($D$4-$B$4),$B$4+SQRT(M1515*($D$4-$B$4)*($C$4-$B$4)),$D$4-SQRT((1-M1515)*($D$4-$B$4)*($D$4-$C$4))))</f>
        <v>0.914737711332234</v>
      </c>
      <c r="G1515" s="31" t="n">
        <f aca="false">IF($D$5=$B$5,$B$5,IF(N1515&lt;($C$5-$B$5)/($D$5-$B$5),$B$5+SQRT(N1515*($D$5-$B$5)*($C$5-$B$5)),$D$5-SQRT((1-N1515)*($D$5-$B$5)*($D$5-$C$5))))</f>
        <v>0.742065169830006</v>
      </c>
      <c r="H1515" s="30" t="n">
        <f aca="false">IF($D$6=$B$6,$B$6,IF(O1515&lt;($C$6-$B$6)/($D$6-$B$6),$B$6+SQRT(O1515*($D$6-$B$6)*($C$6-$B$6)),$D$6-SQRT((1-O1515)*($D$6-$B$6)*($D$6-$C$6))))</f>
        <v>803575.198345047</v>
      </c>
      <c r="I1515" s="30" t="n">
        <f aca="false">IF($D$7=$B$7,$B$7,IF(P1515&lt;($C$7-$B$7)/($D$7-$B$7),$B$7+SQRT(P1515*($D$7-$B$7)*($C$7-$B$7)),$D$7-SQRT((1-P1515)*($D$7-$B$7)*($D$7-$C$7))))</f>
        <v>0.95280290916136</v>
      </c>
      <c r="J1515" s="30" t="n">
        <f aca="false">IF($D$8=$B$8,$B$8,IF(Q1515&lt;($C$8-$B$8)/($D$8-$B$8),$B$8+SQRT(Q1515*($D$8-$B$8)*($C$8-$B$8)),$D$8-SQRT((1-Q1515)*($D$8-$B$8)*($D$8-$C$8))))</f>
        <v>0.137809635907072</v>
      </c>
      <c r="K1515" s="30" t="n">
        <f aca="false">F1515*G1515*H1515*(1-I1515*J1515)+S1515*(1-J1515)</f>
        <v>473840.596692268</v>
      </c>
      <c r="L1515" s="30" t="n">
        <f aca="false">K1515-F1515*G1515*H1515*(1-I1515)</f>
        <v>448096.338294018</v>
      </c>
      <c r="M1515" s="30" t="n">
        <f aca="true">RAND()</f>
        <v>0.900525679832891</v>
      </c>
      <c r="N1515" s="30" t="n">
        <f aca="true">RAND()</f>
        <v>0.336375207980472</v>
      </c>
      <c r="O1515" s="30" t="n">
        <f aca="true">RAND()</f>
        <v>0.122877201400312</v>
      </c>
      <c r="P1515" s="30" t="n">
        <f aca="true">RAND()</f>
        <v>0.810338012798653</v>
      </c>
      <c r="Q1515" s="30" t="n">
        <f aca="true">RAND()</f>
        <v>0.742157240932605</v>
      </c>
      <c r="R1515" s="30" t="n">
        <f aca="true">RAND()</f>
        <v>0.476135840029674</v>
      </c>
      <c r="S1515" s="32" t="n">
        <f aca="false">IF($D$9=$B$9,$B$9,IF(R1515&lt;($C$9-$B$9)/($D$9-$B$9),$B$9+SQRT(R1515*($D$9-$B$9)*($C$9-$B$9)),$D$9-SQRT((1-R1515)*($D$9-$B$9)*($D$9-$C$9))))</f>
        <v>0</v>
      </c>
    </row>
    <row r="1516" customFormat="false" ht="15" hidden="false" customHeight="false" outlineLevel="0" collapsed="false">
      <c r="A1516" s="30" t="n">
        <v>1496</v>
      </c>
      <c r="F1516" s="31" t="n">
        <f aca="false">IF($D$4=$B$4,$B$4,IF(M1516&lt;($C$4-$B$4)/($D$4-$B$4),$B$4+SQRT(M1516*($D$4-$B$4)*($C$4-$B$4)),$D$4-SQRT((1-M1516)*($D$4-$B$4)*($D$4-$C$4))))</f>
        <v>0.809684758397202</v>
      </c>
      <c r="G1516" s="31" t="n">
        <f aca="false">IF($D$5=$B$5,$B$5,IF(N1516&lt;($C$5-$B$5)/($D$5-$B$5),$B$5+SQRT(N1516*($D$5-$B$5)*($C$5-$B$5)),$D$5-SQRT((1-N1516)*($D$5-$B$5)*($D$5-$C$5))))</f>
        <v>0.669771943543979</v>
      </c>
      <c r="H1516" s="30" t="n">
        <f aca="false">IF($D$6=$B$6,$B$6,IF(O1516&lt;($C$6-$B$6)/($D$6-$B$6),$B$6+SQRT(O1516*($D$6-$B$6)*($C$6-$B$6)),$D$6-SQRT((1-O1516)*($D$6-$B$6)*($D$6-$C$6))))</f>
        <v>697317.68804148</v>
      </c>
      <c r="I1516" s="30" t="n">
        <f aca="false">IF($D$7=$B$7,$B$7,IF(P1516&lt;($C$7-$B$7)/($D$7-$B$7),$B$7+SQRT(P1516*($D$7-$B$7)*($C$7-$B$7)),$D$7-SQRT((1-P1516)*($D$7-$B$7)*($D$7-$C$7))))</f>
        <v>0.965316749330409</v>
      </c>
      <c r="J1516" s="30" t="n">
        <f aca="false">IF($D$8=$B$8,$B$8,IF(Q1516&lt;($C$8-$B$8)/($D$8-$B$8),$B$8+SQRT(Q1516*($D$8-$B$8)*($C$8-$B$8)),$D$8-SQRT((1-Q1516)*($D$8-$B$8)*($D$8-$C$8))))</f>
        <v>0.0654516541495428</v>
      </c>
      <c r="K1516" s="30" t="n">
        <f aca="false">F1516*G1516*H1516*(1-I1516*J1516)+S1516*(1-J1516)</f>
        <v>354265.629204714</v>
      </c>
      <c r="L1516" s="30" t="n">
        <f aca="false">K1516-F1516*G1516*H1516*(1-I1516)</f>
        <v>341149.871302149</v>
      </c>
      <c r="M1516" s="30" t="n">
        <f aca="true">RAND()</f>
        <v>0.24061492449305</v>
      </c>
      <c r="N1516" s="30" t="n">
        <f aca="true">RAND()</f>
        <v>0.0811354017650687</v>
      </c>
      <c r="O1516" s="30" t="n">
        <f aca="true">RAND()</f>
        <v>0.051912360018713</v>
      </c>
      <c r="P1516" s="30" t="n">
        <f aca="true">RAND()</f>
        <v>0.94471849994204</v>
      </c>
      <c r="Q1516" s="30" t="n">
        <f aca="true">RAND()</f>
        <v>0.0318338154609442</v>
      </c>
      <c r="R1516" s="30" t="n">
        <f aca="true">RAND()</f>
        <v>0.512228886157495</v>
      </c>
      <c r="S1516" s="32" t="n">
        <f aca="false">IF($D$9=$B$9,$B$9,IF(R1516&lt;($C$9-$B$9)/($D$9-$B$9),$B$9+SQRT(R1516*($D$9-$B$9)*($C$9-$B$9)),$D$9-SQRT((1-R1516)*($D$9-$B$9)*($D$9-$C$9))))</f>
        <v>0</v>
      </c>
    </row>
    <row r="1517" customFormat="false" ht="15" hidden="false" customHeight="false" outlineLevel="0" collapsed="false">
      <c r="A1517" s="30" t="n">
        <v>1497</v>
      </c>
      <c r="F1517" s="31" t="n">
        <f aca="false">IF($D$4=$B$4,$B$4,IF(M1517&lt;($C$4-$B$4)/($D$4-$B$4),$B$4+SQRT(M1517*($D$4-$B$4)*($C$4-$B$4)),$D$4-SQRT((1-M1517)*($D$4-$B$4)*($D$4-$C$4))))</f>
        <v>0.918670299178077</v>
      </c>
      <c r="G1517" s="31" t="n">
        <f aca="false">IF($D$5=$B$5,$B$5,IF(N1517&lt;($C$5-$B$5)/($D$5-$B$5),$B$5+SQRT(N1517*($D$5-$B$5)*($C$5-$B$5)),$D$5-SQRT((1-N1517)*($D$5-$B$5)*($D$5-$C$5))))</f>
        <v>0.715351045982732</v>
      </c>
      <c r="H1517" s="30" t="n">
        <f aca="false">IF($D$6=$B$6,$B$6,IF(O1517&lt;($C$6-$B$6)/($D$6-$B$6),$B$6+SQRT(O1517*($D$6-$B$6)*($C$6-$B$6)),$D$6-SQRT((1-O1517)*($D$6-$B$6)*($D$6-$C$6))))</f>
        <v>1263084.48100928</v>
      </c>
      <c r="I1517" s="30" t="n">
        <f aca="false">IF($D$7=$B$7,$B$7,IF(P1517&lt;($C$7-$B$7)/($D$7-$B$7),$B$7+SQRT(P1517*($D$7-$B$7)*($C$7-$B$7)),$D$7-SQRT((1-P1517)*($D$7-$B$7)*($D$7-$C$7))))</f>
        <v>0.971956108647564</v>
      </c>
      <c r="J1517" s="30" t="n">
        <f aca="false">IF($D$8=$B$8,$B$8,IF(Q1517&lt;($C$8-$B$8)/($D$8-$B$8),$B$8+SQRT(Q1517*($D$8-$B$8)*($C$8-$B$8)),$D$8-SQRT((1-Q1517)*($D$8-$B$8)*($D$8-$C$8))))</f>
        <v>0.124382164640103</v>
      </c>
      <c r="K1517" s="30" t="n">
        <f aca="false">F1517*G1517*H1517*(1-I1517*J1517)+S1517*(1-J1517)</f>
        <v>729713.755960618</v>
      </c>
      <c r="L1517" s="30" t="n">
        <f aca="false">K1517-F1517*G1517*H1517*(1-I1517)</f>
        <v>706435.546733728</v>
      </c>
      <c r="M1517" s="30" t="n">
        <f aca="true">RAND()</f>
        <v>0.921475987712705</v>
      </c>
      <c r="N1517" s="30" t="n">
        <f aca="true">RAND()</f>
        <v>0.221764396821839</v>
      </c>
      <c r="O1517" s="30" t="n">
        <f aca="true">RAND()</f>
        <v>0.63797034524709</v>
      </c>
      <c r="P1517" s="30" t="n">
        <f aca="true">RAND()</f>
        <v>0.983409182541079</v>
      </c>
      <c r="Q1517" s="30" t="n">
        <f aca="true">RAND()</f>
        <v>0.61879619836557</v>
      </c>
      <c r="R1517" s="30" t="n">
        <f aca="true">RAND()</f>
        <v>0.768801138002787</v>
      </c>
      <c r="S1517" s="32" t="n">
        <f aca="false">IF($D$9=$B$9,$B$9,IF(R1517&lt;($C$9-$B$9)/($D$9-$B$9),$B$9+SQRT(R1517*($D$9-$B$9)*($C$9-$B$9)),$D$9-SQRT((1-R1517)*($D$9-$B$9)*($D$9-$C$9))))</f>
        <v>0</v>
      </c>
    </row>
    <row r="1518" customFormat="false" ht="15" hidden="false" customHeight="false" outlineLevel="0" collapsed="false">
      <c r="A1518" s="30" t="n">
        <v>1498</v>
      </c>
      <c r="F1518" s="31" t="n">
        <f aca="false">IF($D$4=$B$4,$B$4,IF(M1518&lt;($C$4-$B$4)/($D$4-$B$4),$B$4+SQRT(M1518*($D$4-$B$4)*($C$4-$B$4)),$D$4-SQRT((1-M1518)*($D$4-$B$4)*($D$4-$C$4))))</f>
        <v>0.813721857875452</v>
      </c>
      <c r="G1518" s="31" t="n">
        <f aca="false">IF($D$5=$B$5,$B$5,IF(N1518&lt;($C$5-$B$5)/($D$5-$B$5),$B$5+SQRT(N1518*($D$5-$B$5)*($C$5-$B$5)),$D$5-SQRT((1-N1518)*($D$5-$B$5)*($D$5-$C$5))))</f>
        <v>0.812339055942901</v>
      </c>
      <c r="H1518" s="30" t="n">
        <f aca="false">IF($D$6=$B$6,$B$6,IF(O1518&lt;($C$6-$B$6)/($D$6-$B$6),$B$6+SQRT(O1518*($D$6-$B$6)*($C$6-$B$6)),$D$6-SQRT((1-O1518)*($D$6-$B$6)*($D$6-$C$6))))</f>
        <v>1861711.83518886</v>
      </c>
      <c r="I1518" s="30" t="n">
        <f aca="false">IF($D$7=$B$7,$B$7,IF(P1518&lt;($C$7-$B$7)/($D$7-$B$7),$B$7+SQRT(P1518*($D$7-$B$7)*($C$7-$B$7)),$D$7-SQRT((1-P1518)*($D$7-$B$7)*($D$7-$C$7))))</f>
        <v>0.918244383061061</v>
      </c>
      <c r="J1518" s="30" t="n">
        <f aca="false">IF($D$8=$B$8,$B$8,IF(Q1518&lt;($C$8-$B$8)/($D$8-$B$8),$B$8+SQRT(Q1518*($D$8-$B$8)*($C$8-$B$8)),$D$8-SQRT((1-Q1518)*($D$8-$B$8)*($D$8-$C$8))))</f>
        <v>0.180006156305699</v>
      </c>
      <c r="K1518" s="30" t="n">
        <f aca="false">F1518*G1518*H1518*(1-I1518*J1518)+S1518*(1-J1518)</f>
        <v>1027215.53387071</v>
      </c>
      <c r="L1518" s="30" t="n">
        <f aca="false">K1518-F1518*G1518*H1518*(1-I1518)</f>
        <v>926605.018030869</v>
      </c>
      <c r="M1518" s="30" t="n">
        <f aca="true">RAND()</f>
        <v>0.25865321917289</v>
      </c>
      <c r="N1518" s="30" t="n">
        <f aca="true">RAND()</f>
        <v>0.743851962900604</v>
      </c>
      <c r="O1518" s="30" t="n">
        <f aca="true">RAND()</f>
        <v>0.987250922315444</v>
      </c>
      <c r="P1518" s="30" t="n">
        <f aca="true">RAND()</f>
        <v>0.358253524568069</v>
      </c>
      <c r="Q1518" s="30" t="n">
        <f aca="true">RAND()</f>
        <v>0.973349747621856</v>
      </c>
      <c r="R1518" s="30" t="n">
        <f aca="true">RAND()</f>
        <v>0.140084666268369</v>
      </c>
      <c r="S1518" s="32" t="n">
        <f aca="false">IF($D$9=$B$9,$B$9,IF(R1518&lt;($C$9-$B$9)/($D$9-$B$9),$B$9+SQRT(R1518*($D$9-$B$9)*($C$9-$B$9)),$D$9-SQRT((1-R1518)*($D$9-$B$9)*($D$9-$C$9))))</f>
        <v>0</v>
      </c>
    </row>
    <row r="1519" customFormat="false" ht="15" hidden="false" customHeight="false" outlineLevel="0" collapsed="false">
      <c r="A1519" s="30" t="n">
        <v>1499</v>
      </c>
      <c r="F1519" s="31" t="n">
        <f aca="false">IF($D$4=$B$4,$B$4,IF(M1519&lt;($C$4-$B$4)/($D$4-$B$4),$B$4+SQRT(M1519*($D$4-$B$4)*($C$4-$B$4)),$D$4-SQRT((1-M1519)*($D$4-$B$4)*($D$4-$C$4))))</f>
        <v>0.788979658088801</v>
      </c>
      <c r="G1519" s="31" t="n">
        <f aca="false">IF($D$5=$B$5,$B$5,IF(N1519&lt;($C$5-$B$5)/($D$5-$B$5),$B$5+SQRT(N1519*($D$5-$B$5)*($C$5-$B$5)),$D$5-SQRT((1-N1519)*($D$5-$B$5)*($D$5-$C$5))))</f>
        <v>0.744357857083712</v>
      </c>
      <c r="H1519" s="30" t="n">
        <f aca="false">IF($D$6=$B$6,$B$6,IF(O1519&lt;($C$6-$B$6)/($D$6-$B$6),$B$6+SQRT(O1519*($D$6-$B$6)*($C$6-$B$6)),$D$6-SQRT((1-O1519)*($D$6-$B$6)*($D$6-$C$6))))</f>
        <v>1901075.09760312</v>
      </c>
      <c r="I1519" s="30" t="n">
        <f aca="false">IF($D$7=$B$7,$B$7,IF(P1519&lt;($C$7-$B$7)/($D$7-$B$7),$B$7+SQRT(P1519*($D$7-$B$7)*($C$7-$B$7)),$D$7-SQRT((1-P1519)*($D$7-$B$7)*($D$7-$C$7))))</f>
        <v>0.926833396665942</v>
      </c>
      <c r="J1519" s="30" t="n">
        <f aca="false">IF($D$8=$B$8,$B$8,IF(Q1519&lt;($C$8-$B$8)/($D$8-$B$8),$B$8+SQRT(Q1519*($D$8-$B$8)*($C$8-$B$8)),$D$8-SQRT((1-Q1519)*($D$8-$B$8)*($D$8-$C$8))))</f>
        <v>0.173736215687151</v>
      </c>
      <c r="K1519" s="30" t="n">
        <f aca="false">F1519*G1519*H1519*(1-I1519*J1519)+S1519*(1-J1519)</f>
        <v>936690.511152925</v>
      </c>
      <c r="L1519" s="30" t="n">
        <f aca="false">K1519-F1519*G1519*H1519*(1-I1519)</f>
        <v>855002.231489848</v>
      </c>
      <c r="M1519" s="30" t="n">
        <f aca="true">RAND()</f>
        <v>0.158347591071998</v>
      </c>
      <c r="N1519" s="30" t="n">
        <f aca="true">RAND()</f>
        <v>0.347319848363355</v>
      </c>
      <c r="O1519" s="30" t="n">
        <f aca="true">RAND()</f>
        <v>0.993475909123846</v>
      </c>
      <c r="P1519" s="30" t="n">
        <f aca="true">RAND()</f>
        <v>0.454105449478919</v>
      </c>
      <c r="Q1519" s="30" t="n">
        <f aca="true">RAND()</f>
        <v>0.954014242237878</v>
      </c>
      <c r="R1519" s="30" t="n">
        <f aca="true">RAND()</f>
        <v>0.518480403901784</v>
      </c>
      <c r="S1519" s="32" t="n">
        <f aca="false">IF($D$9=$B$9,$B$9,IF(R1519&lt;($C$9-$B$9)/($D$9-$B$9),$B$9+SQRT(R1519*($D$9-$B$9)*($C$9-$B$9)),$D$9-SQRT((1-R1519)*($D$9-$B$9)*($D$9-$C$9))))</f>
        <v>0</v>
      </c>
    </row>
    <row r="1520" customFormat="false" ht="15" hidden="false" customHeight="false" outlineLevel="0" collapsed="false">
      <c r="A1520" s="30" t="n">
        <v>1500</v>
      </c>
      <c r="F1520" s="31" t="n">
        <f aca="false">IF($D$4=$B$4,$B$4,IF(M1520&lt;($C$4-$B$4)/($D$4-$B$4),$B$4+SQRT(M1520*($D$4-$B$4)*($C$4-$B$4)),$D$4-SQRT((1-M1520)*($D$4-$B$4)*($D$4-$C$4))))</f>
        <v>0.874761329213962</v>
      </c>
      <c r="G1520" s="31" t="n">
        <f aca="false">IF($D$5=$B$5,$B$5,IF(N1520&lt;($C$5-$B$5)/($D$5-$B$5),$B$5+SQRT(N1520*($D$5-$B$5)*($C$5-$B$5)),$D$5-SQRT((1-N1520)*($D$5-$B$5)*($D$5-$C$5))))</f>
        <v>0.726126290136998</v>
      </c>
      <c r="H1520" s="30" t="n">
        <f aca="false">IF($D$6=$B$6,$B$6,IF(O1520&lt;($C$6-$B$6)/($D$6-$B$6),$B$6+SQRT(O1520*($D$6-$B$6)*($C$6-$B$6)),$D$6-SQRT((1-O1520)*($D$6-$B$6)*($D$6-$C$6))))</f>
        <v>1219477.80888226</v>
      </c>
      <c r="I1520" s="30" t="n">
        <f aca="false">IF($D$7=$B$7,$B$7,IF(P1520&lt;($C$7-$B$7)/($D$7-$B$7),$B$7+SQRT(P1520*($D$7-$B$7)*($C$7-$B$7)),$D$7-SQRT((1-P1520)*($D$7-$B$7)*($D$7-$C$7))))</f>
        <v>0.917000222522037</v>
      </c>
      <c r="J1520" s="30" t="n">
        <f aca="false">IF($D$8=$B$8,$B$8,IF(Q1520&lt;($C$8-$B$8)/($D$8-$B$8),$B$8+SQRT(Q1520*($D$8-$B$8)*($C$8-$B$8)),$D$8-SQRT((1-Q1520)*($D$8-$B$8)*($D$8-$C$8))))</f>
        <v>0.146229479938221</v>
      </c>
      <c r="K1520" s="30" t="n">
        <f aca="false">F1520*G1520*H1520*(1-I1520*J1520)+S1520*(1-J1520)</f>
        <v>670729.11285695</v>
      </c>
      <c r="L1520" s="30" t="n">
        <f aca="false">K1520-F1520*G1520*H1520*(1-I1520)</f>
        <v>606437.759674033</v>
      </c>
      <c r="M1520" s="30" t="n">
        <f aca="true">RAND()</f>
        <v>0.610830443772616</v>
      </c>
      <c r="N1520" s="30" t="n">
        <f aca="true">RAND()</f>
        <v>0.26513068439537</v>
      </c>
      <c r="O1520" s="30" t="n">
        <f aca="true">RAND()</f>
        <v>0.593856739448506</v>
      </c>
      <c r="P1520" s="30" t="n">
        <f aca="true">RAND()</f>
        <v>0.345309986000192</v>
      </c>
      <c r="Q1520" s="30" t="n">
        <f aca="true">RAND()</f>
        <v>0.807248744819056</v>
      </c>
      <c r="R1520" s="30" t="n">
        <f aca="true">RAND()</f>
        <v>0.166147601316718</v>
      </c>
      <c r="S1520" s="32" t="n">
        <f aca="false">IF($D$9=$B$9,$B$9,IF(R1520&lt;($C$9-$B$9)/($D$9-$B$9),$B$9+SQRT(R1520*($D$9-$B$9)*($C$9-$B$9)),$D$9-SQRT((1-R1520)*($D$9-$B$9)*($D$9-$C$9))))</f>
        <v>0</v>
      </c>
    </row>
    <row r="1521" customFormat="false" ht="15" hidden="false" customHeight="false" outlineLevel="0" collapsed="false">
      <c r="A1521" s="30" t="n">
        <v>1501</v>
      </c>
      <c r="F1521" s="31" t="n">
        <f aca="false">IF($D$4=$B$4,$B$4,IF(M1521&lt;($C$4-$B$4)/($D$4-$B$4),$B$4+SQRT(M1521*($D$4-$B$4)*($C$4-$B$4)),$D$4-SQRT((1-M1521)*($D$4-$B$4)*($D$4-$C$4))))</f>
        <v>0.855708637885458</v>
      </c>
      <c r="G1521" s="31" t="n">
        <f aca="false">IF($D$5=$B$5,$B$5,IF(N1521&lt;($C$5-$B$5)/($D$5-$B$5),$B$5+SQRT(N1521*($D$5-$B$5)*($C$5-$B$5)),$D$5-SQRT((1-N1521)*($D$5-$B$5)*($D$5-$C$5))))</f>
        <v>0.683459892309462</v>
      </c>
      <c r="H1521" s="30" t="n">
        <f aca="false">IF($D$6=$B$6,$B$6,IF(O1521&lt;($C$6-$B$6)/($D$6-$B$6),$B$6+SQRT(O1521*($D$6-$B$6)*($C$6-$B$6)),$D$6-SQRT((1-O1521)*($D$6-$B$6)*($D$6-$C$6))))</f>
        <v>914405.174127207</v>
      </c>
      <c r="I1521" s="30" t="n">
        <f aca="false">IF($D$7=$B$7,$B$7,IF(P1521&lt;($C$7-$B$7)/($D$7-$B$7),$B$7+SQRT(P1521*($D$7-$B$7)*($C$7-$B$7)),$D$7-SQRT((1-P1521)*($D$7-$B$7)*($D$7-$C$7))))</f>
        <v>0.915785391312916</v>
      </c>
      <c r="J1521" s="30" t="n">
        <f aca="false">IF($D$8=$B$8,$B$8,IF(Q1521&lt;($C$8-$B$8)/($D$8-$B$8),$B$8+SQRT(Q1521*($D$8-$B$8)*($C$8-$B$8)),$D$8-SQRT((1-Q1521)*($D$8-$B$8)*($D$8-$C$8))))</f>
        <v>0.0803613738494314</v>
      </c>
      <c r="K1521" s="30" t="n">
        <f aca="false">F1521*G1521*H1521*(1-I1521*J1521)+S1521*(1-J1521)</f>
        <v>495426.337556258</v>
      </c>
      <c r="L1521" s="30" t="n">
        <f aca="false">K1521-F1521*G1521*H1521*(1-I1521)</f>
        <v>450389.793221353</v>
      </c>
      <c r="M1521" s="30" t="n">
        <f aca="true">RAND()</f>
        <v>0.484903598242895</v>
      </c>
      <c r="N1521" s="30" t="n">
        <f aca="true">RAND()</f>
        <v>0.116092560405117</v>
      </c>
      <c r="O1521" s="30" t="n">
        <f aca="true">RAND()</f>
        <v>0.228975531124534</v>
      </c>
      <c r="P1521" s="30" t="n">
        <f aca="true">RAND()</f>
        <v>0.332901362322574</v>
      </c>
      <c r="Q1521" s="30" t="n">
        <f aca="true">RAND()</f>
        <v>0.122908402936658</v>
      </c>
      <c r="R1521" s="30" t="n">
        <f aca="true">RAND()</f>
        <v>0.215270067006755</v>
      </c>
      <c r="S1521" s="32" t="n">
        <f aca="false">IF($D$9=$B$9,$B$9,IF(R1521&lt;($C$9-$B$9)/($D$9-$B$9),$B$9+SQRT(R1521*($D$9-$B$9)*($C$9-$B$9)),$D$9-SQRT((1-R1521)*($D$9-$B$9)*($D$9-$C$9))))</f>
        <v>0</v>
      </c>
    </row>
    <row r="1522" customFormat="false" ht="15" hidden="false" customHeight="false" outlineLevel="0" collapsed="false">
      <c r="A1522" s="30" t="n">
        <v>1502</v>
      </c>
      <c r="F1522" s="31" t="n">
        <f aca="false">IF($D$4=$B$4,$B$4,IF(M1522&lt;($C$4-$B$4)/($D$4-$B$4),$B$4+SQRT(M1522*($D$4-$B$4)*($C$4-$B$4)),$D$4-SQRT((1-M1522)*($D$4-$B$4)*($D$4-$C$4))))</f>
        <v>0.79141850401137</v>
      </c>
      <c r="G1522" s="31" t="n">
        <f aca="false">IF($D$5=$B$5,$B$5,IF(N1522&lt;($C$5-$B$5)/($D$5-$B$5),$B$5+SQRT(N1522*($D$5-$B$5)*($C$5-$B$5)),$D$5-SQRT((1-N1522)*($D$5-$B$5)*($D$5-$C$5))))</f>
        <v>0.774395239569771</v>
      </c>
      <c r="H1522" s="30" t="n">
        <f aca="false">IF($D$6=$B$6,$B$6,IF(O1522&lt;($C$6-$B$6)/($D$6-$B$6),$B$6+SQRT(O1522*($D$6-$B$6)*($C$6-$B$6)),$D$6-SQRT((1-O1522)*($D$6-$B$6)*($D$6-$C$6))))</f>
        <v>1428273.56101375</v>
      </c>
      <c r="I1522" s="30" t="n">
        <f aca="false">IF($D$7=$B$7,$B$7,IF(P1522&lt;($C$7-$B$7)/($D$7-$B$7),$B$7+SQRT(P1522*($D$7-$B$7)*($C$7-$B$7)),$D$7-SQRT((1-P1522)*($D$7-$B$7)*($D$7-$C$7))))</f>
        <v>0.969289482083623</v>
      </c>
      <c r="J1522" s="30" t="n">
        <f aca="false">IF($D$8=$B$8,$B$8,IF(Q1522&lt;($C$8-$B$8)/($D$8-$B$8),$B$8+SQRT(Q1522*($D$8-$B$8)*($C$8-$B$8)),$D$8-SQRT((1-Q1522)*($D$8-$B$8)*($D$8-$C$8))))</f>
        <v>0.0991317855083409</v>
      </c>
      <c r="K1522" s="30" t="n">
        <f aca="false">F1522*G1522*H1522*(1-I1522*J1522)+S1522*(1-J1522)</f>
        <v>791237.229173633</v>
      </c>
      <c r="L1522" s="30" t="n">
        <f aca="false">K1522-F1522*G1522*H1522*(1-I1522)</f>
        <v>764354.867955422</v>
      </c>
      <c r="M1522" s="30" t="n">
        <f aca="true">RAND()</f>
        <v>0.167146857513538</v>
      </c>
      <c r="N1522" s="30" t="n">
        <f aca="true">RAND()</f>
        <v>0.506894993076628</v>
      </c>
      <c r="O1522" s="30" t="n">
        <f aca="true">RAND()</f>
        <v>0.782085919309401</v>
      </c>
      <c r="P1522" s="30" t="n">
        <f aca="true">RAND()</f>
        <v>0.970585847682813</v>
      </c>
      <c r="Q1522" s="30" t="n">
        <f aca="true">RAND()</f>
        <v>0.321857646298349</v>
      </c>
      <c r="R1522" s="30" t="n">
        <f aca="true">RAND()</f>
        <v>0.02454099509739</v>
      </c>
      <c r="S1522" s="32" t="n">
        <f aca="false">IF($D$9=$B$9,$B$9,IF(R1522&lt;($C$9-$B$9)/($D$9-$B$9),$B$9+SQRT(R1522*($D$9-$B$9)*($C$9-$B$9)),$D$9-SQRT((1-R1522)*($D$9-$B$9)*($D$9-$C$9))))</f>
        <v>0</v>
      </c>
    </row>
    <row r="1523" customFormat="false" ht="15" hidden="false" customHeight="false" outlineLevel="0" collapsed="false">
      <c r="A1523" s="30" t="n">
        <v>1503</v>
      </c>
      <c r="F1523" s="31" t="n">
        <f aca="false">IF($D$4=$B$4,$B$4,IF(M1523&lt;($C$4-$B$4)/($D$4-$B$4),$B$4+SQRT(M1523*($D$4-$B$4)*($C$4-$B$4)),$D$4-SQRT((1-M1523)*($D$4-$B$4)*($D$4-$C$4))))</f>
        <v>0.856538787634271</v>
      </c>
      <c r="G1523" s="31" t="n">
        <f aca="false">IF($D$5=$B$5,$B$5,IF(N1523&lt;($C$5-$B$5)/($D$5-$B$5),$B$5+SQRT(N1523*($D$5-$B$5)*($C$5-$B$5)),$D$5-SQRT((1-N1523)*($D$5-$B$5)*($D$5-$C$5))))</f>
        <v>0.692542823952767</v>
      </c>
      <c r="H1523" s="30" t="n">
        <f aca="false">IF($D$6=$B$6,$B$6,IF(O1523&lt;($C$6-$B$6)/($D$6-$B$6),$B$6+SQRT(O1523*($D$6-$B$6)*($C$6-$B$6)),$D$6-SQRT((1-O1523)*($D$6-$B$6)*($D$6-$C$6))))</f>
        <v>940271.211348751</v>
      </c>
      <c r="I1523" s="30" t="n">
        <f aca="false">IF($D$7=$B$7,$B$7,IF(P1523&lt;($C$7-$B$7)/($D$7-$B$7),$B$7+SQRT(P1523*($D$7-$B$7)*($C$7-$B$7)),$D$7-SQRT((1-P1523)*($D$7-$B$7)*($D$7-$C$7))))</f>
        <v>0.965017498157722</v>
      </c>
      <c r="J1523" s="30" t="n">
        <f aca="false">IF($D$8=$B$8,$B$8,IF(Q1523&lt;($C$8-$B$8)/($D$8-$B$8),$B$8+SQRT(Q1523*($D$8-$B$8)*($C$8-$B$8)),$D$8-SQRT((1-Q1523)*($D$8-$B$8)*($D$8-$C$8))))</f>
        <v>0.105139232617</v>
      </c>
      <c r="K1523" s="30" t="n">
        <f aca="false">F1523*G1523*H1523*(1-I1523*J1523)+S1523*(1-J1523)</f>
        <v>501168.357422422</v>
      </c>
      <c r="L1523" s="30" t="n">
        <f aca="false">K1523-F1523*G1523*H1523*(1-I1523)</f>
        <v>481656.542271458</v>
      </c>
      <c r="M1523" s="30" t="n">
        <f aca="true">RAND()</f>
        <v>0.49008784068015</v>
      </c>
      <c r="N1523" s="30" t="n">
        <f aca="true">RAND()</f>
        <v>0.142736237752545</v>
      </c>
      <c r="O1523" s="30" t="n">
        <f aca="true">RAND()</f>
        <v>0.258451652723329</v>
      </c>
      <c r="P1523" s="30" t="n">
        <f aca="true">RAND()</f>
        <v>0.94244221501183</v>
      </c>
      <c r="Q1523" s="30" t="n">
        <f aca="true">RAND()</f>
        <v>0.400095654100557</v>
      </c>
      <c r="R1523" s="30" t="n">
        <f aca="true">RAND()</f>
        <v>0.513653779815074</v>
      </c>
      <c r="S1523" s="32" t="n">
        <f aca="false">IF($D$9=$B$9,$B$9,IF(R1523&lt;($C$9-$B$9)/($D$9-$B$9),$B$9+SQRT(R1523*($D$9-$B$9)*($C$9-$B$9)),$D$9-SQRT((1-R1523)*($D$9-$B$9)*($D$9-$C$9))))</f>
        <v>0</v>
      </c>
    </row>
    <row r="1524" customFormat="false" ht="15" hidden="false" customHeight="false" outlineLevel="0" collapsed="false">
      <c r="A1524" s="30" t="n">
        <v>1504</v>
      </c>
      <c r="F1524" s="31" t="n">
        <f aca="false">IF($D$4=$B$4,$B$4,IF(M1524&lt;($C$4-$B$4)/($D$4-$B$4),$B$4+SQRT(M1524*($D$4-$B$4)*($C$4-$B$4)),$D$4-SQRT((1-M1524)*($D$4-$B$4)*($D$4-$C$4))))</f>
        <v>0.935717963551754</v>
      </c>
      <c r="G1524" s="31" t="n">
        <f aca="false">IF($D$5=$B$5,$B$5,IF(N1524&lt;($C$5-$B$5)/($D$5-$B$5),$B$5+SQRT(N1524*($D$5-$B$5)*($C$5-$B$5)),$D$5-SQRT((1-N1524)*($D$5-$B$5)*($D$5-$C$5))))</f>
        <v>0.864993437985571</v>
      </c>
      <c r="H1524" s="30" t="n">
        <f aca="false">IF($D$6=$B$6,$B$6,IF(O1524&lt;($C$6-$B$6)/($D$6-$B$6),$B$6+SQRT(O1524*($D$6-$B$6)*($C$6-$B$6)),$D$6-SQRT((1-O1524)*($D$6-$B$6)*($D$6-$C$6))))</f>
        <v>854667.814552113</v>
      </c>
      <c r="I1524" s="30" t="n">
        <f aca="false">IF($D$7=$B$7,$B$7,IF(P1524&lt;($C$7-$B$7)/($D$7-$B$7),$B$7+SQRT(P1524*($D$7-$B$7)*($C$7-$B$7)),$D$7-SQRT((1-P1524)*($D$7-$B$7)*($D$7-$C$7))))</f>
        <v>0.921171488174341</v>
      </c>
      <c r="J1524" s="30" t="n">
        <f aca="false">IF($D$8=$B$8,$B$8,IF(Q1524&lt;($C$8-$B$8)/($D$8-$B$8),$B$8+SQRT(Q1524*($D$8-$B$8)*($C$8-$B$8)),$D$8-SQRT((1-Q1524)*($D$8-$B$8)*($D$8-$C$8))))</f>
        <v>0.178959937102537</v>
      </c>
      <c r="K1524" s="30" t="n">
        <f aca="false">F1524*G1524*H1524*(1-I1524*J1524)+S1524*(1-J1524)</f>
        <v>577721.011546305</v>
      </c>
      <c r="L1524" s="30" t="n">
        <f aca="false">K1524-F1524*G1524*H1524*(1-I1524)</f>
        <v>523190.63997624</v>
      </c>
      <c r="M1524" s="30" t="n">
        <f aca="true">RAND()</f>
        <v>0.983681874791278</v>
      </c>
      <c r="N1524" s="30" t="n">
        <f aca="true">RAND()</f>
        <v>0.959151353864331</v>
      </c>
      <c r="O1524" s="30" t="n">
        <f aca="true">RAND()</f>
        <v>0.16771901157223</v>
      </c>
      <c r="P1524" s="30" t="n">
        <f aca="true">RAND()</f>
        <v>0.389644671457721</v>
      </c>
      <c r="Q1524" s="30" t="n">
        <f aca="true">RAND()</f>
        <v>0.970487716884721</v>
      </c>
      <c r="R1524" s="30" t="n">
        <f aca="true">RAND()</f>
        <v>0.0996435636058223</v>
      </c>
      <c r="S1524" s="32" t="n">
        <f aca="false">IF($D$9=$B$9,$B$9,IF(R1524&lt;($C$9-$B$9)/($D$9-$B$9),$B$9+SQRT(R1524*($D$9-$B$9)*($C$9-$B$9)),$D$9-SQRT((1-R1524)*($D$9-$B$9)*($D$9-$C$9))))</f>
        <v>0</v>
      </c>
    </row>
    <row r="1525" customFormat="false" ht="15" hidden="false" customHeight="false" outlineLevel="0" collapsed="false">
      <c r="A1525" s="30" t="n">
        <v>1505</v>
      </c>
      <c r="F1525" s="31" t="n">
        <f aca="false">IF($D$4=$B$4,$B$4,IF(M1525&lt;($C$4-$B$4)/($D$4-$B$4),$B$4+SQRT(M1525*($D$4-$B$4)*($C$4-$B$4)),$D$4-SQRT((1-M1525)*($D$4-$B$4)*($D$4-$C$4))))</f>
        <v>0.846210222505912</v>
      </c>
      <c r="G1525" s="31" t="n">
        <f aca="false">IF($D$5=$B$5,$B$5,IF(N1525&lt;($C$5-$B$5)/($D$5-$B$5),$B$5+SQRT(N1525*($D$5-$B$5)*($C$5-$B$5)),$D$5-SQRT((1-N1525)*($D$5-$B$5)*($D$5-$C$5))))</f>
        <v>0.653938444790587</v>
      </c>
      <c r="H1525" s="30" t="n">
        <f aca="false">IF($D$6=$B$6,$B$6,IF(O1525&lt;($C$6-$B$6)/($D$6-$B$6),$B$6+SQRT(O1525*($D$6-$B$6)*($C$6-$B$6)),$D$6-SQRT((1-O1525)*($D$6-$B$6)*($D$6-$C$6))))</f>
        <v>1292583.78261748</v>
      </c>
      <c r="I1525" s="30" t="n">
        <f aca="false">IF($D$7=$B$7,$B$7,IF(P1525&lt;($C$7-$B$7)/($D$7-$B$7),$B$7+SQRT(P1525*($D$7-$B$7)*($C$7-$B$7)),$D$7-SQRT((1-P1525)*($D$7-$B$7)*($D$7-$C$7))))</f>
        <v>0.95641006128397</v>
      </c>
      <c r="J1525" s="30" t="n">
        <f aca="false">IF($D$8=$B$8,$B$8,IF(Q1525&lt;($C$8-$B$8)/($D$8-$B$8),$B$8+SQRT(Q1525*($D$8-$B$8)*($C$8-$B$8)),$D$8-SQRT((1-Q1525)*($D$8-$B$8)*($D$8-$C$8))))</f>
        <v>0.105149593444642</v>
      </c>
      <c r="K1525" s="30" t="n">
        <f aca="false">F1525*G1525*H1525*(1-I1525*J1525)+S1525*(1-J1525)</f>
        <v>643343.738633491</v>
      </c>
      <c r="L1525" s="30" t="n">
        <f aca="false">K1525-F1525*G1525*H1525*(1-I1525)</f>
        <v>612164.888194339</v>
      </c>
      <c r="M1525" s="30" t="n">
        <f aca="true">RAND()</f>
        <v>0.427548583304564</v>
      </c>
      <c r="N1525" s="30" t="n">
        <f aca="true">RAND()</f>
        <v>0.0484892637737858</v>
      </c>
      <c r="O1525" s="30" t="n">
        <f aca="true">RAND()</f>
        <v>0.666374863589467</v>
      </c>
      <c r="P1525" s="30" t="n">
        <f aca="true">RAND()</f>
        <v>0.857311484967679</v>
      </c>
      <c r="Q1525" s="30" t="n">
        <f aca="true">RAND()</f>
        <v>0.400226691752224</v>
      </c>
      <c r="R1525" s="30" t="n">
        <f aca="true">RAND()</f>
        <v>0.943047491631616</v>
      </c>
      <c r="S1525" s="32" t="n">
        <f aca="false">IF($D$9=$B$9,$B$9,IF(R1525&lt;($C$9-$B$9)/($D$9-$B$9),$B$9+SQRT(R1525*($D$9-$B$9)*($C$9-$B$9)),$D$9-SQRT((1-R1525)*($D$9-$B$9)*($D$9-$C$9))))</f>
        <v>0</v>
      </c>
    </row>
    <row r="1526" customFormat="false" ht="15" hidden="false" customHeight="false" outlineLevel="0" collapsed="false">
      <c r="A1526" s="30" t="n">
        <v>1506</v>
      </c>
      <c r="F1526" s="31" t="n">
        <f aca="false">IF($D$4=$B$4,$B$4,IF(M1526&lt;($C$4-$B$4)/($D$4-$B$4),$B$4+SQRT(M1526*($D$4-$B$4)*($C$4-$B$4)),$D$4-SQRT((1-M1526)*($D$4-$B$4)*($D$4-$C$4))))</f>
        <v>0.873700147003404</v>
      </c>
      <c r="G1526" s="31" t="n">
        <f aca="false">IF($D$5=$B$5,$B$5,IF(N1526&lt;($C$5-$B$5)/($D$5-$B$5),$B$5+SQRT(N1526*($D$5-$B$5)*($C$5-$B$5)),$D$5-SQRT((1-N1526)*($D$5-$B$5)*($D$5-$C$5))))</f>
        <v>0.844404427023192</v>
      </c>
      <c r="H1526" s="30" t="n">
        <f aca="false">IF($D$6=$B$6,$B$6,IF(O1526&lt;($C$6-$B$6)/($D$6-$B$6),$B$6+SQRT(O1526*($D$6-$B$6)*($C$6-$B$6)),$D$6-SQRT((1-O1526)*($D$6-$B$6)*($D$6-$C$6))))</f>
        <v>991090.373669093</v>
      </c>
      <c r="I1526" s="30" t="n">
        <f aca="false">IF($D$7=$B$7,$B$7,IF(P1526&lt;($C$7-$B$7)/($D$7-$B$7),$B$7+SQRT(P1526*($D$7-$B$7)*($C$7-$B$7)),$D$7-SQRT((1-P1526)*($D$7-$B$7)*($D$7-$C$7))))</f>
        <v>0.899156141793458</v>
      </c>
      <c r="J1526" s="30" t="n">
        <f aca="false">IF($D$8=$B$8,$B$8,IF(Q1526&lt;($C$8-$B$8)/($D$8-$B$8),$B$8+SQRT(Q1526*($D$8-$B$8)*($C$8-$B$8)),$D$8-SQRT((1-Q1526)*($D$8-$B$8)*($D$8-$C$8))))</f>
        <v>0.0706737893714492</v>
      </c>
      <c r="K1526" s="30" t="n">
        <f aca="false">F1526*G1526*H1526*(1-I1526*J1526)+S1526*(1-J1526)</f>
        <v>684718.811232243</v>
      </c>
      <c r="L1526" s="30" t="n">
        <f aca="false">K1526-F1526*G1526*H1526*(1-I1526)</f>
        <v>610983.482408298</v>
      </c>
      <c r="M1526" s="30" t="n">
        <f aca="true">RAND()</f>
        <v>0.603434821380082</v>
      </c>
      <c r="N1526" s="30" t="n">
        <f aca="true">RAND()</f>
        <v>0.896971075512679</v>
      </c>
      <c r="O1526" s="30" t="n">
        <f aca="true">RAND()</f>
        <v>0.3215596734806</v>
      </c>
      <c r="P1526" s="30" t="n">
        <f aca="true">RAND()</f>
        <v>0.185871252001429</v>
      </c>
      <c r="Q1526" s="30" t="n">
        <f aca="true">RAND()</f>
        <v>0.056987408930006</v>
      </c>
      <c r="R1526" s="30" t="n">
        <f aca="true">RAND()</f>
        <v>0.436903850600622</v>
      </c>
      <c r="S1526" s="32" t="n">
        <f aca="false">IF($D$9=$B$9,$B$9,IF(R1526&lt;($C$9-$B$9)/($D$9-$B$9),$B$9+SQRT(R1526*($D$9-$B$9)*($C$9-$B$9)),$D$9-SQRT((1-R1526)*($D$9-$B$9)*($D$9-$C$9))))</f>
        <v>0</v>
      </c>
    </row>
    <row r="1527" customFormat="false" ht="15" hidden="false" customHeight="false" outlineLevel="0" collapsed="false">
      <c r="A1527" s="30" t="n">
        <v>1507</v>
      </c>
      <c r="F1527" s="31" t="n">
        <f aca="false">IF($D$4=$B$4,$B$4,IF(M1527&lt;($C$4-$B$4)/($D$4-$B$4),$B$4+SQRT(M1527*($D$4-$B$4)*($C$4-$B$4)),$D$4-SQRT((1-M1527)*($D$4-$B$4)*($D$4-$C$4))))</f>
        <v>0.797710442339</v>
      </c>
      <c r="G1527" s="31" t="n">
        <f aca="false">IF($D$5=$B$5,$B$5,IF(N1527&lt;($C$5-$B$5)/($D$5-$B$5),$B$5+SQRT(N1527*($D$5-$B$5)*($C$5-$B$5)),$D$5-SQRT((1-N1527)*($D$5-$B$5)*($D$5-$C$5))))</f>
        <v>0.752706108312756</v>
      </c>
      <c r="H1527" s="30" t="n">
        <f aca="false">IF($D$6=$B$6,$B$6,IF(O1527&lt;($C$6-$B$6)/($D$6-$B$6),$B$6+SQRT(O1527*($D$6-$B$6)*($C$6-$B$6)),$D$6-SQRT((1-O1527)*($D$6-$B$6)*($D$6-$C$6))))</f>
        <v>1232483.02398736</v>
      </c>
      <c r="I1527" s="30" t="n">
        <f aca="false">IF($D$7=$B$7,$B$7,IF(P1527&lt;($C$7-$B$7)/($D$7-$B$7),$B$7+SQRT(P1527*($D$7-$B$7)*($C$7-$B$7)),$D$7-SQRT((1-P1527)*($D$7-$B$7)*($D$7-$C$7))))</f>
        <v>0.965872558604388</v>
      </c>
      <c r="J1527" s="30" t="n">
        <f aca="false">IF($D$8=$B$8,$B$8,IF(Q1527&lt;($C$8-$B$8)/($D$8-$B$8),$B$8+SQRT(Q1527*($D$8-$B$8)*($C$8-$B$8)),$D$8-SQRT((1-Q1527)*($D$8-$B$8)*($D$8-$C$8))))</f>
        <v>0.0806654870548069</v>
      </c>
      <c r="K1527" s="30" t="n">
        <f aca="false">F1527*G1527*H1527*(1-I1527*J1527)+S1527*(1-J1527)</f>
        <v>682376.026298797</v>
      </c>
      <c r="L1527" s="30" t="n">
        <f aca="false">K1527-F1527*G1527*H1527*(1-I1527)</f>
        <v>657120.559895519</v>
      </c>
      <c r="M1527" s="30" t="n">
        <f aca="true">RAND()</f>
        <v>0.190946610841661</v>
      </c>
      <c r="N1527" s="30" t="n">
        <f aca="true">RAND()</f>
        <v>0.388652591933785</v>
      </c>
      <c r="O1527" s="30" t="n">
        <f aca="true">RAND()</f>
        <v>0.607278461021611</v>
      </c>
      <c r="P1527" s="30" t="n">
        <f aca="true">RAND()</f>
        <v>0.94882446143937</v>
      </c>
      <c r="Q1527" s="30" t="n">
        <f aca="true">RAND()</f>
        <v>0.12538294617447</v>
      </c>
      <c r="R1527" s="30" t="n">
        <f aca="true">RAND()</f>
        <v>0.638614568277559</v>
      </c>
      <c r="S1527" s="32" t="n">
        <f aca="false">IF($D$9=$B$9,$B$9,IF(R1527&lt;($C$9-$B$9)/($D$9-$B$9),$B$9+SQRT(R1527*($D$9-$B$9)*($C$9-$B$9)),$D$9-SQRT((1-R1527)*($D$9-$B$9)*($D$9-$C$9))))</f>
        <v>0</v>
      </c>
    </row>
    <row r="1528" customFormat="false" ht="15" hidden="false" customHeight="false" outlineLevel="0" collapsed="false">
      <c r="A1528" s="30" t="n">
        <v>1508</v>
      </c>
      <c r="F1528" s="31" t="n">
        <f aca="false">IF($D$4=$B$4,$B$4,IF(M1528&lt;($C$4-$B$4)/($D$4-$B$4),$B$4+SQRT(M1528*($D$4-$B$4)*($C$4-$B$4)),$D$4-SQRT((1-M1528)*($D$4-$B$4)*($D$4-$C$4))))</f>
        <v>0.80671280628549</v>
      </c>
      <c r="G1528" s="31" t="n">
        <f aca="false">IF($D$5=$B$5,$B$5,IF(N1528&lt;($C$5-$B$5)/($D$5-$B$5),$B$5+SQRT(N1528*($D$5-$B$5)*($C$5-$B$5)),$D$5-SQRT((1-N1528)*($D$5-$B$5)*($D$5-$C$5))))</f>
        <v>0.702636175598508</v>
      </c>
      <c r="H1528" s="30" t="n">
        <f aca="false">IF($D$6=$B$6,$B$6,IF(O1528&lt;($C$6-$B$6)/($D$6-$B$6),$B$6+SQRT(O1528*($D$6-$B$6)*($C$6-$B$6)),$D$6-SQRT((1-O1528)*($D$6-$B$6)*($D$6-$C$6))))</f>
        <v>706907.434101829</v>
      </c>
      <c r="I1528" s="30" t="n">
        <f aca="false">IF($D$7=$B$7,$B$7,IF(P1528&lt;($C$7-$B$7)/($D$7-$B$7),$B$7+SQRT(P1528*($D$7-$B$7)*($C$7-$B$7)),$D$7-SQRT((1-P1528)*($D$7-$B$7)*($D$7-$C$7))))</f>
        <v>0.872695579802753</v>
      </c>
      <c r="J1528" s="30" t="n">
        <f aca="false">IF($D$8=$B$8,$B$8,IF(Q1528&lt;($C$8-$B$8)/($D$8-$B$8),$B$8+SQRT(Q1528*($D$8-$B$8)*($C$8-$B$8)),$D$8-SQRT((1-Q1528)*($D$8-$B$8)*($D$8-$C$8))))</f>
        <v>0.110960767543112</v>
      </c>
      <c r="K1528" s="30" t="n">
        <f aca="false">F1528*G1528*H1528*(1-I1528*J1528)+S1528*(1-J1528)</f>
        <v>361892.113626953</v>
      </c>
      <c r="L1528" s="30" t="n">
        <f aca="false">K1528-F1528*G1528*H1528*(1-I1528)</f>
        <v>310882.094152511</v>
      </c>
      <c r="M1528" s="30" t="n">
        <f aca="true">RAND()</f>
        <v>0.22775246050649</v>
      </c>
      <c r="N1528" s="30" t="n">
        <f aca="true">RAND()</f>
        <v>0.175569742358128</v>
      </c>
      <c r="O1528" s="30" t="n">
        <f aca="true">RAND()</f>
        <v>0.0570809150488034</v>
      </c>
      <c r="P1528" s="30" t="n">
        <f aca="true">RAND()</f>
        <v>0.0396222571217806</v>
      </c>
      <c r="Q1528" s="30" t="n">
        <f aca="true">RAND()</f>
        <v>0.471467672232551</v>
      </c>
      <c r="R1528" s="30" t="n">
        <f aca="true">RAND()</f>
        <v>0.492695744580156</v>
      </c>
      <c r="S1528" s="32" t="n">
        <f aca="false">IF($D$9=$B$9,$B$9,IF(R1528&lt;($C$9-$B$9)/($D$9-$B$9),$B$9+SQRT(R1528*($D$9-$B$9)*($C$9-$B$9)),$D$9-SQRT((1-R1528)*($D$9-$B$9)*($D$9-$C$9))))</f>
        <v>0</v>
      </c>
    </row>
    <row r="1529" customFormat="false" ht="15" hidden="false" customHeight="false" outlineLevel="0" collapsed="false">
      <c r="A1529" s="30" t="n">
        <v>1509</v>
      </c>
      <c r="F1529" s="31" t="n">
        <f aca="false">IF($D$4=$B$4,$B$4,IF(M1529&lt;($C$4-$B$4)/($D$4-$B$4),$B$4+SQRT(M1529*($D$4-$B$4)*($C$4-$B$4)),$D$4-SQRT((1-M1529)*($D$4-$B$4)*($D$4-$C$4))))</f>
        <v>0.833891257263159</v>
      </c>
      <c r="G1529" s="31" t="n">
        <f aca="false">IF($D$5=$B$5,$B$5,IF(N1529&lt;($C$5-$B$5)/($D$5-$B$5),$B$5+SQRT(N1529*($D$5-$B$5)*($C$5-$B$5)),$D$5-SQRT((1-N1529)*($D$5-$B$5)*($D$5-$C$5))))</f>
        <v>0.742514065025768</v>
      </c>
      <c r="H1529" s="30" t="n">
        <f aca="false">IF($D$6=$B$6,$B$6,IF(O1529&lt;($C$6-$B$6)/($D$6-$B$6),$B$6+SQRT(O1529*($D$6-$B$6)*($C$6-$B$6)),$D$6-SQRT((1-O1529)*($D$6-$B$6)*($D$6-$C$6))))</f>
        <v>1599625.99029615</v>
      </c>
      <c r="I1529" s="30" t="n">
        <f aca="false">IF($D$7=$B$7,$B$7,IF(P1529&lt;($C$7-$B$7)/($D$7-$B$7),$B$7+SQRT(P1529*($D$7-$B$7)*($C$7-$B$7)),$D$7-SQRT((1-P1529)*($D$7-$B$7)*($D$7-$C$7))))</f>
        <v>0.890139077059271</v>
      </c>
      <c r="J1529" s="30" t="n">
        <f aca="false">IF($D$8=$B$8,$B$8,IF(Q1529&lt;($C$8-$B$8)/($D$8-$B$8),$B$8+SQRT(Q1529*($D$8-$B$8)*($C$8-$B$8)),$D$8-SQRT((1-Q1529)*($D$8-$B$8)*($D$8-$C$8))))</f>
        <v>0.138046208636536</v>
      </c>
      <c r="K1529" s="30" t="n">
        <f aca="false">F1529*G1529*H1529*(1-I1529*J1529)+S1529*(1-J1529)</f>
        <v>868743.183866458</v>
      </c>
      <c r="L1529" s="30" t="n">
        <f aca="false">K1529-F1529*G1529*H1529*(1-I1529)</f>
        <v>759931.432550384</v>
      </c>
      <c r="M1529" s="30" t="n">
        <f aca="true">RAND()</f>
        <v>0.358537375430186</v>
      </c>
      <c r="N1529" s="30" t="n">
        <f aca="true">RAND()</f>
        <v>0.338504312169479</v>
      </c>
      <c r="O1529" s="30" t="n">
        <f aca="true">RAND()</f>
        <v>0.893133768235776</v>
      </c>
      <c r="P1529" s="30" t="n">
        <f aca="true">RAND()</f>
        <v>0.123934269782315</v>
      </c>
      <c r="Q1529" s="30" t="n">
        <f aca="true">RAND()</f>
        <v>0.744115182379495</v>
      </c>
      <c r="R1529" s="30" t="n">
        <f aca="true">RAND()</f>
        <v>0.460785958761273</v>
      </c>
      <c r="S1529" s="32" t="n">
        <f aca="false">IF($D$9=$B$9,$B$9,IF(R1529&lt;($C$9-$B$9)/($D$9-$B$9),$B$9+SQRT(R1529*($D$9-$B$9)*($C$9-$B$9)),$D$9-SQRT((1-R1529)*($D$9-$B$9)*($D$9-$C$9))))</f>
        <v>0</v>
      </c>
    </row>
    <row r="1530" customFormat="false" ht="15" hidden="false" customHeight="false" outlineLevel="0" collapsed="false">
      <c r="A1530" s="30" t="n">
        <v>1510</v>
      </c>
      <c r="F1530" s="31" t="n">
        <f aca="false">IF($D$4=$B$4,$B$4,IF(M1530&lt;($C$4-$B$4)/($D$4-$B$4),$B$4+SQRT(M1530*($D$4-$B$4)*($C$4-$B$4)),$D$4-SQRT((1-M1530)*($D$4-$B$4)*($D$4-$C$4))))</f>
        <v>0.877363739704208</v>
      </c>
      <c r="G1530" s="31" t="n">
        <f aca="false">IF($D$5=$B$5,$B$5,IF(N1530&lt;($C$5-$B$5)/($D$5-$B$5),$B$5+SQRT(N1530*($D$5-$B$5)*($C$5-$B$5)),$D$5-SQRT((1-N1530)*($D$5-$B$5)*($D$5-$C$5))))</f>
        <v>0.648121337725741</v>
      </c>
      <c r="H1530" s="30" t="n">
        <f aca="false">IF($D$6=$B$6,$B$6,IF(O1530&lt;($C$6-$B$6)/($D$6-$B$6),$B$6+SQRT(O1530*($D$6-$B$6)*($C$6-$B$6)),$D$6-SQRT((1-O1530)*($D$6-$B$6)*($D$6-$C$6))))</f>
        <v>1362826.80633058</v>
      </c>
      <c r="I1530" s="30" t="n">
        <f aca="false">IF($D$7=$B$7,$B$7,IF(P1530&lt;($C$7-$B$7)/($D$7-$B$7),$B$7+SQRT(P1530*($D$7-$B$7)*($C$7-$B$7)),$D$7-SQRT((1-P1530)*($D$7-$B$7)*($D$7-$C$7))))</f>
        <v>0.944600452669149</v>
      </c>
      <c r="J1530" s="30" t="n">
        <f aca="false">IF($D$8=$B$8,$B$8,IF(Q1530&lt;($C$8-$B$8)/($D$8-$B$8),$B$8+SQRT(Q1530*($D$8-$B$8)*($C$8-$B$8)),$D$8-SQRT((1-Q1530)*($D$8-$B$8)*($D$8-$C$8))))</f>
        <v>0.0935917099254054</v>
      </c>
      <c r="K1530" s="30" t="n">
        <f aca="false">F1530*G1530*H1530*(1-I1530*J1530)+S1530*(1-J1530)</f>
        <v>706444.029743747</v>
      </c>
      <c r="L1530" s="30" t="n">
        <f aca="false">K1530-F1530*G1530*H1530*(1-I1530)</f>
        <v>663511.855346807</v>
      </c>
      <c r="M1530" s="30" t="n">
        <f aca="true">RAND()</f>
        <v>0.62915792323724</v>
      </c>
      <c r="N1530" s="30" t="n">
        <f aca="true">RAND()</f>
        <v>0.0385943857419135</v>
      </c>
      <c r="O1530" s="30" t="n">
        <f aca="true">RAND()</f>
        <v>0.729340214179404</v>
      </c>
      <c r="P1530" s="30" t="n">
        <f aca="true">RAND()</f>
        <v>0.688403511169834</v>
      </c>
      <c r="Q1530" s="30" t="n">
        <f aca="true">RAND()</f>
        <v>0.253364956562759</v>
      </c>
      <c r="R1530" s="30" t="n">
        <f aca="true">RAND()</f>
        <v>0.770188372504314</v>
      </c>
      <c r="S1530" s="32" t="n">
        <f aca="false">IF($D$9=$B$9,$B$9,IF(R1530&lt;($C$9-$B$9)/($D$9-$B$9),$B$9+SQRT(R1530*($D$9-$B$9)*($C$9-$B$9)),$D$9-SQRT((1-R1530)*($D$9-$B$9)*($D$9-$C$9))))</f>
        <v>0</v>
      </c>
    </row>
    <row r="1531" customFormat="false" ht="15" hidden="false" customHeight="false" outlineLevel="0" collapsed="false">
      <c r="A1531" s="30" t="n">
        <v>1511</v>
      </c>
      <c r="F1531" s="31" t="n">
        <f aca="false">IF($D$4=$B$4,$B$4,IF(M1531&lt;($C$4-$B$4)/($D$4-$B$4),$B$4+SQRT(M1531*($D$4-$B$4)*($C$4-$B$4)),$D$4-SQRT((1-M1531)*($D$4-$B$4)*($D$4-$C$4))))</f>
        <v>0.703553083256973</v>
      </c>
      <c r="G1531" s="31" t="n">
        <f aca="false">IF($D$5=$B$5,$B$5,IF(N1531&lt;($C$5-$B$5)/($D$5-$B$5),$B$5+SQRT(N1531*($D$5-$B$5)*($C$5-$B$5)),$D$5-SQRT((1-N1531)*($D$5-$B$5)*($D$5-$C$5))))</f>
        <v>0.701271639418274</v>
      </c>
      <c r="H1531" s="30" t="n">
        <f aca="false">IF($D$6=$B$6,$B$6,IF(O1531&lt;($C$6-$B$6)/($D$6-$B$6),$B$6+SQRT(O1531*($D$6-$B$6)*($C$6-$B$6)),$D$6-SQRT((1-O1531)*($D$6-$B$6)*($D$6-$C$6))))</f>
        <v>1277856.3609743</v>
      </c>
      <c r="I1531" s="30" t="n">
        <f aca="false">IF($D$7=$B$7,$B$7,IF(P1531&lt;($C$7-$B$7)/($D$7-$B$7),$B$7+SQRT(P1531*($D$7-$B$7)*($C$7-$B$7)),$D$7-SQRT((1-P1531)*($D$7-$B$7)*($D$7-$C$7))))</f>
        <v>0.915597294805314</v>
      </c>
      <c r="J1531" s="30" t="n">
        <f aca="false">IF($D$8=$B$8,$B$8,IF(Q1531&lt;($C$8-$B$8)/($D$8-$B$8),$B$8+SQRT(Q1531*($D$8-$B$8)*($C$8-$B$8)),$D$8-SQRT((1-Q1531)*($D$8-$B$8)*($D$8-$C$8))))</f>
        <v>0.0799232403713879</v>
      </c>
      <c r="K1531" s="30" t="n">
        <f aca="false">F1531*G1531*H1531*(1-I1531*J1531)+S1531*(1-J1531)</f>
        <v>584334.801554267</v>
      </c>
      <c r="L1531" s="30" t="n">
        <f aca="false">K1531-F1531*G1531*H1531*(1-I1531)</f>
        <v>531121.334970336</v>
      </c>
      <c r="M1531" s="30" t="n">
        <f aca="true">RAND()</f>
        <v>0.000252488012619637</v>
      </c>
      <c r="N1531" s="30" t="n">
        <f aca="true">RAND()</f>
        <v>0.17093241584108</v>
      </c>
      <c r="O1531" s="30" t="n">
        <f aca="true">RAND()</f>
        <v>0.652339043076483</v>
      </c>
      <c r="P1531" s="30" t="n">
        <f aca="true">RAND()</f>
        <v>0.331000391213483</v>
      </c>
      <c r="Q1531" s="30" t="n">
        <f aca="true">RAND()</f>
        <v>0.119386708576514</v>
      </c>
      <c r="R1531" s="30" t="n">
        <f aca="true">RAND()</f>
        <v>0.209100704593434</v>
      </c>
      <c r="S1531" s="32" t="n">
        <f aca="false">IF($D$9=$B$9,$B$9,IF(R1531&lt;($C$9-$B$9)/($D$9-$B$9),$B$9+SQRT(R1531*($D$9-$B$9)*($C$9-$B$9)),$D$9-SQRT((1-R1531)*($D$9-$B$9)*($D$9-$C$9))))</f>
        <v>0</v>
      </c>
    </row>
    <row r="1532" customFormat="false" ht="15" hidden="false" customHeight="false" outlineLevel="0" collapsed="false">
      <c r="A1532" s="30" t="n">
        <v>1512</v>
      </c>
      <c r="F1532" s="31" t="n">
        <f aca="false">IF($D$4=$B$4,$B$4,IF(M1532&lt;($C$4-$B$4)/($D$4-$B$4),$B$4+SQRT(M1532*($D$4-$B$4)*($C$4-$B$4)),$D$4-SQRT((1-M1532)*($D$4-$B$4)*($D$4-$C$4))))</f>
        <v>0.815730875342878</v>
      </c>
      <c r="G1532" s="31" t="n">
        <f aca="false">IF($D$5=$B$5,$B$5,IF(N1532&lt;($C$5-$B$5)/($D$5-$B$5),$B$5+SQRT(N1532*($D$5-$B$5)*($C$5-$B$5)),$D$5-SQRT((1-N1532)*($D$5-$B$5)*($D$5-$C$5))))</f>
        <v>0.690747658994385</v>
      </c>
      <c r="H1532" s="30" t="n">
        <f aca="false">IF($D$6=$B$6,$B$6,IF(O1532&lt;($C$6-$B$6)/($D$6-$B$6),$B$6+SQRT(O1532*($D$6-$B$6)*($C$6-$B$6)),$D$6-SQRT((1-O1532)*($D$6-$B$6)*($D$6-$C$6))))</f>
        <v>1614797.65468197</v>
      </c>
      <c r="I1532" s="30" t="n">
        <f aca="false">IF($D$7=$B$7,$B$7,IF(P1532&lt;($C$7-$B$7)/($D$7-$B$7),$B$7+SQRT(P1532*($D$7-$B$7)*($C$7-$B$7)),$D$7-SQRT((1-P1532)*($D$7-$B$7)*($D$7-$C$7))))</f>
        <v>0.964328627328503</v>
      </c>
      <c r="J1532" s="30" t="n">
        <f aca="false">IF($D$8=$B$8,$B$8,IF(Q1532&lt;($C$8-$B$8)/($D$8-$B$8),$B$8+SQRT(Q1532*($D$8-$B$8)*($C$8-$B$8)),$D$8-SQRT((1-Q1532)*($D$8-$B$8)*($D$8-$C$8))))</f>
        <v>0.115000589508583</v>
      </c>
      <c r="K1532" s="30" t="n">
        <f aca="false">F1532*G1532*H1532*(1-I1532*J1532)+S1532*(1-J1532)</f>
        <v>808976.383390902</v>
      </c>
      <c r="L1532" s="30" t="n">
        <f aca="false">K1532-F1532*G1532*H1532*(1-I1532)</f>
        <v>776519.691403932</v>
      </c>
      <c r="M1532" s="30" t="n">
        <f aca="true">RAND()</f>
        <v>0.267872710152573</v>
      </c>
      <c r="N1532" s="30" t="n">
        <f aca="true">RAND()</f>
        <v>0.137252293549354</v>
      </c>
      <c r="O1532" s="30" t="n">
        <f aca="true">RAND()</f>
        <v>0.901079435440991</v>
      </c>
      <c r="P1532" s="30" t="n">
        <f aca="true">RAND()</f>
        <v>0.937027712459242</v>
      </c>
      <c r="Q1532" s="30" t="n">
        <f aca="true">RAND()</f>
        <v>0.518340014407436</v>
      </c>
      <c r="R1532" s="30" t="n">
        <f aca="true">RAND()</f>
        <v>0.290674368117238</v>
      </c>
      <c r="S1532" s="32" t="n">
        <f aca="false">IF($D$9=$B$9,$B$9,IF(R1532&lt;($C$9-$B$9)/($D$9-$B$9),$B$9+SQRT(R1532*($D$9-$B$9)*($C$9-$B$9)),$D$9-SQRT((1-R1532)*($D$9-$B$9)*($D$9-$C$9))))</f>
        <v>0</v>
      </c>
    </row>
    <row r="1533" customFormat="false" ht="15" hidden="false" customHeight="false" outlineLevel="0" collapsed="false">
      <c r="A1533" s="30" t="n">
        <v>1513</v>
      </c>
      <c r="F1533" s="31" t="n">
        <f aca="false">IF($D$4=$B$4,$B$4,IF(M1533&lt;($C$4-$B$4)/($D$4-$B$4),$B$4+SQRT(M1533*($D$4-$B$4)*($C$4-$B$4)),$D$4-SQRT((1-M1533)*($D$4-$B$4)*($D$4-$C$4))))</f>
        <v>0.893700467077829</v>
      </c>
      <c r="G1533" s="31" t="n">
        <f aca="false">IF($D$5=$B$5,$B$5,IF(N1533&lt;($C$5-$B$5)/($D$5-$B$5),$B$5+SQRT(N1533*($D$5-$B$5)*($C$5-$B$5)),$D$5-SQRT((1-N1533)*($D$5-$B$5)*($D$5-$C$5))))</f>
        <v>0.876590119014318</v>
      </c>
      <c r="H1533" s="30" t="n">
        <f aca="false">IF($D$6=$B$6,$B$6,IF(O1533&lt;($C$6-$B$6)/($D$6-$B$6),$B$6+SQRT(O1533*($D$6-$B$6)*($C$6-$B$6)),$D$6-SQRT((1-O1533)*($D$6-$B$6)*($D$6-$C$6))))</f>
        <v>1305484.37041339</v>
      </c>
      <c r="I1533" s="30" t="n">
        <f aca="false">IF($D$7=$B$7,$B$7,IF(P1533&lt;($C$7-$B$7)/($D$7-$B$7),$B$7+SQRT(P1533*($D$7-$B$7)*($C$7-$B$7)),$D$7-SQRT((1-P1533)*($D$7-$B$7)*($D$7-$C$7))))</f>
        <v>0.898032508545019</v>
      </c>
      <c r="J1533" s="30" t="n">
        <f aca="false">IF($D$8=$B$8,$B$8,IF(Q1533&lt;($C$8-$B$8)/($D$8-$B$8),$B$8+SQRT(Q1533*($D$8-$B$8)*($C$8-$B$8)),$D$8-SQRT((1-Q1533)*($D$8-$B$8)*($D$8-$C$8))))</f>
        <v>0.12769325034263</v>
      </c>
      <c r="K1533" s="30" t="n">
        <f aca="false">F1533*G1533*H1533*(1-I1533*J1533)+S1533*(1-J1533)</f>
        <v>905449.209402717</v>
      </c>
      <c r="L1533" s="30" t="n">
        <f aca="false">K1533-F1533*G1533*H1533*(1-I1533)</f>
        <v>801164.180044101</v>
      </c>
      <c r="M1533" s="30" t="n">
        <f aca="true">RAND()</f>
        <v>0.750397418923382</v>
      </c>
      <c r="N1533" s="30" t="n">
        <f aca="true">RAND()</f>
        <v>0.981732582407874</v>
      </c>
      <c r="O1533" s="30" t="n">
        <f aca="true">RAND()</f>
        <v>0.678432026839946</v>
      </c>
      <c r="P1533" s="30" t="n">
        <f aca="true">RAND()</f>
        <v>0.177470913625175</v>
      </c>
      <c r="Q1533" s="30" t="n">
        <f aca="true">RAND()</f>
        <v>0.651448930265761</v>
      </c>
      <c r="R1533" s="30" t="n">
        <f aca="true">RAND()</f>
        <v>0.406649773758738</v>
      </c>
      <c r="S1533" s="32" t="n">
        <f aca="false">IF($D$9=$B$9,$B$9,IF(R1533&lt;($C$9-$B$9)/($D$9-$B$9),$B$9+SQRT(R1533*($D$9-$B$9)*($C$9-$B$9)),$D$9-SQRT((1-R1533)*($D$9-$B$9)*($D$9-$C$9))))</f>
        <v>0</v>
      </c>
    </row>
    <row r="1534" customFormat="false" ht="15" hidden="false" customHeight="false" outlineLevel="0" collapsed="false">
      <c r="A1534" s="30" t="n">
        <v>1514</v>
      </c>
      <c r="F1534" s="31" t="n">
        <f aca="false">IF($D$4=$B$4,$B$4,IF(M1534&lt;($C$4-$B$4)/($D$4-$B$4),$B$4+SQRT(M1534*($D$4-$B$4)*($C$4-$B$4)),$D$4-SQRT((1-M1534)*($D$4-$B$4)*($D$4-$C$4))))</f>
        <v>0.828530789547987</v>
      </c>
      <c r="G1534" s="31" t="n">
        <f aca="false">IF($D$5=$B$5,$B$5,IF(N1534&lt;($C$5-$B$5)/($D$5-$B$5),$B$5+SQRT(N1534*($D$5-$B$5)*($C$5-$B$5)),$D$5-SQRT((1-N1534)*($D$5-$B$5)*($D$5-$C$5))))</f>
        <v>0.792322632924475</v>
      </c>
      <c r="H1534" s="30" t="n">
        <f aca="false">IF($D$6=$B$6,$B$6,IF(O1534&lt;($C$6-$B$6)/($D$6-$B$6),$B$6+SQRT(O1534*($D$6-$B$6)*($C$6-$B$6)),$D$6-SQRT((1-O1534)*($D$6-$B$6)*($D$6-$C$6))))</f>
        <v>898780.198710606</v>
      </c>
      <c r="I1534" s="30" t="n">
        <f aca="false">IF($D$7=$B$7,$B$7,IF(P1534&lt;($C$7-$B$7)/($D$7-$B$7),$B$7+SQRT(P1534*($D$7-$B$7)*($C$7-$B$7)),$D$7-SQRT((1-P1534)*($D$7-$B$7)*($D$7-$C$7))))</f>
        <v>0.928074523680924</v>
      </c>
      <c r="J1534" s="30" t="n">
        <f aca="false">IF($D$8=$B$8,$B$8,IF(Q1534&lt;($C$8-$B$8)/($D$8-$B$8),$B$8+SQRT(Q1534*($D$8-$B$8)*($C$8-$B$8)),$D$8-SQRT((1-Q1534)*($D$8-$B$8)*($D$8-$C$8))))</f>
        <v>0.113840730614475</v>
      </c>
      <c r="K1534" s="30" t="n">
        <f aca="false">F1534*G1534*H1534*(1-I1534*J1534)+S1534*(1-J1534)</f>
        <v>527679.738575535</v>
      </c>
      <c r="L1534" s="30" t="n">
        <f aca="false">K1534-F1534*G1534*H1534*(1-I1534)</f>
        <v>485242.515619383</v>
      </c>
      <c r="M1534" s="30" t="n">
        <f aca="true">RAND()</f>
        <v>0.330403277236576</v>
      </c>
      <c r="N1534" s="30" t="n">
        <f aca="true">RAND()</f>
        <v>0.61646658558337</v>
      </c>
      <c r="O1534" s="30" t="n">
        <f aca="true">RAND()</f>
        <v>0.212034195844894</v>
      </c>
      <c r="P1534" s="30" t="n">
        <f aca="true">RAND()</f>
        <v>0.468894711384858</v>
      </c>
      <c r="Q1534" s="30" t="n">
        <f aca="true">RAND()</f>
        <v>0.5051053532635</v>
      </c>
      <c r="R1534" s="30" t="n">
        <f aca="true">RAND()</f>
        <v>0.191460888377143</v>
      </c>
      <c r="S1534" s="32" t="n">
        <f aca="false">IF($D$9=$B$9,$B$9,IF(R1534&lt;($C$9-$B$9)/($D$9-$B$9),$B$9+SQRT(R1534*($D$9-$B$9)*($C$9-$B$9)),$D$9-SQRT((1-R1534)*($D$9-$B$9)*($D$9-$C$9))))</f>
        <v>0</v>
      </c>
    </row>
    <row r="1535" customFormat="false" ht="15" hidden="false" customHeight="false" outlineLevel="0" collapsed="false">
      <c r="A1535" s="30" t="n">
        <v>1515</v>
      </c>
      <c r="F1535" s="31" t="n">
        <f aca="false">IF($D$4=$B$4,$B$4,IF(M1535&lt;($C$4-$B$4)/($D$4-$B$4),$B$4+SQRT(M1535*($D$4-$B$4)*($C$4-$B$4)),$D$4-SQRT((1-M1535)*($D$4-$B$4)*($D$4-$C$4))))</f>
        <v>0.884377426162368</v>
      </c>
      <c r="G1535" s="31" t="n">
        <f aca="false">IF($D$5=$B$5,$B$5,IF(N1535&lt;($C$5-$B$5)/($D$5-$B$5),$B$5+SQRT(N1535*($D$5-$B$5)*($C$5-$B$5)),$D$5-SQRT((1-N1535)*($D$5-$B$5)*($D$5-$C$5))))</f>
        <v>0.771518912653707</v>
      </c>
      <c r="H1535" s="30" t="n">
        <f aca="false">IF($D$6=$B$6,$B$6,IF(O1535&lt;($C$6-$B$6)/($D$6-$B$6),$B$6+SQRT(O1535*($D$6-$B$6)*($C$6-$B$6)),$D$6-SQRT((1-O1535)*($D$6-$B$6)*($D$6-$C$6))))</f>
        <v>775044.75458639</v>
      </c>
      <c r="I1535" s="30" t="n">
        <f aca="false">IF($D$7=$B$7,$B$7,IF(P1535&lt;($C$7-$B$7)/($D$7-$B$7),$B$7+SQRT(P1535*($D$7-$B$7)*($C$7-$B$7)),$D$7-SQRT((1-P1535)*($D$7-$B$7)*($D$7-$C$7))))</f>
        <v>0.94537638185086</v>
      </c>
      <c r="J1535" s="30" t="n">
        <f aca="false">IF($D$8=$B$8,$B$8,IF(Q1535&lt;($C$8-$B$8)/($D$8-$B$8),$B$8+SQRT(Q1535*($D$8-$B$8)*($C$8-$B$8)),$D$8-SQRT((1-Q1535)*($D$8-$B$8)*($D$8-$C$8))))</f>
        <v>0.115448091107147</v>
      </c>
      <c r="K1535" s="30" t="n">
        <f aca="false">F1535*G1535*H1535*(1-I1535*J1535)+S1535*(1-J1535)</f>
        <v>471106.981633309</v>
      </c>
      <c r="L1535" s="30" t="n">
        <f aca="false">K1535-F1535*G1535*H1535*(1-I1535)</f>
        <v>442220.71138051</v>
      </c>
      <c r="M1535" s="30" t="n">
        <f aca="true">RAND()</f>
        <v>0.679900705565187</v>
      </c>
      <c r="N1535" s="30" t="n">
        <f aca="true">RAND()</f>
        <v>0.490312289965165</v>
      </c>
      <c r="O1535" s="30" t="n">
        <f aca="true">RAND()</f>
        <v>0.100866156033983</v>
      </c>
      <c r="P1535" s="30" t="n">
        <f aca="true">RAND()</f>
        <v>0.699742631920083</v>
      </c>
      <c r="Q1535" s="30" t="n">
        <f aca="true">RAND()</f>
        <v>0.523398313504977</v>
      </c>
      <c r="R1535" s="30" t="n">
        <f aca="true">RAND()</f>
        <v>0.404777741579835</v>
      </c>
      <c r="S1535" s="32" t="n">
        <f aca="false">IF($D$9=$B$9,$B$9,IF(R1535&lt;($C$9-$B$9)/($D$9-$B$9),$B$9+SQRT(R1535*($D$9-$B$9)*($C$9-$B$9)),$D$9-SQRT((1-R1535)*($D$9-$B$9)*($D$9-$C$9))))</f>
        <v>0</v>
      </c>
    </row>
    <row r="1536" customFormat="false" ht="15" hidden="false" customHeight="false" outlineLevel="0" collapsed="false">
      <c r="A1536" s="30" t="n">
        <v>1516</v>
      </c>
      <c r="F1536" s="31" t="n">
        <f aca="false">IF($D$4=$B$4,$B$4,IF(M1536&lt;($C$4-$B$4)/($D$4-$B$4),$B$4+SQRT(M1536*($D$4-$B$4)*($C$4-$B$4)),$D$4-SQRT((1-M1536)*($D$4-$B$4)*($D$4-$C$4))))</f>
        <v>0.870646524366083</v>
      </c>
      <c r="G1536" s="31" t="n">
        <f aca="false">IF($D$5=$B$5,$B$5,IF(N1536&lt;($C$5-$B$5)/($D$5-$B$5),$B$5+SQRT(N1536*($D$5-$B$5)*($C$5-$B$5)),$D$5-SQRT((1-N1536)*($D$5-$B$5)*($D$5-$C$5))))</f>
        <v>0.756086522735121</v>
      </c>
      <c r="H1536" s="30" t="n">
        <f aca="false">IF($D$6=$B$6,$B$6,IF(O1536&lt;($C$6-$B$6)/($D$6-$B$6),$B$6+SQRT(O1536*($D$6-$B$6)*($C$6-$B$6)),$D$6-SQRT((1-O1536)*($D$6-$B$6)*($D$6-$C$6))))</f>
        <v>1648232.61270944</v>
      </c>
      <c r="I1536" s="30" t="n">
        <f aca="false">IF($D$7=$B$7,$B$7,IF(P1536&lt;($C$7-$B$7)/($D$7-$B$7),$B$7+SQRT(P1536*($D$7-$B$7)*($C$7-$B$7)),$D$7-SQRT((1-P1536)*($D$7-$B$7)*($D$7-$C$7))))</f>
        <v>0.899901083709611</v>
      </c>
      <c r="J1536" s="30" t="n">
        <f aca="false">IF($D$8=$B$8,$B$8,IF(Q1536&lt;($C$8-$B$8)/($D$8-$B$8),$B$8+SQRT(Q1536*($D$8-$B$8)*($C$8-$B$8)),$D$8-SQRT((1-Q1536)*($D$8-$B$8)*($D$8-$C$8))))</f>
        <v>0.0990362836101869</v>
      </c>
      <c r="K1536" s="30" t="n">
        <f aca="false">F1536*G1536*H1536*(1-I1536*J1536)+S1536*(1-J1536)</f>
        <v>988306.55048729</v>
      </c>
      <c r="L1536" s="30" t="n">
        <f aca="false">K1536-F1536*G1536*H1536*(1-I1536)</f>
        <v>879698.693063019</v>
      </c>
      <c r="M1536" s="30" t="n">
        <f aca="true">RAND()</f>
        <v>0.582404725564483</v>
      </c>
      <c r="N1536" s="30" t="n">
        <f aca="true">RAND()</f>
        <v>0.40605004299236</v>
      </c>
      <c r="O1536" s="30" t="n">
        <f aca="true">RAND()</f>
        <v>0.917506470159182</v>
      </c>
      <c r="P1536" s="30" t="n">
        <f aca="true">RAND()</f>
        <v>0.19154755041489</v>
      </c>
      <c r="Q1536" s="30" t="n">
        <f aca="true">RAND()</f>
        <v>0.320607614706491</v>
      </c>
      <c r="R1536" s="30" t="n">
        <f aca="true">RAND()</f>
        <v>0.68995273162805</v>
      </c>
      <c r="S1536" s="32" t="n">
        <f aca="false">IF($D$9=$B$9,$B$9,IF(R1536&lt;($C$9-$B$9)/($D$9-$B$9),$B$9+SQRT(R1536*($D$9-$B$9)*($C$9-$B$9)),$D$9-SQRT((1-R1536)*($D$9-$B$9)*($D$9-$C$9))))</f>
        <v>0</v>
      </c>
    </row>
    <row r="1537" customFormat="false" ht="15" hidden="false" customHeight="false" outlineLevel="0" collapsed="false">
      <c r="A1537" s="30" t="n">
        <v>1517</v>
      </c>
      <c r="F1537" s="31" t="n">
        <f aca="false">IF($D$4=$B$4,$B$4,IF(M1537&lt;($C$4-$B$4)/($D$4-$B$4),$B$4+SQRT(M1537*($D$4-$B$4)*($C$4-$B$4)),$D$4-SQRT((1-M1537)*($D$4-$B$4)*($D$4-$C$4))))</f>
        <v>0.886568981216367</v>
      </c>
      <c r="G1537" s="31" t="n">
        <f aca="false">IF($D$5=$B$5,$B$5,IF(N1537&lt;($C$5-$B$5)/($D$5-$B$5),$B$5+SQRT(N1537*($D$5-$B$5)*($C$5-$B$5)),$D$5-SQRT((1-N1537)*($D$5-$B$5)*($D$5-$C$5))))</f>
        <v>0.736143285199681</v>
      </c>
      <c r="H1537" s="30" t="n">
        <f aca="false">IF($D$6=$B$6,$B$6,IF(O1537&lt;($C$6-$B$6)/($D$6-$B$6),$B$6+SQRT(O1537*($D$6-$B$6)*($C$6-$B$6)),$D$6-SQRT((1-O1537)*($D$6-$B$6)*($D$6-$C$6))))</f>
        <v>1123317.73606709</v>
      </c>
      <c r="I1537" s="30" t="n">
        <f aca="false">IF($D$7=$B$7,$B$7,IF(P1537&lt;($C$7-$B$7)/($D$7-$B$7),$B$7+SQRT(P1537*($D$7-$B$7)*($C$7-$B$7)),$D$7-SQRT((1-P1537)*($D$7-$B$7)*($D$7-$C$7))))</f>
        <v>0.95795837954413</v>
      </c>
      <c r="J1537" s="30" t="n">
        <f aca="false">IF($D$8=$B$8,$B$8,IF(Q1537&lt;($C$8-$B$8)/($D$8-$B$8),$B$8+SQRT(Q1537*($D$8-$B$8)*($C$8-$B$8)),$D$8-SQRT((1-Q1537)*($D$8-$B$8)*($D$8-$C$8))))</f>
        <v>0.100855407285605</v>
      </c>
      <c r="K1537" s="30" t="n">
        <f aca="false">F1537*G1537*H1537*(1-I1537*J1537)+S1537*(1-J1537)</f>
        <v>662293.118718013</v>
      </c>
      <c r="L1537" s="30" t="n">
        <f aca="false">K1537-F1537*G1537*H1537*(1-I1537)</f>
        <v>631471.393057538</v>
      </c>
      <c r="M1537" s="30" t="n">
        <f aca="true">RAND()</f>
        <v>0.696159695042262</v>
      </c>
      <c r="N1537" s="30" t="n">
        <f aca="true">RAND()</f>
        <v>0.30891656841603</v>
      </c>
      <c r="O1537" s="30" t="n">
        <f aca="true">RAND()</f>
        <v>0.48761880540365</v>
      </c>
      <c r="P1537" s="30" t="n">
        <f aca="true">RAND()</f>
        <v>0.875427427610094</v>
      </c>
      <c r="Q1537" s="30" t="n">
        <f aca="true">RAND()</f>
        <v>0.344689982366449</v>
      </c>
      <c r="R1537" s="30" t="n">
        <f aca="true">RAND()</f>
        <v>0.587300258542244</v>
      </c>
      <c r="S1537" s="32" t="n">
        <f aca="false">IF($D$9=$B$9,$B$9,IF(R1537&lt;($C$9-$B$9)/($D$9-$B$9),$B$9+SQRT(R1537*($D$9-$B$9)*($C$9-$B$9)),$D$9-SQRT((1-R1537)*($D$9-$B$9)*($D$9-$C$9))))</f>
        <v>0</v>
      </c>
    </row>
    <row r="1538" customFormat="false" ht="15" hidden="false" customHeight="false" outlineLevel="0" collapsed="false">
      <c r="A1538" s="30" t="n">
        <v>1518</v>
      </c>
      <c r="F1538" s="31" t="n">
        <f aca="false">IF($D$4=$B$4,$B$4,IF(M1538&lt;($C$4-$B$4)/($D$4-$B$4),$B$4+SQRT(M1538*($D$4-$B$4)*($C$4-$B$4)),$D$4-SQRT((1-M1538)*($D$4-$B$4)*($D$4-$C$4))))</f>
        <v>0.79157539195409</v>
      </c>
      <c r="G1538" s="31" t="n">
        <f aca="false">IF($D$5=$B$5,$B$5,IF(N1538&lt;($C$5-$B$5)/($D$5-$B$5),$B$5+SQRT(N1538*($D$5-$B$5)*($C$5-$B$5)),$D$5-SQRT((1-N1538)*($D$5-$B$5)*($D$5-$C$5))))</f>
        <v>0.763065795212772</v>
      </c>
      <c r="H1538" s="30" t="n">
        <f aca="false">IF($D$6=$B$6,$B$6,IF(O1538&lt;($C$6-$B$6)/($D$6-$B$6),$B$6+SQRT(O1538*($D$6-$B$6)*($C$6-$B$6)),$D$6-SQRT((1-O1538)*($D$6-$B$6)*($D$6-$C$6))))</f>
        <v>1452571.43384681</v>
      </c>
      <c r="I1538" s="30" t="n">
        <f aca="false">IF($D$7=$B$7,$B$7,IF(P1538&lt;($C$7-$B$7)/($D$7-$B$7),$B$7+SQRT(P1538*($D$7-$B$7)*($C$7-$B$7)),$D$7-SQRT((1-P1538)*($D$7-$B$7)*($D$7-$C$7))))</f>
        <v>0.964317470157919</v>
      </c>
      <c r="J1538" s="30" t="n">
        <f aca="false">IF($D$8=$B$8,$B$8,IF(Q1538&lt;($C$8-$B$8)/($D$8-$B$8),$B$8+SQRT(Q1538*($D$8-$B$8)*($C$8-$B$8)),$D$8-SQRT((1-Q1538)*($D$8-$B$8)*($D$8-$C$8))))</f>
        <v>0.0791842900161359</v>
      </c>
      <c r="K1538" s="30" t="n">
        <f aca="false">F1538*G1538*H1538*(1-I1538*J1538)+S1538*(1-J1538)</f>
        <v>810391.859542952</v>
      </c>
      <c r="L1538" s="30" t="n">
        <f aca="false">K1538-F1538*G1538*H1538*(1-I1538)</f>
        <v>779084.430282425</v>
      </c>
      <c r="M1538" s="30" t="n">
        <f aca="true">RAND()</f>
        <v>0.167721048230905</v>
      </c>
      <c r="N1538" s="30" t="n">
        <f aca="true">RAND()</f>
        <v>0.44317422613956</v>
      </c>
      <c r="O1538" s="30" t="n">
        <f aca="true">RAND()</f>
        <v>0.800214643306305</v>
      </c>
      <c r="P1538" s="30" t="n">
        <f aca="true">RAND()</f>
        <v>0.936938014808269</v>
      </c>
      <c r="Q1538" s="30" t="n">
        <f aca="true">RAND()</f>
        <v>0.11356303783279</v>
      </c>
      <c r="R1538" s="30" t="n">
        <f aca="true">RAND()</f>
        <v>0.107935994994297</v>
      </c>
      <c r="S1538" s="32" t="n">
        <f aca="false">IF($D$9=$B$9,$B$9,IF(R1538&lt;($C$9-$B$9)/($D$9-$B$9),$B$9+SQRT(R1538*($D$9-$B$9)*($C$9-$B$9)),$D$9-SQRT((1-R1538)*($D$9-$B$9)*($D$9-$C$9))))</f>
        <v>0</v>
      </c>
    </row>
    <row r="1539" customFormat="false" ht="15" hidden="false" customHeight="false" outlineLevel="0" collapsed="false">
      <c r="A1539" s="30" t="n">
        <v>1519</v>
      </c>
      <c r="F1539" s="31" t="n">
        <f aca="false">IF($D$4=$B$4,$B$4,IF(M1539&lt;($C$4-$B$4)/($D$4-$B$4),$B$4+SQRT(M1539*($D$4-$B$4)*($C$4-$B$4)),$D$4-SQRT((1-M1539)*($D$4-$B$4)*($D$4-$C$4))))</f>
        <v>0.843597830132377</v>
      </c>
      <c r="G1539" s="31" t="n">
        <f aca="false">IF($D$5=$B$5,$B$5,IF(N1539&lt;($C$5-$B$5)/($D$5-$B$5),$B$5+SQRT(N1539*($D$5-$B$5)*($C$5-$B$5)),$D$5-SQRT((1-N1539)*($D$5-$B$5)*($D$5-$C$5))))</f>
        <v>0.767379713155584</v>
      </c>
      <c r="H1539" s="30" t="n">
        <f aca="false">IF($D$6=$B$6,$B$6,IF(O1539&lt;($C$6-$B$6)/($D$6-$B$6),$B$6+SQRT(O1539*($D$6-$B$6)*($C$6-$B$6)),$D$6-SQRT((1-O1539)*($D$6-$B$6)*($D$6-$C$6))))</f>
        <v>1553315.6741921</v>
      </c>
      <c r="I1539" s="30" t="n">
        <f aca="false">IF($D$7=$B$7,$B$7,IF(P1539&lt;($C$7-$B$7)/($D$7-$B$7),$B$7+SQRT(P1539*($D$7-$B$7)*($C$7-$B$7)),$D$7-SQRT((1-P1539)*($D$7-$B$7)*($D$7-$C$7))))</f>
        <v>0.94941688645339</v>
      </c>
      <c r="J1539" s="30" t="n">
        <f aca="false">IF($D$8=$B$8,$B$8,IF(Q1539&lt;($C$8-$B$8)/($D$8-$B$8),$B$8+SQRT(Q1539*($D$8-$B$8)*($C$8-$B$8)),$D$8-SQRT((1-Q1539)*($D$8-$B$8)*($D$8-$C$8))))</f>
        <v>0.118336521861406</v>
      </c>
      <c r="K1539" s="30" t="n">
        <f aca="false">F1539*G1539*H1539*(1-I1539*J1539)+S1539*(1-J1539)</f>
        <v>892579.506323116</v>
      </c>
      <c r="L1539" s="30" t="n">
        <f aca="false">K1539-F1539*G1539*H1539*(1-I1539)</f>
        <v>841715.443096912</v>
      </c>
      <c r="M1539" s="30" t="n">
        <f aca="true">RAND()</f>
        <v>0.412406736374539</v>
      </c>
      <c r="N1539" s="30" t="n">
        <f aca="true">RAND()</f>
        <v>0.466932806267427</v>
      </c>
      <c r="O1539" s="30" t="n">
        <f aca="true">RAND()</f>
        <v>0.866982075385027</v>
      </c>
      <c r="P1539" s="30" t="n">
        <f aca="true">RAND()</f>
        <v>0.76028594708356</v>
      </c>
      <c r="Q1539" s="30" t="n">
        <f aca="true">RAND()</f>
        <v>0.555405089220491</v>
      </c>
      <c r="R1539" s="30" t="n">
        <f aca="true">RAND()</f>
        <v>0.183204867679316</v>
      </c>
      <c r="S1539" s="32" t="n">
        <f aca="false">IF($D$9=$B$9,$B$9,IF(R1539&lt;($C$9-$B$9)/($D$9-$B$9),$B$9+SQRT(R1539*($D$9-$B$9)*($C$9-$B$9)),$D$9-SQRT((1-R1539)*($D$9-$B$9)*($D$9-$C$9))))</f>
        <v>0</v>
      </c>
    </row>
    <row r="1540" customFormat="false" ht="15" hidden="false" customHeight="false" outlineLevel="0" collapsed="false">
      <c r="A1540" s="30" t="n">
        <v>1520</v>
      </c>
      <c r="F1540" s="31" t="n">
        <f aca="false">IF($D$4=$B$4,$B$4,IF(M1540&lt;($C$4-$B$4)/($D$4-$B$4),$B$4+SQRT(M1540*($D$4-$B$4)*($C$4-$B$4)),$D$4-SQRT((1-M1540)*($D$4-$B$4)*($D$4-$C$4))))</f>
        <v>0.849681206168732</v>
      </c>
      <c r="G1540" s="31" t="n">
        <f aca="false">IF($D$5=$B$5,$B$5,IF(N1540&lt;($C$5-$B$5)/($D$5-$B$5),$B$5+SQRT(N1540*($D$5-$B$5)*($C$5-$B$5)),$D$5-SQRT((1-N1540)*($D$5-$B$5)*($D$5-$C$5))))</f>
        <v>0.814864857073022</v>
      </c>
      <c r="H1540" s="30" t="n">
        <f aca="false">IF($D$6=$B$6,$B$6,IF(O1540&lt;($C$6-$B$6)/($D$6-$B$6),$B$6+SQRT(O1540*($D$6-$B$6)*($C$6-$B$6)),$D$6-SQRT((1-O1540)*($D$6-$B$6)*($D$6-$C$6))))</f>
        <v>1421210.00441235</v>
      </c>
      <c r="I1540" s="30" t="n">
        <f aca="false">IF($D$7=$B$7,$B$7,IF(P1540&lt;($C$7-$B$7)/($D$7-$B$7),$B$7+SQRT(P1540*($D$7-$B$7)*($C$7-$B$7)),$D$7-SQRT((1-P1540)*($D$7-$B$7)*($D$7-$C$7))))</f>
        <v>0.965342899114562</v>
      </c>
      <c r="J1540" s="30" t="n">
        <f aca="false">IF($D$8=$B$8,$B$8,IF(Q1540&lt;($C$8-$B$8)/($D$8-$B$8),$B$8+SQRT(Q1540*($D$8-$B$8)*($C$8-$B$8)),$D$8-SQRT((1-Q1540)*($D$8-$B$8)*($D$8-$C$8))))</f>
        <v>0.108506282887261</v>
      </c>
      <c r="K1540" s="30" t="n">
        <f aca="false">F1540*G1540*H1540*(1-I1540*J1540)+S1540*(1-J1540)</f>
        <v>880939.814175403</v>
      </c>
      <c r="L1540" s="30" t="n">
        <f aca="false">K1540-F1540*G1540*H1540*(1-I1540)</f>
        <v>846836.853272935</v>
      </c>
      <c r="M1540" s="30" t="n">
        <f aca="true">RAND()</f>
        <v>0.44808926960253</v>
      </c>
      <c r="N1540" s="30" t="n">
        <f aca="true">RAND()</f>
        <v>0.758400247960102</v>
      </c>
      <c r="O1540" s="30" t="n">
        <f aca="true">RAND()</f>
        <v>0.7766680940051</v>
      </c>
      <c r="P1540" s="30" t="n">
        <f aca="true">RAND()</f>
        <v>0.944915229136944</v>
      </c>
      <c r="Q1540" s="30" t="n">
        <f aca="true">RAND()</f>
        <v>0.441926648592944</v>
      </c>
      <c r="R1540" s="30" t="n">
        <f aca="true">RAND()</f>
        <v>0.967934385976336</v>
      </c>
      <c r="S1540" s="32" t="n">
        <f aca="false">IF($D$9=$B$9,$B$9,IF(R1540&lt;($C$9-$B$9)/($D$9-$B$9),$B$9+SQRT(R1540*($D$9-$B$9)*($C$9-$B$9)),$D$9-SQRT((1-R1540)*($D$9-$B$9)*($D$9-$C$9))))</f>
        <v>0</v>
      </c>
    </row>
    <row r="1541" customFormat="false" ht="15" hidden="false" customHeight="false" outlineLevel="0" collapsed="false">
      <c r="A1541" s="30" t="n">
        <v>1521</v>
      </c>
      <c r="F1541" s="31" t="n">
        <f aca="false">IF($D$4=$B$4,$B$4,IF(M1541&lt;($C$4-$B$4)/($D$4-$B$4),$B$4+SQRT(M1541*($D$4-$B$4)*($C$4-$B$4)),$D$4-SQRT((1-M1541)*($D$4-$B$4)*($D$4-$C$4))))</f>
        <v>0.847697487598227</v>
      </c>
      <c r="G1541" s="31" t="n">
        <f aca="false">IF($D$5=$B$5,$B$5,IF(N1541&lt;($C$5-$B$5)/($D$5-$B$5),$B$5+SQRT(N1541*($D$5-$B$5)*($C$5-$B$5)),$D$5-SQRT((1-N1541)*($D$5-$B$5)*($D$5-$C$5))))</f>
        <v>0.835624744013235</v>
      </c>
      <c r="H1541" s="30" t="n">
        <f aca="false">IF($D$6=$B$6,$B$6,IF(O1541&lt;($C$6-$B$6)/($D$6-$B$6),$B$6+SQRT(O1541*($D$6-$B$6)*($C$6-$B$6)),$D$6-SQRT((1-O1541)*($D$6-$B$6)*($D$6-$C$6))))</f>
        <v>1541313.73356068</v>
      </c>
      <c r="I1541" s="30" t="n">
        <f aca="false">IF($D$7=$B$7,$B$7,IF(P1541&lt;($C$7-$B$7)/($D$7-$B$7),$B$7+SQRT(P1541*($D$7-$B$7)*($C$7-$B$7)),$D$7-SQRT((1-P1541)*($D$7-$B$7)*($D$7-$C$7))))</f>
        <v>0.957834911494546</v>
      </c>
      <c r="J1541" s="30" t="n">
        <f aca="false">IF($D$8=$B$8,$B$8,IF(Q1541&lt;($C$8-$B$8)/($D$8-$B$8),$B$8+SQRT(Q1541*($D$8-$B$8)*($C$8-$B$8)),$D$8-SQRT((1-Q1541)*($D$8-$B$8)*($D$8-$C$8))))</f>
        <v>0.16735011848058</v>
      </c>
      <c r="K1541" s="30" t="n">
        <f aca="false">F1541*G1541*H1541*(1-I1541*J1541)+S1541*(1-J1541)</f>
        <v>916791.552124989</v>
      </c>
      <c r="L1541" s="30" t="n">
        <f aca="false">K1541-F1541*G1541*H1541*(1-I1541)</f>
        <v>870755.693049068</v>
      </c>
      <c r="M1541" s="30" t="n">
        <f aca="true">RAND()</f>
        <v>0.436290956856568</v>
      </c>
      <c r="N1541" s="30" t="n">
        <f aca="true">RAND()</f>
        <v>0.861860880554617</v>
      </c>
      <c r="O1541" s="30" t="n">
        <f aca="true">RAND()</f>
        <v>0.859737939319972</v>
      </c>
      <c r="P1541" s="30" t="n">
        <f aca="true">RAND()</f>
        <v>0.874027910652663</v>
      </c>
      <c r="Q1541" s="30" t="n">
        <f aca="true">RAND()</f>
        <v>0.928932349117856</v>
      </c>
      <c r="R1541" s="30" t="n">
        <f aca="true">RAND()</f>
        <v>0.870798178591516</v>
      </c>
      <c r="S1541" s="32" t="n">
        <f aca="false">IF($D$9=$B$9,$B$9,IF(R1541&lt;($C$9-$B$9)/($D$9-$B$9),$B$9+SQRT(R1541*($D$9-$B$9)*($C$9-$B$9)),$D$9-SQRT((1-R1541)*($D$9-$B$9)*($D$9-$C$9))))</f>
        <v>0</v>
      </c>
    </row>
    <row r="1542" customFormat="false" ht="15" hidden="false" customHeight="false" outlineLevel="0" collapsed="false">
      <c r="A1542" s="30" t="n">
        <v>1522</v>
      </c>
      <c r="F1542" s="31" t="n">
        <f aca="false">IF($D$4=$B$4,$B$4,IF(M1542&lt;($C$4-$B$4)/($D$4-$B$4),$B$4+SQRT(M1542*($D$4-$B$4)*($C$4-$B$4)),$D$4-SQRT((1-M1542)*($D$4-$B$4)*($D$4-$C$4))))</f>
        <v>0.910728797830448</v>
      </c>
      <c r="G1542" s="31" t="n">
        <f aca="false">IF($D$5=$B$5,$B$5,IF(N1542&lt;($C$5-$B$5)/($D$5-$B$5),$B$5+SQRT(N1542*($D$5-$B$5)*($C$5-$B$5)),$D$5-SQRT((1-N1542)*($D$5-$B$5)*($D$5-$C$5))))</f>
        <v>0.8221106580576</v>
      </c>
      <c r="H1542" s="30" t="n">
        <f aca="false">IF($D$6=$B$6,$B$6,IF(O1542&lt;($C$6-$B$6)/($D$6-$B$6),$B$6+SQRT(O1542*($D$6-$B$6)*($C$6-$B$6)),$D$6-SQRT((1-O1542)*($D$6-$B$6)*($D$6-$C$6))))</f>
        <v>940491.377034305</v>
      </c>
      <c r="I1542" s="30" t="n">
        <f aca="false">IF($D$7=$B$7,$B$7,IF(P1542&lt;($C$7-$B$7)/($D$7-$B$7),$B$7+SQRT(P1542*($D$7-$B$7)*($C$7-$B$7)),$D$7-SQRT((1-P1542)*($D$7-$B$7)*($D$7-$C$7))))</f>
        <v>0.929408831787358</v>
      </c>
      <c r="J1542" s="30" t="n">
        <f aca="false">IF($D$8=$B$8,$B$8,IF(Q1542&lt;($C$8-$B$8)/($D$8-$B$8),$B$8+SQRT(Q1542*($D$8-$B$8)*($C$8-$B$8)),$D$8-SQRT((1-Q1542)*($D$8-$B$8)*($D$8-$C$8))))</f>
        <v>0.109598708213115</v>
      </c>
      <c r="K1542" s="30" t="n">
        <f aca="false">F1542*G1542*H1542*(1-I1542*J1542)+S1542*(1-J1542)</f>
        <v>632436.947958007</v>
      </c>
      <c r="L1542" s="30" t="n">
        <f aca="false">K1542-F1542*G1542*H1542*(1-I1542)</f>
        <v>582729.148774219</v>
      </c>
      <c r="M1542" s="30" t="n">
        <f aca="true">RAND()</f>
        <v>0.876621814412652</v>
      </c>
      <c r="N1542" s="30" t="n">
        <f aca="true">RAND()</f>
        <v>0.797775013725997</v>
      </c>
      <c r="O1542" s="30" t="n">
        <f aca="true">RAND()</f>
        <v>0.258710204322104</v>
      </c>
      <c r="P1542" s="30" t="n">
        <f aca="true">RAND()</f>
        <v>0.485058658910222</v>
      </c>
      <c r="Q1542" s="30" t="n">
        <f aca="true">RAND()</f>
        <v>0.45517376288416</v>
      </c>
      <c r="R1542" s="30" t="n">
        <f aca="true">RAND()</f>
        <v>0.710452501663717</v>
      </c>
      <c r="S1542" s="32" t="n">
        <f aca="false">IF($D$9=$B$9,$B$9,IF(R1542&lt;($C$9-$B$9)/($D$9-$B$9),$B$9+SQRT(R1542*($D$9-$B$9)*($C$9-$B$9)),$D$9-SQRT((1-R1542)*($D$9-$B$9)*($D$9-$C$9))))</f>
        <v>0</v>
      </c>
    </row>
    <row r="1543" customFormat="false" ht="15" hidden="false" customHeight="false" outlineLevel="0" collapsed="false">
      <c r="A1543" s="30" t="n">
        <v>1523</v>
      </c>
      <c r="F1543" s="31" t="n">
        <f aca="false">IF($D$4=$B$4,$B$4,IF(M1543&lt;($C$4-$B$4)/($D$4-$B$4),$B$4+SQRT(M1543*($D$4-$B$4)*($C$4-$B$4)),$D$4-SQRT((1-M1543)*($D$4-$B$4)*($D$4-$C$4))))</f>
        <v>0.788344385206282</v>
      </c>
      <c r="G1543" s="31" t="n">
        <f aca="false">IF($D$5=$B$5,$B$5,IF(N1543&lt;($C$5-$B$5)/($D$5-$B$5),$B$5+SQRT(N1543*($D$5-$B$5)*($C$5-$B$5)),$D$5-SQRT((1-N1543)*($D$5-$B$5)*($D$5-$C$5))))</f>
        <v>0.672293768521075</v>
      </c>
      <c r="H1543" s="30" t="n">
        <f aca="false">IF($D$6=$B$6,$B$6,IF(O1543&lt;($C$6-$B$6)/($D$6-$B$6),$B$6+SQRT(O1543*($D$6-$B$6)*($C$6-$B$6)),$D$6-SQRT((1-O1543)*($D$6-$B$6)*($D$6-$C$6))))</f>
        <v>1177973.66233849</v>
      </c>
      <c r="I1543" s="30" t="n">
        <f aca="false">IF($D$7=$B$7,$B$7,IF(P1543&lt;($C$7-$B$7)/($D$7-$B$7),$B$7+SQRT(P1543*($D$7-$B$7)*($C$7-$B$7)),$D$7-SQRT((1-P1543)*($D$7-$B$7)*($D$7-$C$7))))</f>
        <v>0.915328958929812</v>
      </c>
      <c r="J1543" s="30" t="n">
        <f aca="false">IF($D$8=$B$8,$B$8,IF(Q1543&lt;($C$8-$B$8)/($D$8-$B$8),$B$8+SQRT(Q1543*($D$8-$B$8)*($C$8-$B$8)),$D$8-SQRT((1-Q1543)*($D$8-$B$8)*($D$8-$C$8))))</f>
        <v>0.112069199794384</v>
      </c>
      <c r="K1543" s="30" t="n">
        <f aca="false">F1543*G1543*H1543*(1-I1543*J1543)+S1543*(1-J1543)</f>
        <v>560281.522381404</v>
      </c>
      <c r="L1543" s="30" t="n">
        <f aca="false">K1543-F1543*G1543*H1543*(1-I1543)</f>
        <v>507419.284501926</v>
      </c>
      <c r="M1543" s="30" t="n">
        <f aca="true">RAND()</f>
        <v>0.15609460794952</v>
      </c>
      <c r="N1543" s="30" t="n">
        <f aca="true">RAND()</f>
        <v>0.0871064827829805</v>
      </c>
      <c r="O1543" s="30" t="n">
        <f aca="true">RAND()</f>
        <v>0.549515133460538</v>
      </c>
      <c r="P1543" s="30" t="n">
        <f aca="true">RAND()</f>
        <v>0.328297913450235</v>
      </c>
      <c r="Q1543" s="30" t="n">
        <f aca="true">RAND()</f>
        <v>0.484544958346672</v>
      </c>
      <c r="R1543" s="30" t="n">
        <f aca="true">RAND()</f>
        <v>0.109838359380635</v>
      </c>
      <c r="S1543" s="32" t="n">
        <f aca="false">IF($D$9=$B$9,$B$9,IF(R1543&lt;($C$9-$B$9)/($D$9-$B$9),$B$9+SQRT(R1543*($D$9-$B$9)*($C$9-$B$9)),$D$9-SQRT((1-R1543)*($D$9-$B$9)*($D$9-$C$9))))</f>
        <v>0</v>
      </c>
    </row>
    <row r="1544" customFormat="false" ht="15" hidden="false" customHeight="false" outlineLevel="0" collapsed="false">
      <c r="A1544" s="30" t="n">
        <v>1524</v>
      </c>
      <c r="F1544" s="31" t="n">
        <f aca="false">IF($D$4=$B$4,$B$4,IF(M1544&lt;($C$4-$B$4)/($D$4-$B$4),$B$4+SQRT(M1544*($D$4-$B$4)*($C$4-$B$4)),$D$4-SQRT((1-M1544)*($D$4-$B$4)*($D$4-$C$4))))</f>
        <v>0.781082748639181</v>
      </c>
      <c r="G1544" s="31" t="n">
        <f aca="false">IF($D$5=$B$5,$B$5,IF(N1544&lt;($C$5-$B$5)/($D$5-$B$5),$B$5+SQRT(N1544*($D$5-$B$5)*($C$5-$B$5)),$D$5-SQRT((1-N1544)*($D$5-$B$5)*($D$5-$C$5))))</f>
        <v>0.764584842935165</v>
      </c>
      <c r="H1544" s="30" t="n">
        <f aca="false">IF($D$6=$B$6,$B$6,IF(O1544&lt;($C$6-$B$6)/($D$6-$B$6),$B$6+SQRT(O1544*($D$6-$B$6)*($C$6-$B$6)),$D$6-SQRT((1-O1544)*($D$6-$B$6)*($D$6-$C$6))))</f>
        <v>1064956.91969867</v>
      </c>
      <c r="I1544" s="30" t="n">
        <f aca="false">IF($D$7=$B$7,$B$7,IF(P1544&lt;($C$7-$B$7)/($D$7-$B$7),$B$7+SQRT(P1544*($D$7-$B$7)*($C$7-$B$7)),$D$7-SQRT((1-P1544)*($D$7-$B$7)*($D$7-$C$7))))</f>
        <v>0.932775340100398</v>
      </c>
      <c r="J1544" s="30" t="n">
        <f aca="false">IF($D$8=$B$8,$B$8,IF(Q1544&lt;($C$8-$B$8)/($D$8-$B$8),$B$8+SQRT(Q1544*($D$8-$B$8)*($C$8-$B$8)),$D$8-SQRT((1-Q1544)*($D$8-$B$8)*($D$8-$C$8))))</f>
        <v>0.120636669853292</v>
      </c>
      <c r="K1544" s="30" t="n">
        <f aca="false">F1544*G1544*H1544*(1-I1544*J1544)+S1544*(1-J1544)</f>
        <v>564429.836250382</v>
      </c>
      <c r="L1544" s="30" t="n">
        <f aca="false">K1544-F1544*G1544*H1544*(1-I1544)</f>
        <v>521675.183474118</v>
      </c>
      <c r="M1544" s="30" t="n">
        <f aca="true">RAND()</f>
        <v>0.131488242537692</v>
      </c>
      <c r="N1544" s="30" t="n">
        <f aca="true">RAND()</f>
        <v>0.451469508733216</v>
      </c>
      <c r="O1544" s="30" t="n">
        <f aca="true">RAND()</f>
        <v>0.417129625320394</v>
      </c>
      <c r="P1544" s="30" t="n">
        <f aca="true">RAND()</f>
        <v>0.527058225287431</v>
      </c>
      <c r="Q1544" s="30" t="n">
        <f aca="true">RAND()</f>
        <v>0.580097455201638</v>
      </c>
      <c r="R1544" s="30" t="n">
        <f aca="true">RAND()</f>
        <v>0.36974457133151</v>
      </c>
      <c r="S1544" s="32" t="n">
        <f aca="false">IF($D$9=$B$9,$B$9,IF(R1544&lt;($C$9-$B$9)/($D$9-$B$9),$B$9+SQRT(R1544*($D$9-$B$9)*($C$9-$B$9)),$D$9-SQRT((1-R1544)*($D$9-$B$9)*($D$9-$C$9))))</f>
        <v>0</v>
      </c>
    </row>
    <row r="1545" customFormat="false" ht="15" hidden="false" customHeight="false" outlineLevel="0" collapsed="false">
      <c r="A1545" s="30" t="n">
        <v>1525</v>
      </c>
      <c r="F1545" s="31" t="n">
        <f aca="false">IF($D$4=$B$4,$B$4,IF(M1545&lt;($C$4-$B$4)/($D$4-$B$4),$B$4+SQRT(M1545*($D$4-$B$4)*($C$4-$B$4)),$D$4-SQRT((1-M1545)*($D$4-$B$4)*($D$4-$C$4))))</f>
        <v>0.890595953429795</v>
      </c>
      <c r="G1545" s="31" t="n">
        <f aca="false">IF($D$5=$B$5,$B$5,IF(N1545&lt;($C$5-$B$5)/($D$5-$B$5),$B$5+SQRT(N1545*($D$5-$B$5)*($C$5-$B$5)),$D$5-SQRT((1-N1545)*($D$5-$B$5)*($D$5-$C$5))))</f>
        <v>0.753988733862727</v>
      </c>
      <c r="H1545" s="30" t="n">
        <f aca="false">IF($D$6=$B$6,$B$6,IF(O1545&lt;($C$6-$B$6)/($D$6-$B$6),$B$6+SQRT(O1545*($D$6-$B$6)*($C$6-$B$6)),$D$6-SQRT((1-O1545)*($D$6-$B$6)*($D$6-$C$6))))</f>
        <v>1086381.24706729</v>
      </c>
      <c r="I1545" s="30" t="n">
        <f aca="false">IF($D$7=$B$7,$B$7,IF(P1545&lt;($C$7-$B$7)/($D$7-$B$7),$B$7+SQRT(P1545*($D$7-$B$7)*($C$7-$B$7)),$D$7-SQRT((1-P1545)*($D$7-$B$7)*($D$7-$C$7))))</f>
        <v>0.94587661669692</v>
      </c>
      <c r="J1545" s="30" t="n">
        <f aca="false">IF($D$8=$B$8,$B$8,IF(Q1545&lt;($C$8-$B$8)/($D$8-$B$8),$B$8+SQRT(Q1545*($D$8-$B$8)*($C$8-$B$8)),$D$8-SQRT((1-Q1545)*($D$8-$B$8)*($D$8-$C$8))))</f>
        <v>0.129242361617503</v>
      </c>
      <c r="K1545" s="30" t="n">
        <f aca="false">F1545*G1545*H1545*(1-I1545*J1545)+S1545*(1-J1545)</f>
        <v>640324.316774087</v>
      </c>
      <c r="L1545" s="30" t="n">
        <f aca="false">K1545-F1545*G1545*H1545*(1-I1545)</f>
        <v>600841.077895597</v>
      </c>
      <c r="M1545" s="30" t="n">
        <f aca="true">RAND()</f>
        <v>0.726536349276249</v>
      </c>
      <c r="N1545" s="30" t="n">
        <f aca="true">RAND()</f>
        <v>0.395208835944093</v>
      </c>
      <c r="O1545" s="30" t="n">
        <f aca="true">RAND()</f>
        <v>0.443533849526448</v>
      </c>
      <c r="P1545" s="30" t="n">
        <f aca="true">RAND()</f>
        <v>0.707101971480617</v>
      </c>
      <c r="Q1545" s="30" t="n">
        <f aca="true">RAND()</f>
        <v>0.666223774035451</v>
      </c>
      <c r="R1545" s="30" t="n">
        <f aca="true">RAND()</f>
        <v>0.508491619608132</v>
      </c>
      <c r="S1545" s="32" t="n">
        <f aca="false">IF($D$9=$B$9,$B$9,IF(R1545&lt;($C$9-$B$9)/($D$9-$B$9),$B$9+SQRT(R1545*($D$9-$B$9)*($C$9-$B$9)),$D$9-SQRT((1-R1545)*($D$9-$B$9)*($D$9-$C$9))))</f>
        <v>0</v>
      </c>
    </row>
    <row r="1546" customFormat="false" ht="15" hidden="false" customHeight="false" outlineLevel="0" collapsed="false">
      <c r="A1546" s="30" t="n">
        <v>1526</v>
      </c>
      <c r="F1546" s="31" t="n">
        <f aca="false">IF($D$4=$B$4,$B$4,IF(M1546&lt;($C$4-$B$4)/($D$4-$B$4),$B$4+SQRT(M1546*($D$4-$B$4)*($C$4-$B$4)),$D$4-SQRT((1-M1546)*($D$4-$B$4)*($D$4-$C$4))))</f>
        <v>0.894025624230178</v>
      </c>
      <c r="G1546" s="31" t="n">
        <f aca="false">IF($D$5=$B$5,$B$5,IF(N1546&lt;($C$5-$B$5)/($D$5-$B$5),$B$5+SQRT(N1546*($D$5-$B$5)*($C$5-$B$5)),$D$5-SQRT((1-N1546)*($D$5-$B$5)*($D$5-$C$5))))</f>
        <v>0.707711229848094</v>
      </c>
      <c r="H1546" s="30" t="n">
        <f aca="false">IF($D$6=$B$6,$B$6,IF(O1546&lt;($C$6-$B$6)/($D$6-$B$6),$B$6+SQRT(O1546*($D$6-$B$6)*($C$6-$B$6)),$D$6-SQRT((1-O1546)*($D$6-$B$6)*($D$6-$C$6))))</f>
        <v>1370990.11849224</v>
      </c>
      <c r="I1546" s="30" t="n">
        <f aca="false">IF($D$7=$B$7,$B$7,IF(P1546&lt;($C$7-$B$7)/($D$7-$B$7),$B$7+SQRT(P1546*($D$7-$B$7)*($C$7-$B$7)),$D$7-SQRT((1-P1546)*($D$7-$B$7)*($D$7-$C$7))))</f>
        <v>0.893307913107284</v>
      </c>
      <c r="J1546" s="30" t="n">
        <f aca="false">IF($D$8=$B$8,$B$8,IF(Q1546&lt;($C$8-$B$8)/($D$8-$B$8),$B$8+SQRT(Q1546*($D$8-$B$8)*($C$8-$B$8)),$D$8-SQRT((1-Q1546)*($D$8-$B$8)*($D$8-$C$8))))</f>
        <v>0.185056685094295</v>
      </c>
      <c r="K1546" s="30" t="n">
        <f aca="false">F1546*G1546*H1546*(1-I1546*J1546)+S1546*(1-J1546)</f>
        <v>724042.793317109</v>
      </c>
      <c r="L1546" s="30" t="n">
        <f aca="false">K1546-F1546*G1546*H1546*(1-I1546)</f>
        <v>631493.610561093</v>
      </c>
      <c r="M1546" s="30" t="n">
        <f aca="true">RAND()</f>
        <v>0.752918857158203</v>
      </c>
      <c r="N1546" s="30" t="n">
        <f aca="true">RAND()</f>
        <v>0.193361817256483</v>
      </c>
      <c r="O1546" s="30" t="n">
        <f aca="true">RAND()</f>
        <v>0.736231045977066</v>
      </c>
      <c r="P1546" s="30" t="n">
        <f aca="true">RAND()</f>
        <v>0.14427502597754</v>
      </c>
      <c r="Q1546" s="30" t="n">
        <f aca="true">RAND()</f>
        <v>0.985113155975261</v>
      </c>
      <c r="R1546" s="30" t="n">
        <f aca="true">RAND()</f>
        <v>0.173065109994553</v>
      </c>
      <c r="S1546" s="32" t="n">
        <f aca="false">IF($D$9=$B$9,$B$9,IF(R1546&lt;($C$9-$B$9)/($D$9-$B$9),$B$9+SQRT(R1546*($D$9-$B$9)*($C$9-$B$9)),$D$9-SQRT((1-R1546)*($D$9-$B$9)*($D$9-$C$9))))</f>
        <v>0</v>
      </c>
    </row>
    <row r="1547" customFormat="false" ht="15" hidden="false" customHeight="false" outlineLevel="0" collapsed="false">
      <c r="A1547" s="30" t="n">
        <v>1527</v>
      </c>
      <c r="F1547" s="31" t="n">
        <f aca="false">IF($D$4=$B$4,$B$4,IF(M1547&lt;($C$4-$B$4)/($D$4-$B$4),$B$4+SQRT(M1547*($D$4-$B$4)*($C$4-$B$4)),$D$4-SQRT((1-M1547)*($D$4-$B$4)*($D$4-$C$4))))</f>
        <v>0.880621409041123</v>
      </c>
      <c r="G1547" s="31" t="n">
        <f aca="false">IF($D$5=$B$5,$B$5,IF(N1547&lt;($C$5-$B$5)/($D$5-$B$5),$B$5+SQRT(N1547*($D$5-$B$5)*($C$5-$B$5)),$D$5-SQRT((1-N1547)*($D$5-$B$5)*($D$5-$C$5))))</f>
        <v>0.778417444597044</v>
      </c>
      <c r="H1547" s="30" t="n">
        <f aca="false">IF($D$6=$B$6,$B$6,IF(O1547&lt;($C$6-$B$6)/($D$6-$B$6),$B$6+SQRT(O1547*($D$6-$B$6)*($C$6-$B$6)),$D$6-SQRT((1-O1547)*($D$6-$B$6)*($D$6-$C$6))))</f>
        <v>885906.353481598</v>
      </c>
      <c r="I1547" s="30" t="n">
        <f aca="false">IF($D$7=$B$7,$B$7,IF(P1547&lt;($C$7-$B$7)/($D$7-$B$7),$B$7+SQRT(P1547*($D$7-$B$7)*($C$7-$B$7)),$D$7-SQRT((1-P1547)*($D$7-$B$7)*($D$7-$C$7))))</f>
        <v>0.970598832518725</v>
      </c>
      <c r="J1547" s="30" t="n">
        <f aca="false">IF($D$8=$B$8,$B$8,IF(Q1547&lt;($C$8-$B$8)/($D$8-$B$8),$B$8+SQRT(Q1547*($D$8-$B$8)*($C$8-$B$8)),$D$8-SQRT((1-Q1547)*($D$8-$B$8)*($D$8-$C$8))))</f>
        <v>0.171069999105832</v>
      </c>
      <c r="K1547" s="30" t="n">
        <f aca="false">F1547*G1547*H1547*(1-I1547*J1547)+S1547*(1-J1547)</f>
        <v>506447.764865128</v>
      </c>
      <c r="L1547" s="30" t="n">
        <f aca="false">K1547-F1547*G1547*H1547*(1-I1547)</f>
        <v>488592.9976687</v>
      </c>
      <c r="M1547" s="30" t="n">
        <f aca="true">RAND()</f>
        <v>0.652481868080011</v>
      </c>
      <c r="N1547" s="30" t="n">
        <f aca="true">RAND()</f>
        <v>0.530546408942321</v>
      </c>
      <c r="O1547" s="30" t="n">
        <f aca="true">RAND()</f>
        <v>0.198564951543285</v>
      </c>
      <c r="P1547" s="30" t="n">
        <f aca="true">RAND()</f>
        <v>0.977337961535646</v>
      </c>
      <c r="Q1547" s="30" t="n">
        <f aca="true">RAND()</f>
        <v>0.94420366988423</v>
      </c>
      <c r="R1547" s="30" t="n">
        <f aca="true">RAND()</f>
        <v>0.289996637259143</v>
      </c>
      <c r="S1547" s="32" t="n">
        <f aca="false">IF($D$9=$B$9,$B$9,IF(R1547&lt;($C$9-$B$9)/($D$9-$B$9),$B$9+SQRT(R1547*($D$9-$B$9)*($C$9-$B$9)),$D$9-SQRT((1-R1547)*($D$9-$B$9)*($D$9-$C$9))))</f>
        <v>0</v>
      </c>
    </row>
    <row r="1548" customFormat="false" ht="15" hidden="false" customHeight="false" outlineLevel="0" collapsed="false">
      <c r="A1548" s="30" t="n">
        <v>1528</v>
      </c>
      <c r="F1548" s="31" t="n">
        <f aca="false">IF($D$4=$B$4,$B$4,IF(M1548&lt;($C$4-$B$4)/($D$4-$B$4),$B$4+SQRT(M1548*($D$4-$B$4)*($C$4-$B$4)),$D$4-SQRT((1-M1548)*($D$4-$B$4)*($D$4-$C$4))))</f>
        <v>0.900238356708124</v>
      </c>
      <c r="G1548" s="31" t="n">
        <f aca="false">IF($D$5=$B$5,$B$5,IF(N1548&lt;($C$5-$B$5)/($D$5-$B$5),$B$5+SQRT(N1548*($D$5-$B$5)*($C$5-$B$5)),$D$5-SQRT((1-N1548)*($D$5-$B$5)*($D$5-$C$5))))</f>
        <v>0.816088561681237</v>
      </c>
      <c r="H1548" s="30" t="n">
        <f aca="false">IF($D$6=$B$6,$B$6,IF(O1548&lt;($C$6-$B$6)/($D$6-$B$6),$B$6+SQRT(O1548*($D$6-$B$6)*($C$6-$B$6)),$D$6-SQRT((1-O1548)*($D$6-$B$6)*($D$6-$C$6))))</f>
        <v>796261.352340475</v>
      </c>
      <c r="I1548" s="30" t="n">
        <f aca="false">IF($D$7=$B$7,$B$7,IF(P1548&lt;($C$7-$B$7)/($D$7-$B$7),$B$7+SQRT(P1548*($D$7-$B$7)*($C$7-$B$7)),$D$7-SQRT((1-P1548)*($D$7-$B$7)*($D$7-$C$7))))</f>
        <v>0.943554043402951</v>
      </c>
      <c r="J1548" s="30" t="n">
        <f aca="false">IF($D$8=$B$8,$B$8,IF(Q1548&lt;($C$8-$B$8)/($D$8-$B$8),$B$8+SQRT(Q1548*($D$8-$B$8)*($C$8-$B$8)),$D$8-SQRT((1-Q1548)*($D$8-$B$8)*($D$8-$C$8))))</f>
        <v>0.126353891123379</v>
      </c>
      <c r="K1548" s="30" t="n">
        <f aca="false">F1548*G1548*H1548*(1-I1548*J1548)+S1548*(1-J1548)</f>
        <v>515248.854648933</v>
      </c>
      <c r="L1548" s="30" t="n">
        <f aca="false">K1548-F1548*G1548*H1548*(1-I1548)</f>
        <v>482228.382519472</v>
      </c>
      <c r="M1548" s="30" t="n">
        <f aca="true">RAND()</f>
        <v>0.801902308551366</v>
      </c>
      <c r="N1548" s="30" t="n">
        <f aca="true">RAND()</f>
        <v>0.76529568397588</v>
      </c>
      <c r="O1548" s="30" t="n">
        <f aca="true">RAND()</f>
        <v>0.117027718520809</v>
      </c>
      <c r="P1548" s="30" t="n">
        <f aca="true">RAND()</f>
        <v>0.673258387464716</v>
      </c>
      <c r="Q1548" s="30" t="n">
        <f aca="true">RAND()</f>
        <v>0.63841670982219</v>
      </c>
      <c r="R1548" s="30" t="n">
        <f aca="true">RAND()</f>
        <v>0.997560277930257</v>
      </c>
      <c r="S1548" s="32" t="n">
        <f aca="false">IF($D$9=$B$9,$B$9,IF(R1548&lt;($C$9-$B$9)/($D$9-$B$9),$B$9+SQRT(R1548*($D$9-$B$9)*($C$9-$B$9)),$D$9-SQRT((1-R1548)*($D$9-$B$9)*($D$9-$C$9))))</f>
        <v>0</v>
      </c>
    </row>
    <row r="1549" customFormat="false" ht="15" hidden="false" customHeight="false" outlineLevel="0" collapsed="false">
      <c r="A1549" s="30" t="n">
        <v>1529</v>
      </c>
      <c r="F1549" s="31" t="n">
        <f aca="false">IF($D$4=$B$4,$B$4,IF(M1549&lt;($C$4-$B$4)/($D$4-$B$4),$B$4+SQRT(M1549*($D$4-$B$4)*($C$4-$B$4)),$D$4-SQRT((1-M1549)*($D$4-$B$4)*($D$4-$C$4))))</f>
        <v>0.875795025227252</v>
      </c>
      <c r="G1549" s="31" t="n">
        <f aca="false">IF($D$5=$B$5,$B$5,IF(N1549&lt;($C$5-$B$5)/($D$5-$B$5),$B$5+SQRT(N1549*($D$5-$B$5)*($C$5-$B$5)),$D$5-SQRT((1-N1549)*($D$5-$B$5)*($D$5-$C$5))))</f>
        <v>0.755865354773751</v>
      </c>
      <c r="H1549" s="30" t="n">
        <f aca="false">IF($D$6=$B$6,$B$6,IF(O1549&lt;($C$6-$B$6)/($D$6-$B$6),$B$6+SQRT(O1549*($D$6-$B$6)*($C$6-$B$6)),$D$6-SQRT((1-O1549)*($D$6-$B$6)*($D$6-$C$6))))</f>
        <v>1580667.99478791</v>
      </c>
      <c r="I1549" s="30" t="n">
        <f aca="false">IF($D$7=$B$7,$B$7,IF(P1549&lt;($C$7-$B$7)/($D$7-$B$7),$B$7+SQRT(P1549*($D$7-$B$7)*($C$7-$B$7)),$D$7-SQRT((1-P1549)*($D$7-$B$7)*($D$7-$C$7))))</f>
        <v>0.917749023020941</v>
      </c>
      <c r="J1549" s="30" t="n">
        <f aca="false">IF($D$8=$B$8,$B$8,IF(Q1549&lt;($C$8-$B$8)/($D$8-$B$8),$B$8+SQRT(Q1549*($D$8-$B$8)*($C$8-$B$8)),$D$8-SQRT((1-Q1549)*($D$8-$B$8)*($D$8-$C$8))))</f>
        <v>0.146618542073895</v>
      </c>
      <c r="K1549" s="30" t="n">
        <f aca="false">F1549*G1549*H1549*(1-I1549*J1549)+S1549*(1-J1549)</f>
        <v>905576.257483787</v>
      </c>
      <c r="L1549" s="30" t="n">
        <f aca="false">K1549-F1549*G1549*H1549*(1-I1549)</f>
        <v>819510.848113639</v>
      </c>
      <c r="M1549" s="30" t="n">
        <f aca="true">RAND()</f>
        <v>0.618077817893001</v>
      </c>
      <c r="N1549" s="30" t="n">
        <f aca="true">RAND()</f>
        <v>0.404900146979122</v>
      </c>
      <c r="O1549" s="30" t="n">
        <f aca="true">RAND()</f>
        <v>0.882773779603203</v>
      </c>
      <c r="P1549" s="30" t="n">
        <f aca="true">RAND()</f>
        <v>0.353071547714769</v>
      </c>
      <c r="Q1549" s="30" t="n">
        <f aca="true">RAND()</f>
        <v>0.810027996645563</v>
      </c>
      <c r="R1549" s="30" t="n">
        <f aca="true">RAND()</f>
        <v>0.522732821328148</v>
      </c>
      <c r="S1549" s="32" t="n">
        <f aca="false">IF($D$9=$B$9,$B$9,IF(R1549&lt;($C$9-$B$9)/($D$9-$B$9),$B$9+SQRT(R1549*($D$9-$B$9)*($C$9-$B$9)),$D$9-SQRT((1-R1549)*($D$9-$B$9)*($D$9-$C$9))))</f>
        <v>0</v>
      </c>
    </row>
    <row r="1550" customFormat="false" ht="15" hidden="false" customHeight="false" outlineLevel="0" collapsed="false">
      <c r="A1550" s="30" t="n">
        <v>1530</v>
      </c>
      <c r="F1550" s="31" t="n">
        <f aca="false">IF($D$4=$B$4,$B$4,IF(M1550&lt;($C$4-$B$4)/($D$4-$B$4),$B$4+SQRT(M1550*($D$4-$B$4)*($C$4-$B$4)),$D$4-SQRT((1-M1550)*($D$4-$B$4)*($D$4-$C$4))))</f>
        <v>0.853727438979081</v>
      </c>
      <c r="G1550" s="31" t="n">
        <f aca="false">IF($D$5=$B$5,$B$5,IF(N1550&lt;($C$5-$B$5)/($D$5-$B$5),$B$5+SQRT(N1550*($D$5-$B$5)*($C$5-$B$5)),$D$5-SQRT((1-N1550)*($D$5-$B$5)*($D$5-$C$5))))</f>
        <v>0.686697225213807</v>
      </c>
      <c r="H1550" s="30" t="n">
        <f aca="false">IF($D$6=$B$6,$B$6,IF(O1550&lt;($C$6-$B$6)/($D$6-$B$6),$B$6+SQRT(O1550*($D$6-$B$6)*($C$6-$B$6)),$D$6-SQRT((1-O1550)*($D$6-$B$6)*($D$6-$C$6))))</f>
        <v>850048.814108407</v>
      </c>
      <c r="I1550" s="30" t="n">
        <f aca="false">IF($D$7=$B$7,$B$7,IF(P1550&lt;($C$7-$B$7)/($D$7-$B$7),$B$7+SQRT(P1550*($D$7-$B$7)*($C$7-$B$7)),$D$7-SQRT((1-P1550)*($D$7-$B$7)*($D$7-$C$7))))</f>
        <v>0.941056419638154</v>
      </c>
      <c r="J1550" s="30" t="n">
        <f aca="false">IF($D$8=$B$8,$B$8,IF(Q1550&lt;($C$8-$B$8)/($D$8-$B$8),$B$8+SQRT(Q1550*($D$8-$B$8)*($C$8-$B$8)),$D$8-SQRT((1-Q1550)*($D$8-$B$8)*($D$8-$C$8))))</f>
        <v>0.0801490060113899</v>
      </c>
      <c r="K1550" s="30" t="n">
        <f aca="false">F1550*G1550*H1550*(1-I1550*J1550)+S1550*(1-J1550)</f>
        <v>460755.648658086</v>
      </c>
      <c r="L1550" s="30" t="n">
        <f aca="false">K1550-F1550*G1550*H1550*(1-I1550)</f>
        <v>431381.525555335</v>
      </c>
      <c r="M1550" s="30" t="n">
        <f aca="true">RAND()</f>
        <v>0.472642509901343</v>
      </c>
      <c r="N1550" s="30" t="n">
        <f aca="true">RAND()</f>
        <v>0.125273480996226</v>
      </c>
      <c r="O1550" s="30" t="n">
        <f aca="true">RAND()</f>
        <v>0.163378896344936</v>
      </c>
      <c r="P1550" s="30" t="n">
        <f aca="true">RAND()</f>
        <v>0.637790119793809</v>
      </c>
      <c r="Q1550" s="30" t="n">
        <f aca="true">RAND()</f>
        <v>0.12119500846331</v>
      </c>
      <c r="R1550" s="30" t="n">
        <f aca="true">RAND()</f>
        <v>0.902262817736706</v>
      </c>
      <c r="S1550" s="32" t="n">
        <f aca="false">IF($D$9=$B$9,$B$9,IF(R1550&lt;($C$9-$B$9)/($D$9-$B$9),$B$9+SQRT(R1550*($D$9-$B$9)*($C$9-$B$9)),$D$9-SQRT((1-R1550)*($D$9-$B$9)*($D$9-$C$9))))</f>
        <v>0</v>
      </c>
    </row>
    <row r="1551" customFormat="false" ht="15" hidden="false" customHeight="false" outlineLevel="0" collapsed="false">
      <c r="A1551" s="30" t="n">
        <v>1531</v>
      </c>
      <c r="F1551" s="31" t="n">
        <f aca="false">IF($D$4=$B$4,$B$4,IF(M1551&lt;($C$4-$B$4)/($D$4-$B$4),$B$4+SQRT(M1551*($D$4-$B$4)*($C$4-$B$4)),$D$4-SQRT((1-M1551)*($D$4-$B$4)*($D$4-$C$4))))</f>
        <v>0.897168657625046</v>
      </c>
      <c r="G1551" s="31" t="n">
        <f aca="false">IF($D$5=$B$5,$B$5,IF(N1551&lt;($C$5-$B$5)/($D$5-$B$5),$B$5+SQRT(N1551*($D$5-$B$5)*($C$5-$B$5)),$D$5-SQRT((1-N1551)*($D$5-$B$5)*($D$5-$C$5))))</f>
        <v>0.795951359029419</v>
      </c>
      <c r="H1551" s="30" t="n">
        <f aca="false">IF($D$6=$B$6,$B$6,IF(O1551&lt;($C$6-$B$6)/($D$6-$B$6),$B$6+SQRT(O1551*($D$6-$B$6)*($C$6-$B$6)),$D$6-SQRT((1-O1551)*($D$6-$B$6)*($D$6-$C$6))))</f>
        <v>1167764.65290959</v>
      </c>
      <c r="I1551" s="30" t="n">
        <f aca="false">IF($D$7=$B$7,$B$7,IF(P1551&lt;($C$7-$B$7)/($D$7-$B$7),$B$7+SQRT(P1551*($D$7-$B$7)*($C$7-$B$7)),$D$7-SQRT((1-P1551)*($D$7-$B$7)*($D$7-$C$7))))</f>
        <v>0.918643291839328</v>
      </c>
      <c r="J1551" s="30" t="n">
        <f aca="false">IF($D$8=$B$8,$B$8,IF(Q1551&lt;($C$8-$B$8)/($D$8-$B$8),$B$8+SQRT(Q1551*($D$8-$B$8)*($C$8-$B$8)),$D$8-SQRT((1-Q1551)*($D$8-$B$8)*($D$8-$C$8))))</f>
        <v>0.161863991402616</v>
      </c>
      <c r="K1551" s="30" t="n">
        <f aca="false">F1551*G1551*H1551*(1-I1551*J1551)+S1551*(1-J1551)</f>
        <v>709906.240210996</v>
      </c>
      <c r="L1551" s="30" t="n">
        <f aca="false">K1551-F1551*G1551*H1551*(1-I1551)</f>
        <v>642062.572997985</v>
      </c>
      <c r="M1551" s="30" t="n">
        <f aca="true">RAND()</f>
        <v>0.777509590993255</v>
      </c>
      <c r="N1551" s="30" t="n">
        <f aca="true">RAND()</f>
        <v>0.639948918424602</v>
      </c>
      <c r="O1551" s="30" t="n">
        <f aca="true">RAND()</f>
        <v>0.538256218035532</v>
      </c>
      <c r="P1551" s="30" t="n">
        <f aca="true">RAND()</f>
        <v>0.362453962656857</v>
      </c>
      <c r="Q1551" s="30" t="n">
        <f aca="true">RAND()</f>
        <v>0.903042989884016</v>
      </c>
      <c r="R1551" s="30" t="n">
        <f aca="true">RAND()</f>
        <v>0.563271534580858</v>
      </c>
      <c r="S1551" s="32" t="n">
        <f aca="false">IF($D$9=$B$9,$B$9,IF(R1551&lt;($C$9-$B$9)/($D$9-$B$9),$B$9+SQRT(R1551*($D$9-$B$9)*($C$9-$B$9)),$D$9-SQRT((1-R1551)*($D$9-$B$9)*($D$9-$C$9))))</f>
        <v>0</v>
      </c>
    </row>
    <row r="1552" customFormat="false" ht="15" hidden="false" customHeight="false" outlineLevel="0" collapsed="false">
      <c r="A1552" s="30" t="n">
        <v>1532</v>
      </c>
      <c r="F1552" s="31" t="n">
        <f aca="false">IF($D$4=$B$4,$B$4,IF(M1552&lt;($C$4-$B$4)/($D$4-$B$4),$B$4+SQRT(M1552*($D$4-$B$4)*($C$4-$B$4)),$D$4-SQRT((1-M1552)*($D$4-$B$4)*($D$4-$C$4))))</f>
        <v>0.816615034075411</v>
      </c>
      <c r="G1552" s="31" t="n">
        <f aca="false">IF($D$5=$B$5,$B$5,IF(N1552&lt;($C$5-$B$5)/($D$5-$B$5),$B$5+SQRT(N1552*($D$5-$B$5)*($C$5-$B$5)),$D$5-SQRT((1-N1552)*($D$5-$B$5)*($D$5-$C$5))))</f>
        <v>0.712423831192294</v>
      </c>
      <c r="H1552" s="30" t="n">
        <f aca="false">IF($D$6=$B$6,$B$6,IF(O1552&lt;($C$6-$B$6)/($D$6-$B$6),$B$6+SQRT(O1552*($D$6-$B$6)*($C$6-$B$6)),$D$6-SQRT((1-O1552)*($D$6-$B$6)*($D$6-$C$6))))</f>
        <v>1353296.08282422</v>
      </c>
      <c r="I1552" s="30" t="n">
        <f aca="false">IF($D$7=$B$7,$B$7,IF(P1552&lt;($C$7-$B$7)/($D$7-$B$7),$B$7+SQRT(P1552*($D$7-$B$7)*($C$7-$B$7)),$D$7-SQRT((1-P1552)*($D$7-$B$7)*($D$7-$C$7))))</f>
        <v>0.913710579115647</v>
      </c>
      <c r="J1552" s="30" t="n">
        <f aca="false">IF($D$8=$B$8,$B$8,IF(Q1552&lt;($C$8-$B$8)/($D$8-$B$8),$B$8+SQRT(Q1552*($D$8-$B$8)*($C$8-$B$8)),$D$8-SQRT((1-Q1552)*($D$8-$B$8)*($D$8-$C$8))))</f>
        <v>0.0906156003391125</v>
      </c>
      <c r="K1552" s="30" t="n">
        <f aca="false">F1552*G1552*H1552*(1-I1552*J1552)+S1552*(1-J1552)</f>
        <v>722128.307323795</v>
      </c>
      <c r="L1552" s="30" t="n">
        <f aca="false">K1552-F1552*G1552*H1552*(1-I1552)</f>
        <v>654191.334919655</v>
      </c>
      <c r="M1552" s="30" t="n">
        <f aca="true">RAND()</f>
        <v>0.271981323448187</v>
      </c>
      <c r="N1552" s="30" t="n">
        <f aca="true">RAND()</f>
        <v>0.210651963665889</v>
      </c>
      <c r="O1552" s="30" t="n">
        <f aca="true">RAND()</f>
        <v>0.721182695673001</v>
      </c>
      <c r="P1552" s="30" t="n">
        <f aca="true">RAND()</f>
        <v>0.31223368394239</v>
      </c>
      <c r="Q1552" s="30" t="n">
        <f aca="true">RAND()</f>
        <v>0.219950265454202</v>
      </c>
      <c r="R1552" s="30" t="n">
        <f aca="true">RAND()</f>
        <v>0.742393274697301</v>
      </c>
      <c r="S1552" s="32" t="n">
        <f aca="false">IF($D$9=$B$9,$B$9,IF(R1552&lt;($C$9-$B$9)/($D$9-$B$9),$B$9+SQRT(R1552*($D$9-$B$9)*($C$9-$B$9)),$D$9-SQRT((1-R1552)*($D$9-$B$9)*($D$9-$C$9))))</f>
        <v>0</v>
      </c>
    </row>
    <row r="1553" customFormat="false" ht="15" hidden="false" customHeight="false" outlineLevel="0" collapsed="false">
      <c r="A1553" s="30" t="n">
        <v>1533</v>
      </c>
      <c r="F1553" s="31" t="n">
        <f aca="false">IF($D$4=$B$4,$B$4,IF(M1553&lt;($C$4-$B$4)/($D$4-$B$4),$B$4+SQRT(M1553*($D$4-$B$4)*($C$4-$B$4)),$D$4-SQRT((1-M1553)*($D$4-$B$4)*($D$4-$C$4))))</f>
        <v>0.803997831313751</v>
      </c>
      <c r="G1553" s="31" t="n">
        <f aca="false">IF($D$5=$B$5,$B$5,IF(N1553&lt;($C$5-$B$5)/($D$5-$B$5),$B$5+SQRT(N1553*($D$5-$B$5)*($C$5-$B$5)),$D$5-SQRT((1-N1553)*($D$5-$B$5)*($D$5-$C$5))))</f>
        <v>0.75225706301971</v>
      </c>
      <c r="H1553" s="30" t="n">
        <f aca="false">IF($D$6=$B$6,$B$6,IF(O1553&lt;($C$6-$B$6)/($D$6-$B$6),$B$6+SQRT(O1553*($D$6-$B$6)*($C$6-$B$6)),$D$6-SQRT((1-O1553)*($D$6-$B$6)*($D$6-$C$6))))</f>
        <v>887037.918813201</v>
      </c>
      <c r="I1553" s="30" t="n">
        <f aca="false">IF($D$7=$B$7,$B$7,IF(P1553&lt;($C$7-$B$7)/($D$7-$B$7),$B$7+SQRT(P1553*($D$7-$B$7)*($C$7-$B$7)),$D$7-SQRT((1-P1553)*($D$7-$B$7)*($D$7-$C$7))))</f>
        <v>0.92554673221086</v>
      </c>
      <c r="J1553" s="30" t="n">
        <f aca="false">IF($D$8=$B$8,$B$8,IF(Q1553&lt;($C$8-$B$8)/($D$8-$B$8),$B$8+SQRT(Q1553*($D$8-$B$8)*($C$8-$B$8)),$D$8-SQRT((1-Q1553)*($D$8-$B$8)*($D$8-$C$8))))</f>
        <v>0.130160211656276</v>
      </c>
      <c r="K1553" s="30" t="n">
        <f aca="false">F1553*G1553*H1553*(1-I1553*J1553)+S1553*(1-J1553)</f>
        <v>471861.24674183</v>
      </c>
      <c r="L1553" s="30" t="n">
        <f aca="false">K1553-F1553*G1553*H1553*(1-I1553)</f>
        <v>431917.656254111</v>
      </c>
      <c r="M1553" s="30" t="n">
        <f aca="true">RAND()</f>
        <v>0.216310978359269</v>
      </c>
      <c r="N1553" s="30" t="n">
        <f aca="true">RAND()</f>
        <v>0.386370220656467</v>
      </c>
      <c r="O1553" s="30" t="n">
        <f aca="true">RAND()</f>
        <v>0.199731134132338</v>
      </c>
      <c r="P1553" s="30" t="n">
        <f aca="true">RAND()</f>
        <v>0.439023749826104</v>
      </c>
      <c r="Q1553" s="30" t="n">
        <f aca="true">RAND()</f>
        <v>0.674826930940254</v>
      </c>
      <c r="R1553" s="30" t="n">
        <f aca="true">RAND()</f>
        <v>0.26169075505129</v>
      </c>
      <c r="S1553" s="32" t="n">
        <f aca="false">IF($D$9=$B$9,$B$9,IF(R1553&lt;($C$9-$B$9)/($D$9-$B$9),$B$9+SQRT(R1553*($D$9-$B$9)*($C$9-$B$9)),$D$9-SQRT((1-R1553)*($D$9-$B$9)*($D$9-$C$9))))</f>
        <v>0</v>
      </c>
    </row>
    <row r="1554" customFormat="false" ht="15" hidden="false" customHeight="false" outlineLevel="0" collapsed="false">
      <c r="A1554" s="30" t="n">
        <v>1534</v>
      </c>
      <c r="F1554" s="31" t="n">
        <f aca="false">IF($D$4=$B$4,$B$4,IF(M1554&lt;($C$4-$B$4)/($D$4-$B$4),$B$4+SQRT(M1554*($D$4-$B$4)*($C$4-$B$4)),$D$4-SQRT((1-M1554)*($D$4-$B$4)*($D$4-$C$4))))</f>
        <v>0.881577383854013</v>
      </c>
      <c r="G1554" s="31" t="n">
        <f aca="false">IF($D$5=$B$5,$B$5,IF(N1554&lt;($C$5-$B$5)/($D$5-$B$5),$B$5+SQRT(N1554*($D$5-$B$5)*($C$5-$B$5)),$D$5-SQRT((1-N1554)*($D$5-$B$5)*($D$5-$C$5))))</f>
        <v>0.6536616237593</v>
      </c>
      <c r="H1554" s="30" t="n">
        <f aca="false">IF($D$6=$B$6,$B$6,IF(O1554&lt;($C$6-$B$6)/($D$6-$B$6),$B$6+SQRT(O1554*($D$6-$B$6)*($C$6-$B$6)),$D$6-SQRT((1-O1554)*($D$6-$B$6)*($D$6-$C$6))))</f>
        <v>792578.474274011</v>
      </c>
      <c r="I1554" s="30" t="n">
        <f aca="false">IF($D$7=$B$7,$B$7,IF(P1554&lt;($C$7-$B$7)/($D$7-$B$7),$B$7+SQRT(P1554*($D$7-$B$7)*($C$7-$B$7)),$D$7-SQRT((1-P1554)*($D$7-$B$7)*($D$7-$C$7))))</f>
        <v>0.928286564937468</v>
      </c>
      <c r="J1554" s="30" t="n">
        <f aca="false">IF($D$8=$B$8,$B$8,IF(Q1554&lt;($C$8-$B$8)/($D$8-$B$8),$B$8+SQRT(Q1554*($D$8-$B$8)*($C$8-$B$8)),$D$8-SQRT((1-Q1554)*($D$8-$B$8)*($D$8-$C$8))))</f>
        <v>0.161783606721841</v>
      </c>
      <c r="K1554" s="30" t="n">
        <f aca="false">F1554*G1554*H1554*(1-I1554*J1554)+S1554*(1-J1554)</f>
        <v>388134.152006858</v>
      </c>
      <c r="L1554" s="30" t="n">
        <f aca="false">K1554-F1554*G1554*H1554*(1-I1554)</f>
        <v>355380.764200434</v>
      </c>
      <c r="M1554" s="30" t="n">
        <f aca="true">RAND()</f>
        <v>0.659406926545354</v>
      </c>
      <c r="N1554" s="30" t="n">
        <f aca="true">RAND()</f>
        <v>0.0479928310747446</v>
      </c>
      <c r="O1554" s="30" t="n">
        <f aca="true">RAND()</f>
        <v>0.114136218144677</v>
      </c>
      <c r="P1554" s="30" t="n">
        <f aca="true">RAND()</f>
        <v>0.471445096131409</v>
      </c>
      <c r="Q1554" s="30" t="n">
        <f aca="true">RAND()</f>
        <v>0.902633818987273</v>
      </c>
      <c r="R1554" s="30" t="n">
        <f aca="true">RAND()</f>
        <v>0.853585487092457</v>
      </c>
      <c r="S1554" s="32" t="n">
        <f aca="false">IF($D$9=$B$9,$B$9,IF(R1554&lt;($C$9-$B$9)/($D$9-$B$9),$B$9+SQRT(R1554*($D$9-$B$9)*($C$9-$B$9)),$D$9-SQRT((1-R1554)*($D$9-$B$9)*($D$9-$C$9))))</f>
        <v>0</v>
      </c>
    </row>
    <row r="1555" customFormat="false" ht="15" hidden="false" customHeight="false" outlineLevel="0" collapsed="false">
      <c r="A1555" s="30" t="n">
        <v>1535</v>
      </c>
      <c r="F1555" s="31" t="n">
        <f aca="false">IF($D$4=$B$4,$B$4,IF(M1555&lt;($C$4-$B$4)/($D$4-$B$4),$B$4+SQRT(M1555*($D$4-$B$4)*($C$4-$B$4)),$D$4-SQRT((1-M1555)*($D$4-$B$4)*($D$4-$C$4))))</f>
        <v>0.808444869052862</v>
      </c>
      <c r="G1555" s="31" t="n">
        <f aca="false">IF($D$5=$B$5,$B$5,IF(N1555&lt;($C$5-$B$5)/($D$5-$B$5),$B$5+SQRT(N1555*($D$5-$B$5)*($C$5-$B$5)),$D$5-SQRT((1-N1555)*($D$5-$B$5)*($D$5-$C$5))))</f>
        <v>0.706529409024451</v>
      </c>
      <c r="H1555" s="30" t="n">
        <f aca="false">IF($D$6=$B$6,$B$6,IF(O1555&lt;($C$6-$B$6)/($D$6-$B$6),$B$6+SQRT(O1555*($D$6-$B$6)*($C$6-$B$6)),$D$6-SQRT((1-O1555)*($D$6-$B$6)*($D$6-$C$6))))</f>
        <v>1560869.62531184</v>
      </c>
      <c r="I1555" s="30" t="n">
        <f aca="false">IF($D$7=$B$7,$B$7,IF(P1555&lt;($C$7-$B$7)/($D$7-$B$7),$B$7+SQRT(P1555*($D$7-$B$7)*($C$7-$B$7)),$D$7-SQRT((1-P1555)*($D$7-$B$7)*($D$7-$C$7))))</f>
        <v>0.915161644245758</v>
      </c>
      <c r="J1555" s="30" t="n">
        <f aca="false">IF($D$8=$B$8,$B$8,IF(Q1555&lt;($C$8-$B$8)/($D$8-$B$8),$B$8+SQRT(Q1555*($D$8-$B$8)*($C$8-$B$8)),$D$8-SQRT((1-Q1555)*($D$8-$B$8)*($D$8-$C$8))))</f>
        <v>0.0906809268622779</v>
      </c>
      <c r="K1555" s="30" t="n">
        <f aca="false">F1555*G1555*H1555*(1-I1555*J1555)+S1555*(1-J1555)</f>
        <v>817565.281007421</v>
      </c>
      <c r="L1555" s="30" t="n">
        <f aca="false">K1555-F1555*G1555*H1555*(1-I1555)</f>
        <v>741927.370124427</v>
      </c>
      <c r="M1555" s="30" t="n">
        <f aca="true">RAND()</f>
        <v>0.235205792477849</v>
      </c>
      <c r="N1555" s="30" t="n">
        <f aca="true">RAND()</f>
        <v>0.189141916451645</v>
      </c>
      <c r="O1555" s="30" t="n">
        <f aca="true">RAND()</f>
        <v>0.871443009350822</v>
      </c>
      <c r="P1555" s="30" t="n">
        <f aca="true">RAND()</f>
        <v>0.326618452370061</v>
      </c>
      <c r="Q1555" s="30" t="n">
        <f aca="true">RAND()</f>
        <v>0.220658374716534</v>
      </c>
      <c r="R1555" s="30" t="n">
        <f aca="true">RAND()</f>
        <v>0.266130092250056</v>
      </c>
      <c r="S1555" s="32" t="n">
        <f aca="false">IF($D$9=$B$9,$B$9,IF(R1555&lt;($C$9-$B$9)/($D$9-$B$9),$B$9+SQRT(R1555*($D$9-$B$9)*($C$9-$B$9)),$D$9-SQRT((1-R1555)*($D$9-$B$9)*($D$9-$C$9))))</f>
        <v>0</v>
      </c>
    </row>
    <row r="1556" customFormat="false" ht="15" hidden="false" customHeight="false" outlineLevel="0" collapsed="false">
      <c r="A1556" s="30" t="n">
        <v>1536</v>
      </c>
      <c r="F1556" s="31" t="n">
        <f aca="false">IF($D$4=$B$4,$B$4,IF(M1556&lt;($C$4-$B$4)/($D$4-$B$4),$B$4+SQRT(M1556*($D$4-$B$4)*($C$4-$B$4)),$D$4-SQRT((1-M1556)*($D$4-$B$4)*($D$4-$C$4))))</f>
        <v>0.874740972431061</v>
      </c>
      <c r="G1556" s="31" t="n">
        <f aca="false">IF($D$5=$B$5,$B$5,IF(N1556&lt;($C$5-$B$5)/($D$5-$B$5),$B$5+SQRT(N1556*($D$5-$B$5)*($C$5-$B$5)),$D$5-SQRT((1-N1556)*($D$5-$B$5)*($D$5-$C$5))))</f>
        <v>0.838928896500702</v>
      </c>
      <c r="H1556" s="30" t="n">
        <f aca="false">IF($D$6=$B$6,$B$6,IF(O1556&lt;($C$6-$B$6)/($D$6-$B$6),$B$6+SQRT(O1556*($D$6-$B$6)*($C$6-$B$6)),$D$6-SQRT((1-O1556)*($D$6-$B$6)*($D$6-$C$6))))</f>
        <v>1707458.94087653</v>
      </c>
      <c r="I1556" s="30" t="n">
        <f aca="false">IF($D$7=$B$7,$B$7,IF(P1556&lt;($C$7-$B$7)/($D$7-$B$7),$B$7+SQRT(P1556*($D$7-$B$7)*($C$7-$B$7)),$D$7-SQRT((1-P1556)*($D$7-$B$7)*($D$7-$C$7))))</f>
        <v>0.95571473093159</v>
      </c>
      <c r="J1556" s="30" t="n">
        <f aca="false">IF($D$8=$B$8,$B$8,IF(Q1556&lt;($C$8-$B$8)/($D$8-$B$8),$B$8+SQRT(Q1556*($D$8-$B$8)*($C$8-$B$8)),$D$8-SQRT((1-Q1556)*($D$8-$B$8)*($D$8-$C$8))))</f>
        <v>0.160572885390197</v>
      </c>
      <c r="K1556" s="30" t="n">
        <f aca="false">F1556*G1556*H1556*(1-I1556*J1556)+S1556*(1-J1556)</f>
        <v>1060721.60656738</v>
      </c>
      <c r="L1556" s="30" t="n">
        <f aca="false">K1556-F1556*G1556*H1556*(1-I1556)</f>
        <v>1005231.67622954</v>
      </c>
      <c r="M1556" s="30" t="n">
        <f aca="true">RAND()</f>
        <v>0.610688148923056</v>
      </c>
      <c r="N1556" s="30" t="n">
        <f aca="true">RAND()</f>
        <v>0.8756773439126</v>
      </c>
      <c r="O1556" s="30" t="n">
        <f aca="true">RAND()</f>
        <v>0.942946485817946</v>
      </c>
      <c r="P1556" s="30" t="n">
        <f aca="true">RAND()</f>
        <v>0.848775822121775</v>
      </c>
      <c r="Q1556" s="30" t="n">
        <f aca="true">RAND()</f>
        <v>0.896366842236363</v>
      </c>
      <c r="R1556" s="30" t="n">
        <f aca="true">RAND()</f>
        <v>0.924258297030454</v>
      </c>
      <c r="S1556" s="32" t="n">
        <f aca="false">IF($D$9=$B$9,$B$9,IF(R1556&lt;($C$9-$B$9)/($D$9-$B$9),$B$9+SQRT(R1556*($D$9-$B$9)*($C$9-$B$9)),$D$9-SQRT((1-R1556)*($D$9-$B$9)*($D$9-$C$9))))</f>
        <v>0</v>
      </c>
    </row>
    <row r="1557" customFormat="false" ht="15" hidden="false" customHeight="false" outlineLevel="0" collapsed="false">
      <c r="A1557" s="30" t="n">
        <v>1537</v>
      </c>
      <c r="F1557" s="31" t="n">
        <f aca="false">IF($D$4=$B$4,$B$4,IF(M1557&lt;($C$4-$B$4)/($D$4-$B$4),$B$4+SQRT(M1557*($D$4-$B$4)*($C$4-$B$4)),$D$4-SQRT((1-M1557)*($D$4-$B$4)*($D$4-$C$4))))</f>
        <v>0.732830552732794</v>
      </c>
      <c r="G1557" s="31" t="n">
        <f aca="false">IF($D$5=$B$5,$B$5,IF(N1557&lt;($C$5-$B$5)/($D$5-$B$5),$B$5+SQRT(N1557*($D$5-$B$5)*($C$5-$B$5)),$D$5-SQRT((1-N1557)*($D$5-$B$5)*($D$5-$C$5))))</f>
        <v>0.762658999320522</v>
      </c>
      <c r="H1557" s="30" t="n">
        <f aca="false">IF($D$6=$B$6,$B$6,IF(O1557&lt;($C$6-$B$6)/($D$6-$B$6),$B$6+SQRT(O1557*($D$6-$B$6)*($C$6-$B$6)),$D$6-SQRT((1-O1557)*($D$6-$B$6)*($D$6-$C$6))))</f>
        <v>1098776.52667455</v>
      </c>
      <c r="I1557" s="30" t="n">
        <f aca="false">IF($D$7=$B$7,$B$7,IF(P1557&lt;($C$7-$B$7)/($D$7-$B$7),$B$7+SQRT(P1557*($D$7-$B$7)*($C$7-$B$7)),$D$7-SQRT((1-P1557)*($D$7-$B$7)*($D$7-$C$7))))</f>
        <v>0.930565597684974</v>
      </c>
      <c r="J1557" s="30" t="n">
        <f aca="false">IF($D$8=$B$8,$B$8,IF(Q1557&lt;($C$8-$B$8)/($D$8-$B$8),$B$8+SQRT(Q1557*($D$8-$B$8)*($C$8-$B$8)),$D$8-SQRT((1-Q1557)*($D$8-$B$8)*($D$8-$C$8))))</f>
        <v>0.117188548487022</v>
      </c>
      <c r="K1557" s="30" t="n">
        <f aca="false">F1557*G1557*H1557*(1-I1557*J1557)+S1557*(1-J1557)</f>
        <v>547136.73744124</v>
      </c>
      <c r="L1557" s="30" t="n">
        <f aca="false">K1557-F1557*G1557*H1557*(1-I1557)</f>
        <v>504496.654470094</v>
      </c>
      <c r="M1557" s="30" t="n">
        <f aca="true">RAND()</f>
        <v>0.0215569038548159</v>
      </c>
      <c r="N1557" s="30" t="n">
        <f aca="true">RAND()</f>
        <v>0.44096583433256</v>
      </c>
      <c r="O1557" s="30" t="n">
        <f aca="true">RAND()</f>
        <v>0.458530834084805</v>
      </c>
      <c r="P1557" s="30" t="n">
        <f aca="true">RAND()</f>
        <v>0.499293502333622</v>
      </c>
      <c r="Q1557" s="30" t="n">
        <f aca="true">RAND()</f>
        <v>0.542817566554243</v>
      </c>
      <c r="R1557" s="30" t="n">
        <f aca="true">RAND()</f>
        <v>0.952014734934885</v>
      </c>
      <c r="S1557" s="32" t="n">
        <f aca="false">IF($D$9=$B$9,$B$9,IF(R1557&lt;($C$9-$B$9)/($D$9-$B$9),$B$9+SQRT(R1557*($D$9-$B$9)*($C$9-$B$9)),$D$9-SQRT((1-R1557)*($D$9-$B$9)*($D$9-$C$9))))</f>
        <v>0</v>
      </c>
    </row>
    <row r="1558" customFormat="false" ht="15" hidden="false" customHeight="false" outlineLevel="0" collapsed="false">
      <c r="A1558" s="30" t="n">
        <v>1538</v>
      </c>
      <c r="F1558" s="31" t="n">
        <f aca="false">IF($D$4=$B$4,$B$4,IF(M1558&lt;($C$4-$B$4)/($D$4-$B$4),$B$4+SQRT(M1558*($D$4-$B$4)*($C$4-$B$4)),$D$4-SQRT((1-M1558)*($D$4-$B$4)*($D$4-$C$4))))</f>
        <v>0.901654664709452</v>
      </c>
      <c r="G1558" s="31" t="n">
        <f aca="false">IF($D$5=$B$5,$B$5,IF(N1558&lt;($C$5-$B$5)/($D$5-$B$5),$B$5+SQRT(N1558*($D$5-$B$5)*($C$5-$B$5)),$D$5-SQRT((1-N1558)*($D$5-$B$5)*($D$5-$C$5))))</f>
        <v>0.862345893496023</v>
      </c>
      <c r="H1558" s="30" t="n">
        <f aca="false">IF($D$6=$B$6,$B$6,IF(O1558&lt;($C$6-$B$6)/($D$6-$B$6),$B$6+SQRT(O1558*($D$6-$B$6)*($C$6-$B$6)),$D$6-SQRT((1-O1558)*($D$6-$B$6)*($D$6-$C$6))))</f>
        <v>1091284.16169551</v>
      </c>
      <c r="I1558" s="30" t="n">
        <f aca="false">IF($D$7=$B$7,$B$7,IF(P1558&lt;($C$7-$B$7)/($D$7-$B$7),$B$7+SQRT(P1558*($D$7-$B$7)*($C$7-$B$7)),$D$7-SQRT((1-P1558)*($D$7-$B$7)*($D$7-$C$7))))</f>
        <v>0.925990593765115</v>
      </c>
      <c r="J1558" s="30" t="n">
        <f aca="false">IF($D$8=$B$8,$B$8,IF(Q1558&lt;($C$8-$B$8)/($D$8-$B$8),$B$8+SQRT(Q1558*($D$8-$B$8)*($C$8-$B$8)),$D$8-SQRT((1-Q1558)*($D$8-$B$8)*($D$8-$C$8))))</f>
        <v>0.159450567591665</v>
      </c>
      <c r="K1558" s="30" t="n">
        <f aca="false">F1558*G1558*H1558*(1-I1558*J1558)+S1558*(1-J1558)</f>
        <v>723232.095233099</v>
      </c>
      <c r="L1558" s="30" t="n">
        <f aca="false">K1558-F1558*G1558*H1558*(1-I1558)</f>
        <v>660433.995020173</v>
      </c>
      <c r="M1558" s="30" t="n">
        <f aca="true">RAND()</f>
        <v>0.813018284451559</v>
      </c>
      <c r="N1558" s="30" t="n">
        <f aca="true">RAND()</f>
        <v>0.952738942112905</v>
      </c>
      <c r="O1558" s="30" t="n">
        <f aca="true">RAND()</f>
        <v>0.449490350143051</v>
      </c>
      <c r="P1558" s="30" t="n">
        <f aca="true">RAND()</f>
        <v>0.444197718521135</v>
      </c>
      <c r="Q1558" s="30" t="n">
        <f aca="true">RAND()</f>
        <v>0.890382902090789</v>
      </c>
      <c r="R1558" s="30" t="n">
        <f aca="true">RAND()</f>
        <v>0.545023599767148</v>
      </c>
      <c r="S1558" s="32" t="n">
        <f aca="false">IF($D$9=$B$9,$B$9,IF(R1558&lt;($C$9-$B$9)/($D$9-$B$9),$B$9+SQRT(R1558*($D$9-$B$9)*($C$9-$B$9)),$D$9-SQRT((1-R1558)*($D$9-$B$9)*($D$9-$C$9))))</f>
        <v>0</v>
      </c>
    </row>
    <row r="1559" customFormat="false" ht="15" hidden="false" customHeight="false" outlineLevel="0" collapsed="false">
      <c r="A1559" s="30" t="n">
        <v>1539</v>
      </c>
      <c r="F1559" s="31" t="n">
        <f aca="false">IF($D$4=$B$4,$B$4,IF(M1559&lt;($C$4-$B$4)/($D$4-$B$4),$B$4+SQRT(M1559*($D$4-$B$4)*($C$4-$B$4)),$D$4-SQRT((1-M1559)*($D$4-$B$4)*($D$4-$C$4))))</f>
        <v>0.865257892659208</v>
      </c>
      <c r="G1559" s="31" t="n">
        <f aca="false">IF($D$5=$B$5,$B$5,IF(N1559&lt;($C$5-$B$5)/($D$5-$B$5),$B$5+SQRT(N1559*($D$5-$B$5)*($C$5-$B$5)),$D$5-SQRT((1-N1559)*($D$5-$B$5)*($D$5-$C$5))))</f>
        <v>0.650713894583102</v>
      </c>
      <c r="H1559" s="30" t="n">
        <f aca="false">IF($D$6=$B$6,$B$6,IF(O1559&lt;($C$6-$B$6)/($D$6-$B$6),$B$6+SQRT(O1559*($D$6-$B$6)*($C$6-$B$6)),$D$6-SQRT((1-O1559)*($D$6-$B$6)*($D$6-$C$6))))</f>
        <v>792921.383549952</v>
      </c>
      <c r="I1559" s="30" t="n">
        <f aca="false">IF($D$7=$B$7,$B$7,IF(P1559&lt;($C$7-$B$7)/($D$7-$B$7),$B$7+SQRT(P1559*($D$7-$B$7)*($C$7-$B$7)),$D$7-SQRT((1-P1559)*($D$7-$B$7)*($D$7-$C$7))))</f>
        <v>0.918830218108998</v>
      </c>
      <c r="J1559" s="30" t="n">
        <f aca="false">IF($D$8=$B$8,$B$8,IF(Q1559&lt;($C$8-$B$8)/($D$8-$B$8),$B$8+SQRT(Q1559*($D$8-$B$8)*($C$8-$B$8)),$D$8-SQRT((1-Q1559)*($D$8-$B$8)*($D$8-$C$8))))</f>
        <v>0.105840034223977</v>
      </c>
      <c r="K1559" s="30" t="n">
        <f aca="false">F1559*G1559*H1559*(1-I1559*J1559)+S1559*(1-J1559)</f>
        <v>403026.634133131</v>
      </c>
      <c r="L1559" s="30" t="n">
        <f aca="false">K1559-F1559*G1559*H1559*(1-I1559)</f>
        <v>366788.973054583</v>
      </c>
      <c r="M1559" s="30" t="n">
        <f aca="true">RAND()</f>
        <v>0.546203421723247</v>
      </c>
      <c r="N1559" s="30" t="n">
        <f aca="true">RAND()</f>
        <v>0.0428649850631004</v>
      </c>
      <c r="O1559" s="30" t="n">
        <f aca="true">RAND()</f>
        <v>0.114403915921091</v>
      </c>
      <c r="P1559" s="30" t="n">
        <f aca="true">RAND()</f>
        <v>0.364430686533245</v>
      </c>
      <c r="Q1559" s="30" t="n">
        <f aca="true">RAND()</f>
        <v>0.408926723003873</v>
      </c>
      <c r="R1559" s="30" t="n">
        <f aca="true">RAND()</f>
        <v>0.883921231294737</v>
      </c>
      <c r="S1559" s="32" t="n">
        <f aca="false">IF($D$9=$B$9,$B$9,IF(R1559&lt;($C$9-$B$9)/($D$9-$B$9),$B$9+SQRT(R1559*($D$9-$B$9)*($C$9-$B$9)),$D$9-SQRT((1-R1559)*($D$9-$B$9)*($D$9-$C$9))))</f>
        <v>0</v>
      </c>
    </row>
    <row r="1560" customFormat="false" ht="15" hidden="false" customHeight="false" outlineLevel="0" collapsed="false">
      <c r="A1560" s="30" t="n">
        <v>1540</v>
      </c>
      <c r="F1560" s="31" t="n">
        <f aca="false">IF($D$4=$B$4,$B$4,IF(M1560&lt;($C$4-$B$4)/($D$4-$B$4),$B$4+SQRT(M1560*($D$4-$B$4)*($C$4-$B$4)),$D$4-SQRT((1-M1560)*($D$4-$B$4)*($D$4-$C$4))))</f>
        <v>0.915184096252815</v>
      </c>
      <c r="G1560" s="31" t="n">
        <f aca="false">IF($D$5=$B$5,$B$5,IF(N1560&lt;($C$5-$B$5)/($D$5-$B$5),$B$5+SQRT(N1560*($D$5-$B$5)*($C$5-$B$5)),$D$5-SQRT((1-N1560)*($D$5-$B$5)*($D$5-$C$5))))</f>
        <v>0.66364851396503</v>
      </c>
      <c r="H1560" s="30" t="n">
        <f aca="false">IF($D$6=$B$6,$B$6,IF(O1560&lt;($C$6-$B$6)/($D$6-$B$6),$B$6+SQRT(O1560*($D$6-$B$6)*($C$6-$B$6)),$D$6-SQRT((1-O1560)*($D$6-$B$6)*($D$6-$C$6))))</f>
        <v>1302307.29242227</v>
      </c>
      <c r="I1560" s="30" t="n">
        <f aca="false">IF($D$7=$B$7,$B$7,IF(P1560&lt;($C$7-$B$7)/($D$7-$B$7),$B$7+SQRT(P1560*($D$7-$B$7)*($C$7-$B$7)),$D$7-SQRT((1-P1560)*($D$7-$B$7)*($D$7-$C$7))))</f>
        <v>0.921698738834698</v>
      </c>
      <c r="J1560" s="30" t="n">
        <f aca="false">IF($D$8=$B$8,$B$8,IF(Q1560&lt;($C$8-$B$8)/($D$8-$B$8),$B$8+SQRT(Q1560*($D$8-$B$8)*($C$8-$B$8)),$D$8-SQRT((1-Q1560)*($D$8-$B$8)*($D$8-$C$8))))</f>
        <v>0.09258040314402</v>
      </c>
      <c r="K1560" s="30" t="n">
        <f aca="false">F1560*G1560*H1560*(1-I1560*J1560)+S1560*(1-J1560)</f>
        <v>723475.634023993</v>
      </c>
      <c r="L1560" s="30" t="n">
        <f aca="false">K1560-F1560*G1560*H1560*(1-I1560)</f>
        <v>661541.678154387</v>
      </c>
      <c r="M1560" s="30" t="n">
        <f aca="true">RAND()</f>
        <v>0.903028227701342</v>
      </c>
      <c r="N1560" s="30" t="n">
        <f aca="true">RAND()</f>
        <v>0.0675188888326104</v>
      </c>
      <c r="O1560" s="30" t="n">
        <f aca="true">RAND()</f>
        <v>0.67548325719524</v>
      </c>
      <c r="P1560" s="30" t="n">
        <f aca="true">RAND()</f>
        <v>0.395439165422016</v>
      </c>
      <c r="Q1560" s="30" t="n">
        <f aca="true">RAND()</f>
        <v>0.241745430920969</v>
      </c>
      <c r="R1560" s="30" t="n">
        <f aca="true">RAND()</f>
        <v>0.987727492902663</v>
      </c>
      <c r="S1560" s="32" t="n">
        <f aca="false">IF($D$9=$B$9,$B$9,IF(R1560&lt;($C$9-$B$9)/($D$9-$B$9),$B$9+SQRT(R1560*($D$9-$B$9)*($C$9-$B$9)),$D$9-SQRT((1-R1560)*($D$9-$B$9)*($D$9-$C$9))))</f>
        <v>0</v>
      </c>
    </row>
    <row r="1561" customFormat="false" ht="15" hidden="false" customHeight="false" outlineLevel="0" collapsed="false">
      <c r="A1561" s="30" t="n">
        <v>1541</v>
      </c>
      <c r="F1561" s="31" t="n">
        <f aca="false">IF($D$4=$B$4,$B$4,IF(M1561&lt;($C$4-$B$4)/($D$4-$B$4),$B$4+SQRT(M1561*($D$4-$B$4)*($C$4-$B$4)),$D$4-SQRT((1-M1561)*($D$4-$B$4)*($D$4-$C$4))))</f>
        <v>0.903036404942995</v>
      </c>
      <c r="G1561" s="31" t="n">
        <f aca="false">IF($D$5=$B$5,$B$5,IF(N1561&lt;($C$5-$B$5)/($D$5-$B$5),$B$5+SQRT(N1561*($D$5-$B$5)*($C$5-$B$5)),$D$5-SQRT((1-N1561)*($D$5-$B$5)*($D$5-$C$5))))</f>
        <v>0.768803473663052</v>
      </c>
      <c r="H1561" s="30" t="n">
        <f aca="false">IF($D$6=$B$6,$B$6,IF(O1561&lt;($C$6-$B$6)/($D$6-$B$6),$B$6+SQRT(O1561*($D$6-$B$6)*($C$6-$B$6)),$D$6-SQRT((1-O1561)*($D$6-$B$6)*($D$6-$C$6))))</f>
        <v>851587.58675257</v>
      </c>
      <c r="I1561" s="30" t="n">
        <f aca="false">IF($D$7=$B$7,$B$7,IF(P1561&lt;($C$7-$B$7)/($D$7-$B$7),$B$7+SQRT(P1561*($D$7-$B$7)*($C$7-$B$7)),$D$7-SQRT((1-P1561)*($D$7-$B$7)*($D$7-$C$7))))</f>
        <v>0.920542946455851</v>
      </c>
      <c r="J1561" s="30" t="n">
        <f aca="false">IF($D$8=$B$8,$B$8,IF(Q1561&lt;($C$8-$B$8)/($D$8-$B$8),$B$8+SQRT(Q1561*($D$8-$B$8)*($C$8-$B$8)),$D$8-SQRT((1-Q1561)*($D$8-$B$8)*($D$8-$C$8))))</f>
        <v>0.17791554546689</v>
      </c>
      <c r="K1561" s="30" t="n">
        <f aca="false">F1561*G1561*H1561*(1-I1561*J1561)+S1561*(1-J1561)</f>
        <v>494391.550185393</v>
      </c>
      <c r="L1561" s="30" t="n">
        <f aca="false">K1561-F1561*G1561*H1561*(1-I1561)</f>
        <v>447414.864359441</v>
      </c>
      <c r="M1561" s="30" t="n">
        <f aca="true">RAND()</f>
        <v>0.823553659145732</v>
      </c>
      <c r="N1561" s="30" t="n">
        <f aca="true">RAND()</f>
        <v>0.474910212011878</v>
      </c>
      <c r="O1561" s="30" t="n">
        <f aca="true">RAND()</f>
        <v>0.164818441544662</v>
      </c>
      <c r="P1561" s="30" t="n">
        <f aca="true">RAND()</f>
        <v>0.382792868821008</v>
      </c>
      <c r="Q1561" s="30" t="n">
        <f aca="true">RAND()</f>
        <v>0.967485124531667</v>
      </c>
      <c r="R1561" s="30" t="n">
        <f aca="true">RAND()</f>
        <v>0.391615473958693</v>
      </c>
      <c r="S1561" s="32" t="n">
        <f aca="false">IF($D$9=$B$9,$B$9,IF(R1561&lt;($C$9-$B$9)/($D$9-$B$9),$B$9+SQRT(R1561*($D$9-$B$9)*($C$9-$B$9)),$D$9-SQRT((1-R1561)*($D$9-$B$9)*($D$9-$C$9))))</f>
        <v>0</v>
      </c>
    </row>
    <row r="1562" customFormat="false" ht="15" hidden="false" customHeight="false" outlineLevel="0" collapsed="false">
      <c r="A1562" s="30" t="n">
        <v>1542</v>
      </c>
      <c r="F1562" s="31" t="n">
        <f aca="false">IF($D$4=$B$4,$B$4,IF(M1562&lt;($C$4-$B$4)/($D$4-$B$4),$B$4+SQRT(M1562*($D$4-$B$4)*($C$4-$B$4)),$D$4-SQRT((1-M1562)*($D$4-$B$4)*($D$4-$C$4))))</f>
        <v>0.844490932593423</v>
      </c>
      <c r="G1562" s="31" t="n">
        <f aca="false">IF($D$5=$B$5,$B$5,IF(N1562&lt;($C$5-$B$5)/($D$5-$B$5),$B$5+SQRT(N1562*($D$5-$B$5)*($C$5-$B$5)),$D$5-SQRT((1-N1562)*($D$5-$B$5)*($D$5-$C$5))))</f>
        <v>0.864811557830521</v>
      </c>
      <c r="H1562" s="30" t="n">
        <f aca="false">IF($D$6=$B$6,$B$6,IF(O1562&lt;($C$6-$B$6)/($D$6-$B$6),$B$6+SQRT(O1562*($D$6-$B$6)*($C$6-$B$6)),$D$6-SQRT((1-O1562)*($D$6-$B$6)*($D$6-$C$6))))</f>
        <v>1557598.87808403</v>
      </c>
      <c r="I1562" s="30" t="n">
        <f aca="false">IF($D$7=$B$7,$B$7,IF(P1562&lt;($C$7-$B$7)/($D$7-$B$7),$B$7+SQRT(P1562*($D$7-$B$7)*($C$7-$B$7)),$D$7-SQRT((1-P1562)*($D$7-$B$7)*($D$7-$C$7))))</f>
        <v>0.934251054375401</v>
      </c>
      <c r="J1562" s="30" t="n">
        <f aca="false">IF($D$8=$B$8,$B$8,IF(Q1562&lt;($C$8-$B$8)/($D$8-$B$8),$B$8+SQRT(Q1562*($D$8-$B$8)*($C$8-$B$8)),$D$8-SQRT((1-Q1562)*($D$8-$B$8)*($D$8-$C$8))))</f>
        <v>0.152973452800673</v>
      </c>
      <c r="K1562" s="30" t="n">
        <f aca="false">F1562*G1562*H1562*(1-I1562*J1562)+S1562*(1-J1562)</f>
        <v>974979.955813949</v>
      </c>
      <c r="L1562" s="30" t="n">
        <f aca="false">K1562-F1562*G1562*H1562*(1-I1562)</f>
        <v>900186.965980404</v>
      </c>
      <c r="M1562" s="30" t="n">
        <f aca="true">RAND()</f>
        <v>0.417552592034343</v>
      </c>
      <c r="N1562" s="30" t="n">
        <f aca="true">RAND()</f>
        <v>0.958725784589507</v>
      </c>
      <c r="O1562" s="30" t="n">
        <f aca="true">RAND()</f>
        <v>0.869520831551658</v>
      </c>
      <c r="P1562" s="30" t="n">
        <f aca="true">RAND()</f>
        <v>0.54601847410513</v>
      </c>
      <c r="Q1562" s="30" t="n">
        <f aca="true">RAND()</f>
        <v>0.852566923900633</v>
      </c>
      <c r="R1562" s="30" t="n">
        <f aca="true">RAND()</f>
        <v>0.218557888557852</v>
      </c>
      <c r="S1562" s="32" t="n">
        <f aca="false">IF($D$9=$B$9,$B$9,IF(R1562&lt;($C$9-$B$9)/($D$9-$B$9),$B$9+SQRT(R1562*($D$9-$B$9)*($C$9-$B$9)),$D$9-SQRT((1-R1562)*($D$9-$B$9)*($D$9-$C$9))))</f>
        <v>0</v>
      </c>
    </row>
    <row r="1563" customFormat="false" ht="15" hidden="false" customHeight="false" outlineLevel="0" collapsed="false">
      <c r="A1563" s="30" t="n">
        <v>1543</v>
      </c>
      <c r="F1563" s="31" t="n">
        <f aca="false">IF($D$4=$B$4,$B$4,IF(M1563&lt;($C$4-$B$4)/($D$4-$B$4),$B$4+SQRT(M1563*($D$4-$B$4)*($C$4-$B$4)),$D$4-SQRT((1-M1563)*($D$4-$B$4)*($D$4-$C$4))))</f>
        <v>0.897402762495953</v>
      </c>
      <c r="G1563" s="31" t="n">
        <f aca="false">IF($D$5=$B$5,$B$5,IF(N1563&lt;($C$5-$B$5)/($D$5-$B$5),$B$5+SQRT(N1563*($D$5-$B$5)*($C$5-$B$5)),$D$5-SQRT((1-N1563)*($D$5-$B$5)*($D$5-$C$5))))</f>
        <v>0.782314407860957</v>
      </c>
      <c r="H1563" s="30" t="n">
        <f aca="false">IF($D$6=$B$6,$B$6,IF(O1563&lt;($C$6-$B$6)/($D$6-$B$6),$B$6+SQRT(O1563*($D$6-$B$6)*($C$6-$B$6)),$D$6-SQRT((1-O1563)*($D$6-$B$6)*($D$6-$C$6))))</f>
        <v>728170.466402692</v>
      </c>
      <c r="I1563" s="30" t="n">
        <f aca="false">IF($D$7=$B$7,$B$7,IF(P1563&lt;($C$7-$B$7)/($D$7-$B$7),$B$7+SQRT(P1563*($D$7-$B$7)*($C$7-$B$7)),$D$7-SQRT((1-P1563)*($D$7-$B$7)*($D$7-$C$7))))</f>
        <v>0.926384997155981</v>
      </c>
      <c r="J1563" s="30" t="n">
        <f aca="false">IF($D$8=$B$8,$B$8,IF(Q1563&lt;($C$8-$B$8)/($D$8-$B$8),$B$8+SQRT(Q1563*($D$8-$B$8)*($C$8-$B$8)),$D$8-SQRT((1-Q1563)*($D$8-$B$8)*($D$8-$C$8))))</f>
        <v>0.130771801001889</v>
      </c>
      <c r="K1563" s="30" t="n">
        <f aca="false">F1563*G1563*H1563*(1-I1563*J1563)+S1563*(1-J1563)</f>
        <v>449281.982196543</v>
      </c>
      <c r="L1563" s="30" t="n">
        <f aca="false">K1563-F1563*G1563*H1563*(1-I1563)</f>
        <v>411649.044231267</v>
      </c>
      <c r="M1563" s="30" t="n">
        <f aca="true">RAND()</f>
        <v>0.779357012820672</v>
      </c>
      <c r="N1563" s="30" t="n">
        <f aca="true">RAND()</f>
        <v>0.553975721894857</v>
      </c>
      <c r="O1563" s="30" t="n">
        <f aca="true">RAND()</f>
        <v>0.0694156823178958</v>
      </c>
      <c r="P1563" s="30" t="n">
        <f aca="true">RAND()</f>
        <v>0.448820599270706</v>
      </c>
      <c r="Q1563" s="30" t="n">
        <f aca="true">RAND()</f>
        <v>0.6804970975652</v>
      </c>
      <c r="R1563" s="30" t="n">
        <f aca="true">RAND()</f>
        <v>0.810286393152557</v>
      </c>
      <c r="S1563" s="32" t="n">
        <f aca="false">IF($D$9=$B$9,$B$9,IF(R1563&lt;($C$9-$B$9)/($D$9-$B$9),$B$9+SQRT(R1563*($D$9-$B$9)*($C$9-$B$9)),$D$9-SQRT((1-R1563)*($D$9-$B$9)*($D$9-$C$9))))</f>
        <v>0</v>
      </c>
    </row>
    <row r="1564" customFormat="false" ht="15" hidden="false" customHeight="false" outlineLevel="0" collapsed="false">
      <c r="A1564" s="30" t="n">
        <v>1544</v>
      </c>
      <c r="F1564" s="31" t="n">
        <f aca="false">IF($D$4=$B$4,$B$4,IF(M1564&lt;($C$4-$B$4)/($D$4-$B$4),$B$4+SQRT(M1564*($D$4-$B$4)*($C$4-$B$4)),$D$4-SQRT((1-M1564)*($D$4-$B$4)*($D$4-$C$4))))</f>
        <v>0.858460284424951</v>
      </c>
      <c r="G1564" s="31" t="n">
        <f aca="false">IF($D$5=$B$5,$B$5,IF(N1564&lt;($C$5-$B$5)/($D$5-$B$5),$B$5+SQRT(N1564*($D$5-$B$5)*($C$5-$B$5)),$D$5-SQRT((1-N1564)*($D$5-$B$5)*($D$5-$C$5))))</f>
        <v>0.723108306258785</v>
      </c>
      <c r="H1564" s="30" t="n">
        <f aca="false">IF($D$6=$B$6,$B$6,IF(O1564&lt;($C$6-$B$6)/($D$6-$B$6),$B$6+SQRT(O1564*($D$6-$B$6)*($C$6-$B$6)),$D$6-SQRT((1-O1564)*($D$6-$B$6)*($D$6-$C$6))))</f>
        <v>1327471.13994581</v>
      </c>
      <c r="I1564" s="30" t="n">
        <f aca="false">IF($D$7=$B$7,$B$7,IF(P1564&lt;($C$7-$B$7)/($D$7-$B$7),$B$7+SQRT(P1564*($D$7-$B$7)*($C$7-$B$7)),$D$7-SQRT((1-P1564)*($D$7-$B$7)*($D$7-$C$7))))</f>
        <v>0.926271885588001</v>
      </c>
      <c r="J1564" s="30" t="n">
        <f aca="false">IF($D$8=$B$8,$B$8,IF(Q1564&lt;($C$8-$B$8)/($D$8-$B$8),$B$8+SQRT(Q1564*($D$8-$B$8)*($C$8-$B$8)),$D$8-SQRT((1-Q1564)*($D$8-$B$8)*($D$8-$C$8))))</f>
        <v>0.150324880573222</v>
      </c>
      <c r="K1564" s="30" t="n">
        <f aca="false">F1564*G1564*H1564*(1-I1564*J1564)+S1564*(1-J1564)</f>
        <v>709299.836868972</v>
      </c>
      <c r="L1564" s="30" t="n">
        <f aca="false">K1564-F1564*G1564*H1564*(1-I1564)</f>
        <v>648544.872127027</v>
      </c>
      <c r="M1564" s="30" t="n">
        <f aca="true">RAND()</f>
        <v>0.502193234800725</v>
      </c>
      <c r="N1564" s="30" t="n">
        <f aca="true">RAND()</f>
        <v>0.252594251165113</v>
      </c>
      <c r="O1564" s="30" t="n">
        <f aca="true">RAND()</f>
        <v>0.698469954929473</v>
      </c>
      <c r="P1564" s="30" t="n">
        <f aca="true">RAND()</f>
        <v>0.447492348549929</v>
      </c>
      <c r="Q1564" s="30" t="n">
        <f aca="true">RAND()</f>
        <v>0.835492167329023</v>
      </c>
      <c r="R1564" s="30" t="n">
        <f aca="true">RAND()</f>
        <v>0.798347605010807</v>
      </c>
      <c r="S1564" s="32" t="n">
        <f aca="false">IF($D$9=$B$9,$B$9,IF(R1564&lt;($C$9-$B$9)/($D$9-$B$9),$B$9+SQRT(R1564*($D$9-$B$9)*($C$9-$B$9)),$D$9-SQRT((1-R1564)*($D$9-$B$9)*($D$9-$C$9))))</f>
        <v>0</v>
      </c>
    </row>
    <row r="1565" customFormat="false" ht="15" hidden="false" customHeight="false" outlineLevel="0" collapsed="false">
      <c r="A1565" s="30" t="n">
        <v>1545</v>
      </c>
      <c r="F1565" s="31" t="n">
        <f aca="false">IF($D$4=$B$4,$B$4,IF(M1565&lt;($C$4-$B$4)/($D$4-$B$4),$B$4+SQRT(M1565*($D$4-$B$4)*($C$4-$B$4)),$D$4-SQRT((1-M1565)*($D$4-$B$4)*($D$4-$C$4))))</f>
        <v>0.885736270277765</v>
      </c>
      <c r="G1565" s="31" t="n">
        <f aca="false">IF($D$5=$B$5,$B$5,IF(N1565&lt;($C$5-$B$5)/($D$5-$B$5),$B$5+SQRT(N1565*($D$5-$B$5)*($C$5-$B$5)),$D$5-SQRT((1-N1565)*($D$5-$B$5)*($D$5-$C$5))))</f>
        <v>0.81061007544061</v>
      </c>
      <c r="H1565" s="30" t="n">
        <f aca="false">IF($D$6=$B$6,$B$6,IF(O1565&lt;($C$6-$B$6)/($D$6-$B$6),$B$6+SQRT(O1565*($D$6-$B$6)*($C$6-$B$6)),$D$6-SQRT((1-O1565)*($D$6-$B$6)*($D$6-$C$6))))</f>
        <v>1095537.99042859</v>
      </c>
      <c r="I1565" s="30" t="n">
        <f aca="false">IF($D$7=$B$7,$B$7,IF(P1565&lt;($C$7-$B$7)/($D$7-$B$7),$B$7+SQRT(P1565*($D$7-$B$7)*($C$7-$B$7)),$D$7-SQRT((1-P1565)*($D$7-$B$7)*($D$7-$C$7))))</f>
        <v>0.930156464165236</v>
      </c>
      <c r="J1565" s="30" t="n">
        <f aca="false">IF($D$8=$B$8,$B$8,IF(Q1565&lt;($C$8-$B$8)/($D$8-$B$8),$B$8+SQRT(Q1565*($D$8-$B$8)*($C$8-$B$8)),$D$8-SQRT((1-Q1565)*($D$8-$B$8)*($D$8-$C$8))))</f>
        <v>0.12275859255801</v>
      </c>
      <c r="K1565" s="30" t="n">
        <f aca="false">F1565*G1565*H1565*(1-I1565*J1565)+S1565*(1-J1565)</f>
        <v>696766.155096379</v>
      </c>
      <c r="L1565" s="30" t="n">
        <f aca="false">K1565-F1565*G1565*H1565*(1-I1565)</f>
        <v>641828.504060089</v>
      </c>
      <c r="M1565" s="30" t="n">
        <f aca="true">RAND()</f>
        <v>0.689959241933902</v>
      </c>
      <c r="N1565" s="30" t="n">
        <f aca="true">RAND()</f>
        <v>0.73364804624222</v>
      </c>
      <c r="O1565" s="30" t="n">
        <f aca="true">RAND()</f>
        <v>0.454632315494698</v>
      </c>
      <c r="P1565" s="30" t="n">
        <f aca="true">RAND()</f>
        <v>0.494235288267129</v>
      </c>
      <c r="Q1565" s="30" t="n">
        <f aca="true">RAND()</f>
        <v>0.60225099842537</v>
      </c>
      <c r="R1565" s="30" t="n">
        <f aca="true">RAND()</f>
        <v>0.260590338646279</v>
      </c>
      <c r="S1565" s="32" t="n">
        <f aca="false">IF($D$9=$B$9,$B$9,IF(R1565&lt;($C$9-$B$9)/($D$9-$B$9),$B$9+SQRT(R1565*($D$9-$B$9)*($C$9-$B$9)),$D$9-SQRT((1-R1565)*($D$9-$B$9)*($D$9-$C$9))))</f>
        <v>0</v>
      </c>
    </row>
    <row r="1566" customFormat="false" ht="15" hidden="false" customHeight="false" outlineLevel="0" collapsed="false">
      <c r="A1566" s="30" t="n">
        <v>1546</v>
      </c>
      <c r="F1566" s="31" t="n">
        <f aca="false">IF($D$4=$B$4,$B$4,IF(M1566&lt;($C$4-$B$4)/($D$4-$B$4),$B$4+SQRT(M1566*($D$4-$B$4)*($C$4-$B$4)),$D$4-SQRT((1-M1566)*($D$4-$B$4)*($D$4-$C$4))))</f>
        <v>0.927959054776925</v>
      </c>
      <c r="G1566" s="31" t="n">
        <f aca="false">IF($D$5=$B$5,$B$5,IF(N1566&lt;($C$5-$B$5)/($D$5-$B$5),$B$5+SQRT(N1566*($D$5-$B$5)*($C$5-$B$5)),$D$5-SQRT((1-N1566)*($D$5-$B$5)*($D$5-$C$5))))</f>
        <v>0.692413473123632</v>
      </c>
      <c r="H1566" s="30" t="n">
        <f aca="false">IF($D$6=$B$6,$B$6,IF(O1566&lt;($C$6-$B$6)/($D$6-$B$6),$B$6+SQRT(O1566*($D$6-$B$6)*($C$6-$B$6)),$D$6-SQRT((1-O1566)*($D$6-$B$6)*($D$6-$C$6))))</f>
        <v>1784638.71839604</v>
      </c>
      <c r="I1566" s="30" t="n">
        <f aca="false">IF($D$7=$B$7,$B$7,IF(P1566&lt;($C$7-$B$7)/($D$7-$B$7),$B$7+SQRT(P1566*($D$7-$B$7)*($C$7-$B$7)),$D$7-SQRT((1-P1566)*($D$7-$B$7)*($D$7-$C$7))))</f>
        <v>0.921157183601553</v>
      </c>
      <c r="J1566" s="30" t="n">
        <f aca="false">IF($D$8=$B$8,$B$8,IF(Q1566&lt;($C$8-$B$8)/($D$8-$B$8),$B$8+SQRT(Q1566*($D$8-$B$8)*($C$8-$B$8)),$D$8-SQRT((1-Q1566)*($D$8-$B$8)*($D$8-$C$8))))</f>
        <v>0.187662653906195</v>
      </c>
      <c r="K1566" s="30" t="n">
        <f aca="false">F1566*G1566*H1566*(1-I1566*J1566)+S1566*(1-J1566)</f>
        <v>948462.330396718</v>
      </c>
      <c r="L1566" s="30" t="n">
        <f aca="false">K1566-F1566*G1566*H1566*(1-I1566)</f>
        <v>858054.350722381</v>
      </c>
      <c r="M1566" s="30" t="n">
        <f aca="true">RAND()</f>
        <v>0.961135738693871</v>
      </c>
      <c r="N1566" s="30" t="n">
        <f aca="true">RAND()</f>
        <v>0.142337500246205</v>
      </c>
      <c r="O1566" s="30" t="n">
        <f aca="true">RAND()</f>
        <v>0.969079678923933</v>
      </c>
      <c r="P1566" s="30" t="n">
        <f aca="true">RAND()</f>
        <v>0.389488059854242</v>
      </c>
      <c r="Q1566" s="30" t="n">
        <f aca="true">RAND()</f>
        <v>0.989852659424111</v>
      </c>
      <c r="R1566" s="30" t="n">
        <f aca="true">RAND()</f>
        <v>0.747644895488512</v>
      </c>
      <c r="S1566" s="32" t="n">
        <f aca="false">IF($D$9=$B$9,$B$9,IF(R1566&lt;($C$9-$B$9)/($D$9-$B$9),$B$9+SQRT(R1566*($D$9-$B$9)*($C$9-$B$9)),$D$9-SQRT((1-R1566)*($D$9-$B$9)*($D$9-$C$9))))</f>
        <v>0</v>
      </c>
    </row>
    <row r="1567" customFormat="false" ht="15" hidden="false" customHeight="false" outlineLevel="0" collapsed="false">
      <c r="A1567" s="30" t="n">
        <v>1547</v>
      </c>
      <c r="F1567" s="31" t="n">
        <f aca="false">IF($D$4=$B$4,$B$4,IF(M1567&lt;($C$4-$B$4)/($D$4-$B$4),$B$4+SQRT(M1567*($D$4-$B$4)*($C$4-$B$4)),$D$4-SQRT((1-M1567)*($D$4-$B$4)*($D$4-$C$4))))</f>
        <v>0.836977848294635</v>
      </c>
      <c r="G1567" s="31" t="n">
        <f aca="false">IF($D$5=$B$5,$B$5,IF(N1567&lt;($C$5-$B$5)/($D$5-$B$5),$B$5+SQRT(N1567*($D$5-$B$5)*($C$5-$B$5)),$D$5-SQRT((1-N1567)*($D$5-$B$5)*($D$5-$C$5))))</f>
        <v>0.64233305456942</v>
      </c>
      <c r="H1567" s="30" t="n">
        <f aca="false">IF($D$6=$B$6,$B$6,IF(O1567&lt;($C$6-$B$6)/($D$6-$B$6),$B$6+SQRT(O1567*($D$6-$B$6)*($C$6-$B$6)),$D$6-SQRT((1-O1567)*($D$6-$B$6)*($D$6-$C$6))))</f>
        <v>1315542.00263056</v>
      </c>
      <c r="I1567" s="30" t="n">
        <f aca="false">IF($D$7=$B$7,$B$7,IF(P1567&lt;($C$7-$B$7)/($D$7-$B$7),$B$7+SQRT(P1567*($D$7-$B$7)*($C$7-$B$7)),$D$7-SQRT((1-P1567)*($D$7-$B$7)*($D$7-$C$7))))</f>
        <v>0.891193465926014</v>
      </c>
      <c r="J1567" s="30" t="n">
        <f aca="false">IF($D$8=$B$8,$B$8,IF(Q1567&lt;($C$8-$B$8)/($D$8-$B$8),$B$8+SQRT(Q1567*($D$8-$B$8)*($C$8-$B$8)),$D$8-SQRT((1-Q1567)*($D$8-$B$8)*($D$8-$C$8))))</f>
        <v>0.156695683574539</v>
      </c>
      <c r="K1567" s="30" t="n">
        <f aca="false">F1567*G1567*H1567*(1-I1567*J1567)+S1567*(1-J1567)</f>
        <v>608493.650672732</v>
      </c>
      <c r="L1567" s="30" t="n">
        <f aca="false">K1567-F1567*G1567*H1567*(1-I1567)</f>
        <v>531539.166626359</v>
      </c>
      <c r="M1567" s="30" t="n">
        <f aca="true">RAND()</f>
        <v>0.375258618468559</v>
      </c>
      <c r="N1567" s="30" t="n">
        <f aca="true">RAND()</f>
        <v>0.0298681251529587</v>
      </c>
      <c r="O1567" s="30" t="n">
        <f aca="true">RAND()</f>
        <v>0.687678166558006</v>
      </c>
      <c r="P1567" s="30" t="n">
        <f aca="true">RAND()</f>
        <v>0.130530894999818</v>
      </c>
      <c r="Q1567" s="30" t="n">
        <f aca="true">RAND()</f>
        <v>0.874982411928237</v>
      </c>
      <c r="R1567" s="30" t="n">
        <f aca="true">RAND()</f>
        <v>0.452865191268541</v>
      </c>
      <c r="S1567" s="32" t="n">
        <f aca="false">IF($D$9=$B$9,$B$9,IF(R1567&lt;($C$9-$B$9)/($D$9-$B$9),$B$9+SQRT(R1567*($D$9-$B$9)*($C$9-$B$9)),$D$9-SQRT((1-R1567)*($D$9-$B$9)*($D$9-$C$9))))</f>
        <v>0</v>
      </c>
    </row>
    <row r="1568" customFormat="false" ht="15" hidden="false" customHeight="false" outlineLevel="0" collapsed="false">
      <c r="A1568" s="30" t="n">
        <v>1548</v>
      </c>
      <c r="F1568" s="31" t="n">
        <f aca="false">IF($D$4=$B$4,$B$4,IF(M1568&lt;($C$4-$B$4)/($D$4-$B$4),$B$4+SQRT(M1568*($D$4-$B$4)*($C$4-$B$4)),$D$4-SQRT((1-M1568)*($D$4-$B$4)*($D$4-$C$4))))</f>
        <v>0.880765181547614</v>
      </c>
      <c r="G1568" s="31" t="n">
        <f aca="false">IF($D$5=$B$5,$B$5,IF(N1568&lt;($C$5-$B$5)/($D$5-$B$5),$B$5+SQRT(N1568*($D$5-$B$5)*($C$5-$B$5)),$D$5-SQRT((1-N1568)*($D$5-$B$5)*($D$5-$C$5))))</f>
        <v>0.84624964698696</v>
      </c>
      <c r="H1568" s="30" t="n">
        <f aca="false">IF($D$6=$B$6,$B$6,IF(O1568&lt;($C$6-$B$6)/($D$6-$B$6),$B$6+SQRT(O1568*($D$6-$B$6)*($C$6-$B$6)),$D$6-SQRT((1-O1568)*($D$6-$B$6)*($D$6-$C$6))))</f>
        <v>1494649.60659792</v>
      </c>
      <c r="I1568" s="30" t="n">
        <f aca="false">IF($D$7=$B$7,$B$7,IF(P1568&lt;($C$7-$B$7)/($D$7-$B$7),$B$7+SQRT(P1568*($D$7-$B$7)*($C$7-$B$7)),$D$7-SQRT((1-P1568)*($D$7-$B$7)*($D$7-$C$7))))</f>
        <v>0.911641939925739</v>
      </c>
      <c r="J1568" s="30" t="n">
        <f aca="false">IF($D$8=$B$8,$B$8,IF(Q1568&lt;($C$8-$B$8)/($D$8-$B$8),$B$8+SQRT(Q1568*($D$8-$B$8)*($C$8-$B$8)),$D$8-SQRT((1-Q1568)*($D$8-$B$8)*($D$8-$C$8))))</f>
        <v>0.166113035673903</v>
      </c>
      <c r="K1568" s="30" t="n">
        <f aca="false">F1568*G1568*H1568*(1-I1568*J1568)+S1568*(1-J1568)</f>
        <v>945328.67789322</v>
      </c>
      <c r="L1568" s="30" t="n">
        <f aca="false">K1568-F1568*G1568*H1568*(1-I1568)</f>
        <v>846894.888891135</v>
      </c>
      <c r="M1568" s="30" t="n">
        <f aca="true">RAND()</f>
        <v>0.653521017198837</v>
      </c>
      <c r="N1568" s="30" t="n">
        <f aca="true">RAND()</f>
        <v>0.903696651699121</v>
      </c>
      <c r="O1568" s="30" t="n">
        <f aca="true">RAND()</f>
        <v>0.829747319925573</v>
      </c>
      <c r="P1568" s="30" t="n">
        <f aca="true">RAND()</f>
        <v>0.292286827523726</v>
      </c>
      <c r="Q1568" s="30" t="n">
        <f aca="true">RAND()</f>
        <v>0.923444909917454</v>
      </c>
      <c r="R1568" s="30" t="n">
        <f aca="true">RAND()</f>
        <v>0.717886791282218</v>
      </c>
      <c r="S1568" s="32" t="n">
        <f aca="false">IF($D$9=$B$9,$B$9,IF(R1568&lt;($C$9-$B$9)/($D$9-$B$9),$B$9+SQRT(R1568*($D$9-$B$9)*($C$9-$B$9)),$D$9-SQRT((1-R1568)*($D$9-$B$9)*($D$9-$C$9))))</f>
        <v>0</v>
      </c>
    </row>
    <row r="1569" customFormat="false" ht="15" hidden="false" customHeight="false" outlineLevel="0" collapsed="false">
      <c r="A1569" s="30" t="n">
        <v>1549</v>
      </c>
      <c r="F1569" s="31" t="n">
        <f aca="false">IF($D$4=$B$4,$B$4,IF(M1569&lt;($C$4-$B$4)/($D$4-$B$4),$B$4+SQRT(M1569*($D$4-$B$4)*($C$4-$B$4)),$D$4-SQRT((1-M1569)*($D$4-$B$4)*($D$4-$C$4))))</f>
        <v>0.755144091684964</v>
      </c>
      <c r="G1569" s="31" t="n">
        <f aca="false">IF($D$5=$B$5,$B$5,IF(N1569&lt;($C$5-$B$5)/($D$5-$B$5),$B$5+SQRT(N1569*($D$5-$B$5)*($C$5-$B$5)),$D$5-SQRT((1-N1569)*($D$5-$B$5)*($D$5-$C$5))))</f>
        <v>0.78181203376892</v>
      </c>
      <c r="H1569" s="30" t="n">
        <f aca="false">IF($D$6=$B$6,$B$6,IF(O1569&lt;($C$6-$B$6)/($D$6-$B$6),$B$6+SQRT(O1569*($D$6-$B$6)*($C$6-$B$6)),$D$6-SQRT((1-O1569)*($D$6-$B$6)*($D$6-$C$6))))</f>
        <v>1514023.96730481</v>
      </c>
      <c r="I1569" s="30" t="n">
        <f aca="false">IF($D$7=$B$7,$B$7,IF(P1569&lt;($C$7-$B$7)/($D$7-$B$7),$B$7+SQRT(P1569*($D$7-$B$7)*($C$7-$B$7)),$D$7-SQRT((1-P1569)*($D$7-$B$7)*($D$7-$C$7))))</f>
        <v>0.918065490371806</v>
      </c>
      <c r="J1569" s="30" t="n">
        <f aca="false">IF($D$8=$B$8,$B$8,IF(Q1569&lt;($C$8-$B$8)/($D$8-$B$8),$B$8+SQRT(Q1569*($D$8-$B$8)*($C$8-$B$8)),$D$8-SQRT((1-Q1569)*($D$8-$B$8)*($D$8-$C$8))))</f>
        <v>0.144257248422258</v>
      </c>
      <c r="K1569" s="30" t="n">
        <f aca="false">F1569*G1569*H1569*(1-I1569*J1569)+S1569*(1-J1569)</f>
        <v>775471.159435095</v>
      </c>
      <c r="L1569" s="30" t="n">
        <f aca="false">K1569-F1569*G1569*H1569*(1-I1569)</f>
        <v>702233.949881188</v>
      </c>
      <c r="M1569" s="30" t="n">
        <f aca="true">RAND()</f>
        <v>0.0608174169551948</v>
      </c>
      <c r="N1569" s="30" t="n">
        <f aca="true">RAND()</f>
        <v>0.550926927053182</v>
      </c>
      <c r="O1569" s="30" t="n">
        <f aca="true">RAND()</f>
        <v>0.84255153043056</v>
      </c>
      <c r="P1569" s="30" t="n">
        <f aca="true">RAND()</f>
        <v>0.356377767658029</v>
      </c>
      <c r="Q1569" s="30" t="n">
        <f aca="true">RAND()</f>
        <v>0.792849709769476</v>
      </c>
      <c r="R1569" s="30" t="n">
        <f aca="true">RAND()</f>
        <v>0.901986681427473</v>
      </c>
      <c r="S1569" s="32" t="n">
        <f aca="false">IF($D$9=$B$9,$B$9,IF(R1569&lt;($C$9-$B$9)/($D$9-$B$9),$B$9+SQRT(R1569*($D$9-$B$9)*($C$9-$B$9)),$D$9-SQRT((1-R1569)*($D$9-$B$9)*($D$9-$C$9))))</f>
        <v>0</v>
      </c>
    </row>
    <row r="1570" customFormat="false" ht="15" hidden="false" customHeight="false" outlineLevel="0" collapsed="false">
      <c r="A1570" s="30" t="n">
        <v>1550</v>
      </c>
      <c r="F1570" s="31" t="n">
        <f aca="false">IF($D$4=$B$4,$B$4,IF(M1570&lt;($C$4-$B$4)/($D$4-$B$4),$B$4+SQRT(M1570*($D$4-$B$4)*($C$4-$B$4)),$D$4-SQRT((1-M1570)*($D$4-$B$4)*($D$4-$C$4))))</f>
        <v>0.895254511963036</v>
      </c>
      <c r="G1570" s="31" t="n">
        <f aca="false">IF($D$5=$B$5,$B$5,IF(N1570&lt;($C$5-$B$5)/($D$5-$B$5),$B$5+SQRT(N1570*($D$5-$B$5)*($C$5-$B$5)),$D$5-SQRT((1-N1570)*($D$5-$B$5)*($D$5-$C$5))))</f>
        <v>0.715232693112854</v>
      </c>
      <c r="H1570" s="30" t="n">
        <f aca="false">IF($D$6=$B$6,$B$6,IF(O1570&lt;($C$6-$B$6)/($D$6-$B$6),$B$6+SQRT(O1570*($D$6-$B$6)*($C$6-$B$6)),$D$6-SQRT((1-O1570)*($D$6-$B$6)*($D$6-$C$6))))</f>
        <v>787828.250800901</v>
      </c>
      <c r="I1570" s="30" t="n">
        <f aca="false">IF($D$7=$B$7,$B$7,IF(P1570&lt;($C$7-$B$7)/($D$7-$B$7),$B$7+SQRT(P1570*($D$7-$B$7)*($C$7-$B$7)),$D$7-SQRT((1-P1570)*($D$7-$B$7)*($D$7-$C$7))))</f>
        <v>0.951747953672895</v>
      </c>
      <c r="J1570" s="30" t="n">
        <f aca="false">IF($D$8=$B$8,$B$8,IF(Q1570&lt;($C$8-$B$8)/($D$8-$B$8),$B$8+SQRT(Q1570*($D$8-$B$8)*($C$8-$B$8)),$D$8-SQRT((1-Q1570)*($D$8-$B$8)*($D$8-$C$8))))</f>
        <v>0.0905552995863567</v>
      </c>
      <c r="K1570" s="30" t="n">
        <f aca="false">F1570*G1570*H1570*(1-I1570*J1570)+S1570*(1-J1570)</f>
        <v>460981.31106635</v>
      </c>
      <c r="L1570" s="30" t="n">
        <f aca="false">K1570-F1570*G1570*H1570*(1-I1570)</f>
        <v>436640.157152888</v>
      </c>
      <c r="M1570" s="30" t="n">
        <f aca="true">RAND()</f>
        <v>0.76248648883847</v>
      </c>
      <c r="N1570" s="30" t="n">
        <f aca="true">RAND()</f>
        <v>0.221309559367352</v>
      </c>
      <c r="O1570" s="30" t="n">
        <f aca="true">RAND()</f>
        <v>0.110460135945475</v>
      </c>
      <c r="P1570" s="30" t="n">
        <f aca="true">RAND()</f>
        <v>0.795338943161817</v>
      </c>
      <c r="Q1570" s="30" t="n">
        <f aca="true">RAND()</f>
        <v>0.219297643271886</v>
      </c>
      <c r="R1570" s="30" t="n">
        <f aca="true">RAND()</f>
        <v>0.894650720855588</v>
      </c>
      <c r="S1570" s="32" t="n">
        <f aca="false">IF($D$9=$B$9,$B$9,IF(R1570&lt;($C$9-$B$9)/($D$9-$B$9),$B$9+SQRT(R1570*($D$9-$B$9)*($C$9-$B$9)),$D$9-SQRT((1-R1570)*($D$9-$B$9)*($D$9-$C$9))))</f>
        <v>0</v>
      </c>
    </row>
    <row r="1571" customFormat="false" ht="15" hidden="false" customHeight="false" outlineLevel="0" collapsed="false">
      <c r="A1571" s="30" t="n">
        <v>1551</v>
      </c>
      <c r="F1571" s="31" t="n">
        <f aca="false">IF($D$4=$B$4,$B$4,IF(M1571&lt;($C$4-$B$4)/($D$4-$B$4),$B$4+SQRT(M1571*($D$4-$B$4)*($C$4-$B$4)),$D$4-SQRT((1-M1571)*($D$4-$B$4)*($D$4-$C$4))))</f>
        <v>0.808797588967102</v>
      </c>
      <c r="G1571" s="31" t="n">
        <f aca="false">IF($D$5=$B$5,$B$5,IF(N1571&lt;($C$5-$B$5)/($D$5-$B$5),$B$5+SQRT(N1571*($D$5-$B$5)*($C$5-$B$5)),$D$5-SQRT((1-N1571)*($D$5-$B$5)*($D$5-$C$5))))</f>
        <v>0.788765174553436</v>
      </c>
      <c r="H1571" s="30" t="n">
        <f aca="false">IF($D$6=$B$6,$B$6,IF(O1571&lt;($C$6-$B$6)/($D$6-$B$6),$B$6+SQRT(O1571*($D$6-$B$6)*($C$6-$B$6)),$D$6-SQRT((1-O1571)*($D$6-$B$6)*($D$6-$C$6))))</f>
        <v>1201998.7667461</v>
      </c>
      <c r="I1571" s="30" t="n">
        <f aca="false">IF($D$7=$B$7,$B$7,IF(P1571&lt;($C$7-$B$7)/($D$7-$B$7),$B$7+SQRT(P1571*($D$7-$B$7)*($C$7-$B$7)),$D$7-SQRT((1-P1571)*($D$7-$B$7)*($D$7-$C$7))))</f>
        <v>0.932806344706261</v>
      </c>
      <c r="J1571" s="30" t="n">
        <f aca="false">IF($D$8=$B$8,$B$8,IF(Q1571&lt;($C$8-$B$8)/($D$8-$B$8),$B$8+SQRT(Q1571*($D$8-$B$8)*($C$8-$B$8)),$D$8-SQRT((1-Q1571)*($D$8-$B$8)*($D$8-$C$8))))</f>
        <v>0.109303274636213</v>
      </c>
      <c r="K1571" s="30" t="n">
        <f aca="false">F1571*G1571*H1571*(1-I1571*J1571)+S1571*(1-J1571)</f>
        <v>688633.054012689</v>
      </c>
      <c r="L1571" s="30" t="n">
        <f aca="false">K1571-F1571*G1571*H1571*(1-I1571)</f>
        <v>637107.832852557</v>
      </c>
      <c r="M1571" s="30" t="n">
        <f aca="true">RAND()</f>
        <v>0.236738307301088</v>
      </c>
      <c r="N1571" s="30" t="n">
        <f aca="true">RAND()</f>
        <v>0.593871518736488</v>
      </c>
      <c r="O1571" s="30" t="n">
        <f aca="true">RAND()</f>
        <v>0.575462687816841</v>
      </c>
      <c r="P1571" s="30" t="n">
        <f aca="true">RAND()</f>
        <v>0.527453132585547</v>
      </c>
      <c r="Q1571" s="30" t="n">
        <f aca="true">RAND()</f>
        <v>0.451606933885715</v>
      </c>
      <c r="R1571" s="30" t="n">
        <f aca="true">RAND()</f>
        <v>0.156933645169781</v>
      </c>
      <c r="S1571" s="32" t="n">
        <f aca="false">IF($D$9=$B$9,$B$9,IF(R1571&lt;($C$9-$B$9)/($D$9-$B$9),$B$9+SQRT(R1571*($D$9-$B$9)*($C$9-$B$9)),$D$9-SQRT((1-R1571)*($D$9-$B$9)*($D$9-$C$9))))</f>
        <v>0</v>
      </c>
    </row>
    <row r="1572" customFormat="false" ht="15" hidden="false" customHeight="false" outlineLevel="0" collapsed="false">
      <c r="A1572" s="30" t="n">
        <v>1552</v>
      </c>
      <c r="F1572" s="31" t="n">
        <f aca="false">IF($D$4=$B$4,$B$4,IF(M1572&lt;($C$4-$B$4)/($D$4-$B$4),$B$4+SQRT(M1572*($D$4-$B$4)*($C$4-$B$4)),$D$4-SQRT((1-M1572)*($D$4-$B$4)*($D$4-$C$4))))</f>
        <v>0.862139791998535</v>
      </c>
      <c r="G1572" s="31" t="n">
        <f aca="false">IF($D$5=$B$5,$B$5,IF(N1572&lt;($C$5-$B$5)/($D$5-$B$5),$B$5+SQRT(N1572*($D$5-$B$5)*($C$5-$B$5)),$D$5-SQRT((1-N1572)*($D$5-$B$5)*($D$5-$C$5))))</f>
        <v>0.749414024112363</v>
      </c>
      <c r="H1572" s="30" t="n">
        <f aca="false">IF($D$6=$B$6,$B$6,IF(O1572&lt;($C$6-$B$6)/($D$6-$B$6),$B$6+SQRT(O1572*($D$6-$B$6)*($C$6-$B$6)),$D$6-SQRT((1-O1572)*($D$6-$B$6)*($D$6-$C$6))))</f>
        <v>848655.63728761</v>
      </c>
      <c r="I1572" s="30" t="n">
        <f aca="false">IF($D$7=$B$7,$B$7,IF(P1572&lt;($C$7-$B$7)/($D$7-$B$7),$B$7+SQRT(P1572*($D$7-$B$7)*($C$7-$B$7)),$D$7-SQRT((1-P1572)*($D$7-$B$7)*($D$7-$C$7))))</f>
        <v>0.877146939480274</v>
      </c>
      <c r="J1572" s="30" t="n">
        <f aca="false">IF($D$8=$B$8,$B$8,IF(Q1572&lt;($C$8-$B$8)/($D$8-$B$8),$B$8+SQRT(Q1572*($D$8-$B$8)*($C$8-$B$8)),$D$8-SQRT((1-Q1572)*($D$8-$B$8)*($D$8-$C$8))))</f>
        <v>0.0819365447102372</v>
      </c>
      <c r="K1572" s="30" t="n">
        <f aca="false">F1572*G1572*H1572*(1-I1572*J1572)+S1572*(1-J1572)</f>
        <v>508908.418537337</v>
      </c>
      <c r="L1572" s="30" t="n">
        <f aca="false">K1572-F1572*G1572*H1572*(1-I1572)</f>
        <v>441546.106173683</v>
      </c>
      <c r="M1572" s="30" t="n">
        <f aca="true">RAND()</f>
        <v>0.525786242986561</v>
      </c>
      <c r="N1572" s="30" t="n">
        <f aca="true">RAND()</f>
        <v>0.372075843357495</v>
      </c>
      <c r="O1572" s="30" t="n">
        <f aca="true">RAND()</f>
        <v>0.162081004549905</v>
      </c>
      <c r="P1572" s="30" t="n">
        <f aca="true">RAND()</f>
        <v>0.0566889479342809</v>
      </c>
      <c r="Q1572" s="30" t="n">
        <f aca="true">RAND()</f>
        <v>0.13599238507053</v>
      </c>
      <c r="R1572" s="30" t="n">
        <f aca="true">RAND()</f>
        <v>0.249918695687694</v>
      </c>
      <c r="S1572" s="32" t="n">
        <f aca="false">IF($D$9=$B$9,$B$9,IF(R1572&lt;($C$9-$B$9)/($D$9-$B$9),$B$9+SQRT(R1572*($D$9-$B$9)*($C$9-$B$9)),$D$9-SQRT((1-R1572)*($D$9-$B$9)*($D$9-$C$9))))</f>
        <v>0</v>
      </c>
    </row>
    <row r="1573" customFormat="false" ht="15" hidden="false" customHeight="false" outlineLevel="0" collapsed="false">
      <c r="A1573" s="30" t="n">
        <v>1553</v>
      </c>
      <c r="F1573" s="31" t="n">
        <f aca="false">IF($D$4=$B$4,$B$4,IF(M1573&lt;($C$4-$B$4)/($D$4-$B$4),$B$4+SQRT(M1573*($D$4-$B$4)*($C$4-$B$4)),$D$4-SQRT((1-M1573)*($D$4-$B$4)*($D$4-$C$4))))</f>
        <v>0.838954705465988</v>
      </c>
      <c r="G1573" s="31" t="n">
        <f aca="false">IF($D$5=$B$5,$B$5,IF(N1573&lt;($C$5-$B$5)/($D$5-$B$5),$B$5+SQRT(N1573*($D$5-$B$5)*($C$5-$B$5)),$D$5-SQRT((1-N1573)*($D$5-$B$5)*($D$5-$C$5))))</f>
        <v>0.729888378928382</v>
      </c>
      <c r="H1573" s="30" t="n">
        <f aca="false">IF($D$6=$B$6,$B$6,IF(O1573&lt;($C$6-$B$6)/($D$6-$B$6),$B$6+SQRT(O1573*($D$6-$B$6)*($C$6-$B$6)),$D$6-SQRT((1-O1573)*($D$6-$B$6)*($D$6-$C$6))))</f>
        <v>1273399.99335774</v>
      </c>
      <c r="I1573" s="30" t="n">
        <f aca="false">IF($D$7=$B$7,$B$7,IF(P1573&lt;($C$7-$B$7)/($D$7-$B$7),$B$7+SQRT(P1573*($D$7-$B$7)*($C$7-$B$7)),$D$7-SQRT((1-P1573)*($D$7-$B$7)*($D$7-$C$7))))</f>
        <v>0.856092909789684</v>
      </c>
      <c r="J1573" s="30" t="n">
        <f aca="false">IF($D$8=$B$8,$B$8,IF(Q1573&lt;($C$8-$B$8)/($D$8-$B$8),$B$8+SQRT(Q1573*($D$8-$B$8)*($C$8-$B$8)),$D$8-SQRT((1-Q1573)*($D$8-$B$8)*($D$8-$C$8))))</f>
        <v>0.0899230482557188</v>
      </c>
      <c r="K1573" s="30" t="n">
        <f aca="false">F1573*G1573*H1573*(1-I1573*J1573)+S1573*(1-J1573)</f>
        <v>719730.238100688</v>
      </c>
      <c r="L1573" s="30" t="n">
        <f aca="false">K1573-F1573*G1573*H1573*(1-I1573)</f>
        <v>607517.541688807</v>
      </c>
      <c r="M1573" s="30" t="n">
        <f aca="true">RAND()</f>
        <v>0.386168203422788</v>
      </c>
      <c r="N1573" s="30" t="n">
        <f aca="true">RAND()</f>
        <v>0.281183183010718</v>
      </c>
      <c r="O1573" s="30" t="n">
        <f aca="true">RAND()</f>
        <v>0.64803495356498</v>
      </c>
      <c r="P1573" s="30" t="n">
        <f aca="true">RAND()</f>
        <v>0.00285565766963303</v>
      </c>
      <c r="Q1573" s="30" t="n">
        <f aca="true">RAND()</f>
        <v>0.21251330427046</v>
      </c>
      <c r="R1573" s="30" t="n">
        <f aca="true">RAND()</f>
        <v>0.895482001127173</v>
      </c>
      <c r="S1573" s="32" t="n">
        <f aca="false">IF($D$9=$B$9,$B$9,IF(R1573&lt;($C$9-$B$9)/($D$9-$B$9),$B$9+SQRT(R1573*($D$9-$B$9)*($C$9-$B$9)),$D$9-SQRT((1-R1573)*($D$9-$B$9)*($D$9-$C$9))))</f>
        <v>0</v>
      </c>
    </row>
    <row r="1574" customFormat="false" ht="15" hidden="false" customHeight="false" outlineLevel="0" collapsed="false">
      <c r="A1574" s="30" t="n">
        <v>1554</v>
      </c>
      <c r="F1574" s="31" t="n">
        <f aca="false">IF($D$4=$B$4,$B$4,IF(M1574&lt;($C$4-$B$4)/($D$4-$B$4),$B$4+SQRT(M1574*($D$4-$B$4)*($C$4-$B$4)),$D$4-SQRT((1-M1574)*($D$4-$B$4)*($D$4-$C$4))))</f>
        <v>0.801346957807518</v>
      </c>
      <c r="G1574" s="31" t="n">
        <f aca="false">IF($D$5=$B$5,$B$5,IF(N1574&lt;($C$5-$B$5)/($D$5-$B$5),$B$5+SQRT(N1574*($D$5-$B$5)*($C$5-$B$5)),$D$5-SQRT((1-N1574)*($D$5-$B$5)*($D$5-$C$5))))</f>
        <v>0.768183840811772</v>
      </c>
      <c r="H1574" s="30" t="n">
        <f aca="false">IF($D$6=$B$6,$B$6,IF(O1574&lt;($C$6-$B$6)/($D$6-$B$6),$B$6+SQRT(O1574*($D$6-$B$6)*($C$6-$B$6)),$D$6-SQRT((1-O1574)*($D$6-$B$6)*($D$6-$C$6))))</f>
        <v>1094269.84457432</v>
      </c>
      <c r="I1574" s="30" t="n">
        <f aca="false">IF($D$7=$B$7,$B$7,IF(P1574&lt;($C$7-$B$7)/($D$7-$B$7),$B$7+SQRT(P1574*($D$7-$B$7)*($C$7-$B$7)),$D$7-SQRT((1-P1574)*($D$7-$B$7)*($D$7-$C$7))))</f>
        <v>0.935435544863683</v>
      </c>
      <c r="J1574" s="30" t="n">
        <f aca="false">IF($D$8=$B$8,$B$8,IF(Q1574&lt;($C$8-$B$8)/($D$8-$B$8),$B$8+SQRT(Q1574*($D$8-$B$8)*($C$8-$B$8)),$D$8-SQRT((1-Q1574)*($D$8-$B$8)*($D$8-$C$8))))</f>
        <v>0.119374768530111</v>
      </c>
      <c r="K1574" s="30" t="n">
        <f aca="false">F1574*G1574*H1574*(1-I1574*J1574)+S1574*(1-J1574)</f>
        <v>598392.016106643</v>
      </c>
      <c r="L1574" s="30" t="n">
        <f aca="false">K1574-F1574*G1574*H1574*(1-I1574)</f>
        <v>554900.58671488</v>
      </c>
      <c r="M1574" s="30" t="n">
        <f aca="true">RAND()</f>
        <v>0.205424117136779</v>
      </c>
      <c r="N1574" s="30" t="n">
        <f aca="true">RAND()</f>
        <v>0.471430071836659</v>
      </c>
      <c r="O1574" s="30" t="n">
        <f aca="true">RAND()</f>
        <v>0.453101923701714</v>
      </c>
      <c r="P1574" s="30" t="n">
        <f aca="true">RAND()</f>
        <v>0.561479409704183</v>
      </c>
      <c r="Q1574" s="30" t="n">
        <f aca="true">RAND()</f>
        <v>0.566638136695122</v>
      </c>
      <c r="R1574" s="30" t="n">
        <f aca="true">RAND()</f>
        <v>0.347968310879149</v>
      </c>
      <c r="S1574" s="32" t="n">
        <f aca="false">IF($D$9=$B$9,$B$9,IF(R1574&lt;($C$9-$B$9)/($D$9-$B$9),$B$9+SQRT(R1574*($D$9-$B$9)*($C$9-$B$9)),$D$9-SQRT((1-R1574)*($D$9-$B$9)*($D$9-$C$9))))</f>
        <v>0</v>
      </c>
    </row>
    <row r="1575" customFormat="false" ht="15" hidden="false" customHeight="false" outlineLevel="0" collapsed="false">
      <c r="A1575" s="30" t="n">
        <v>1555</v>
      </c>
      <c r="F1575" s="31" t="n">
        <f aca="false">IF($D$4=$B$4,$B$4,IF(M1575&lt;($C$4-$B$4)/($D$4-$B$4),$B$4+SQRT(M1575*($D$4-$B$4)*($C$4-$B$4)),$D$4-SQRT((1-M1575)*($D$4-$B$4)*($D$4-$C$4))))</f>
        <v>0.863486295722146</v>
      </c>
      <c r="G1575" s="31" t="n">
        <f aca="false">IF($D$5=$B$5,$B$5,IF(N1575&lt;($C$5-$B$5)/($D$5-$B$5),$B$5+SQRT(N1575*($D$5-$B$5)*($C$5-$B$5)),$D$5-SQRT((1-N1575)*($D$5-$B$5)*($D$5-$C$5))))</f>
        <v>0.705220558607802</v>
      </c>
      <c r="H1575" s="30" t="n">
        <f aca="false">IF($D$6=$B$6,$B$6,IF(O1575&lt;($C$6-$B$6)/($D$6-$B$6),$B$6+SQRT(O1575*($D$6-$B$6)*($C$6-$B$6)),$D$6-SQRT((1-O1575)*($D$6-$B$6)*($D$6-$C$6))))</f>
        <v>1140422.62471494</v>
      </c>
      <c r="I1575" s="30" t="n">
        <f aca="false">IF($D$7=$B$7,$B$7,IF(P1575&lt;($C$7-$B$7)/($D$7-$B$7),$B$7+SQRT(P1575*($D$7-$B$7)*($C$7-$B$7)),$D$7-SQRT((1-P1575)*($D$7-$B$7)*($D$7-$C$7))))</f>
        <v>0.937282142707596</v>
      </c>
      <c r="J1575" s="30" t="n">
        <f aca="false">IF($D$8=$B$8,$B$8,IF(Q1575&lt;($C$8-$B$8)/($D$8-$B$8),$B$8+SQRT(Q1575*($D$8-$B$8)*($C$8-$B$8)),$D$8-SQRT((1-Q1575)*($D$8-$B$8)*($D$8-$C$8))))</f>
        <v>0.135944774728042</v>
      </c>
      <c r="K1575" s="30" t="n">
        <f aca="false">F1575*G1575*H1575*(1-I1575*J1575)+S1575*(1-J1575)</f>
        <v>605971.480255271</v>
      </c>
      <c r="L1575" s="30" t="n">
        <f aca="false">K1575-F1575*G1575*H1575*(1-I1575)</f>
        <v>562416.53713312</v>
      </c>
      <c r="M1575" s="30" t="n">
        <f aca="true">RAND()</f>
        <v>0.534555377778977</v>
      </c>
      <c r="N1575" s="30" t="n">
        <f aca="true">RAND()</f>
        <v>0.184522765895631</v>
      </c>
      <c r="O1575" s="30" t="n">
        <f aca="true">RAND()</f>
        <v>0.507417823932036</v>
      </c>
      <c r="P1575" s="30" t="n">
        <f aca="true">RAND()</f>
        <v>0.586013264279163</v>
      </c>
      <c r="Q1575" s="30" t="n">
        <f aca="true">RAND()</f>
        <v>0.726461874357248</v>
      </c>
      <c r="R1575" s="30" t="n">
        <f aca="true">RAND()</f>
        <v>0.109817550059098</v>
      </c>
      <c r="S1575" s="32" t="n">
        <f aca="false">IF($D$9=$B$9,$B$9,IF(R1575&lt;($C$9-$B$9)/($D$9-$B$9),$B$9+SQRT(R1575*($D$9-$B$9)*($C$9-$B$9)),$D$9-SQRT((1-R1575)*($D$9-$B$9)*($D$9-$C$9))))</f>
        <v>0</v>
      </c>
    </row>
    <row r="1576" customFormat="false" ht="15" hidden="false" customHeight="false" outlineLevel="0" collapsed="false">
      <c r="A1576" s="30" t="n">
        <v>1556</v>
      </c>
      <c r="F1576" s="31" t="n">
        <f aca="false">IF($D$4=$B$4,$B$4,IF(M1576&lt;($C$4-$B$4)/($D$4-$B$4),$B$4+SQRT(M1576*($D$4-$B$4)*($C$4-$B$4)),$D$4-SQRT((1-M1576)*($D$4-$B$4)*($D$4-$C$4))))</f>
        <v>0.892458342487919</v>
      </c>
      <c r="G1576" s="31" t="n">
        <f aca="false">IF($D$5=$B$5,$B$5,IF(N1576&lt;($C$5-$B$5)/($D$5-$B$5),$B$5+SQRT(N1576*($D$5-$B$5)*($C$5-$B$5)),$D$5-SQRT((1-N1576)*($D$5-$B$5)*($D$5-$C$5))))</f>
        <v>0.80565815136663</v>
      </c>
      <c r="H1576" s="30" t="n">
        <f aca="false">IF($D$6=$B$6,$B$6,IF(O1576&lt;($C$6-$B$6)/($D$6-$B$6),$B$6+SQRT(O1576*($D$6-$B$6)*($C$6-$B$6)),$D$6-SQRT((1-O1576)*($D$6-$B$6)*($D$6-$C$6))))</f>
        <v>1304185.08130881</v>
      </c>
      <c r="I1576" s="30" t="n">
        <f aca="false">IF($D$7=$B$7,$B$7,IF(P1576&lt;($C$7-$B$7)/($D$7-$B$7),$B$7+SQRT(P1576*($D$7-$B$7)*($C$7-$B$7)),$D$7-SQRT((1-P1576)*($D$7-$B$7)*($D$7-$C$7))))</f>
        <v>0.963929931979452</v>
      </c>
      <c r="J1576" s="30" t="n">
        <f aca="false">IF($D$8=$B$8,$B$8,IF(Q1576&lt;($C$8-$B$8)/($D$8-$B$8),$B$8+SQRT(Q1576*($D$8-$B$8)*($C$8-$B$8)),$D$8-SQRT((1-Q1576)*($D$8-$B$8)*($D$8-$C$8))))</f>
        <v>0.1208860206516</v>
      </c>
      <c r="K1576" s="30" t="n">
        <f aca="false">F1576*G1576*H1576*(1-I1576*J1576)+S1576*(1-J1576)</f>
        <v>828460.736041173</v>
      </c>
      <c r="L1576" s="30" t="n">
        <f aca="false">K1576-F1576*G1576*H1576*(1-I1576)</f>
        <v>794636.737387122</v>
      </c>
      <c r="M1576" s="30" t="n">
        <f aca="true">RAND()</f>
        <v>0.740804271863939</v>
      </c>
      <c r="N1576" s="30" t="n">
        <f aca="true">RAND()</f>
        <v>0.703320519881278</v>
      </c>
      <c r="O1576" s="30" t="n">
        <f aca="true">RAND()</f>
        <v>0.677227732617848</v>
      </c>
      <c r="P1576" s="30" t="n">
        <f aca="true">RAND()</f>
        <v>0.933782798414089</v>
      </c>
      <c r="Q1576" s="30" t="n">
        <f aca="true">RAND()</f>
        <v>0.582731884777394</v>
      </c>
      <c r="R1576" s="30" t="n">
        <f aca="true">RAND()</f>
        <v>0.154912186572535</v>
      </c>
      <c r="S1576" s="32" t="n">
        <f aca="false">IF($D$9=$B$9,$B$9,IF(R1576&lt;($C$9-$B$9)/($D$9-$B$9),$B$9+SQRT(R1576*($D$9-$B$9)*($C$9-$B$9)),$D$9-SQRT((1-R1576)*($D$9-$B$9)*($D$9-$C$9))))</f>
        <v>0</v>
      </c>
    </row>
    <row r="1577" customFormat="false" ht="15" hidden="false" customHeight="false" outlineLevel="0" collapsed="false">
      <c r="A1577" s="30" t="n">
        <v>1557</v>
      </c>
      <c r="F1577" s="31" t="n">
        <f aca="false">IF($D$4=$B$4,$B$4,IF(M1577&lt;($C$4-$B$4)/($D$4-$B$4),$B$4+SQRT(M1577*($D$4-$B$4)*($C$4-$B$4)),$D$4-SQRT((1-M1577)*($D$4-$B$4)*($D$4-$C$4))))</f>
        <v>0.853120061736732</v>
      </c>
      <c r="G1577" s="31" t="n">
        <f aca="false">IF($D$5=$B$5,$B$5,IF(N1577&lt;($C$5-$B$5)/($D$5-$B$5),$B$5+SQRT(N1577*($D$5-$B$5)*($C$5-$B$5)),$D$5-SQRT((1-N1577)*($D$5-$B$5)*($D$5-$C$5))))</f>
        <v>0.77107934937227</v>
      </c>
      <c r="H1577" s="30" t="n">
        <f aca="false">IF($D$6=$B$6,$B$6,IF(O1577&lt;($C$6-$B$6)/($D$6-$B$6),$B$6+SQRT(O1577*($D$6-$B$6)*($C$6-$B$6)),$D$6-SQRT((1-O1577)*($D$6-$B$6)*($D$6-$C$6))))</f>
        <v>1122992.24065528</v>
      </c>
      <c r="I1577" s="30" t="n">
        <f aca="false">IF($D$7=$B$7,$B$7,IF(P1577&lt;($C$7-$B$7)/($D$7-$B$7),$B$7+SQRT(P1577*($D$7-$B$7)*($C$7-$B$7)),$D$7-SQRT((1-P1577)*($D$7-$B$7)*($D$7-$C$7))))</f>
        <v>0.91981210690079</v>
      </c>
      <c r="J1577" s="30" t="n">
        <f aca="false">IF($D$8=$B$8,$B$8,IF(Q1577&lt;($C$8-$B$8)/($D$8-$B$8),$B$8+SQRT(Q1577*($D$8-$B$8)*($C$8-$B$8)),$D$8-SQRT((1-Q1577)*($D$8-$B$8)*($D$8-$C$8))))</f>
        <v>0.113089474862572</v>
      </c>
      <c r="K1577" s="30" t="n">
        <f aca="false">F1577*G1577*H1577*(1-I1577*J1577)+S1577*(1-J1577)</f>
        <v>661886.891842051</v>
      </c>
      <c r="L1577" s="30" t="n">
        <f aca="false">K1577-F1577*G1577*H1577*(1-I1577)</f>
        <v>602649.655965628</v>
      </c>
      <c r="M1577" s="30" t="n">
        <f aca="true">RAND()</f>
        <v>0.468915066125211</v>
      </c>
      <c r="N1577" s="30" t="n">
        <f aca="true">RAND()</f>
        <v>0.487802396360652</v>
      </c>
      <c r="O1577" s="30" t="n">
        <f aca="true">RAND()</f>
        <v>0.487238260032773</v>
      </c>
      <c r="P1577" s="30" t="n">
        <f aca="true">RAND()</f>
        <v>0.374902328455947</v>
      </c>
      <c r="Q1577" s="30" t="n">
        <f aca="true">RAND()</f>
        <v>0.496437374689095</v>
      </c>
      <c r="R1577" s="30" t="n">
        <f aca="true">RAND()</f>
        <v>0.242686198967961</v>
      </c>
      <c r="S1577" s="32" t="n">
        <f aca="false">IF($D$9=$B$9,$B$9,IF(R1577&lt;($C$9-$B$9)/($D$9-$B$9),$B$9+SQRT(R1577*($D$9-$B$9)*($C$9-$B$9)),$D$9-SQRT((1-R1577)*($D$9-$B$9)*($D$9-$C$9))))</f>
        <v>0</v>
      </c>
    </row>
    <row r="1578" customFormat="false" ht="15" hidden="false" customHeight="false" outlineLevel="0" collapsed="false">
      <c r="A1578" s="30" t="n">
        <v>1558</v>
      </c>
      <c r="F1578" s="31" t="n">
        <f aca="false">IF($D$4=$B$4,$B$4,IF(M1578&lt;($C$4-$B$4)/($D$4-$B$4),$B$4+SQRT(M1578*($D$4-$B$4)*($C$4-$B$4)),$D$4-SQRT((1-M1578)*($D$4-$B$4)*($D$4-$C$4))))</f>
        <v>0.920263910916684</v>
      </c>
      <c r="G1578" s="31" t="n">
        <f aca="false">IF($D$5=$B$5,$B$5,IF(N1578&lt;($C$5-$B$5)/($D$5-$B$5),$B$5+SQRT(N1578*($D$5-$B$5)*($C$5-$B$5)),$D$5-SQRT((1-N1578)*($D$5-$B$5)*($D$5-$C$5))))</f>
        <v>0.815579260334623</v>
      </c>
      <c r="H1578" s="30" t="n">
        <f aca="false">IF($D$6=$B$6,$B$6,IF(O1578&lt;($C$6-$B$6)/($D$6-$B$6),$B$6+SQRT(O1578*($D$6-$B$6)*($C$6-$B$6)),$D$6-SQRT((1-O1578)*($D$6-$B$6)*($D$6-$C$6))))</f>
        <v>1580454.75699248</v>
      </c>
      <c r="I1578" s="30" t="n">
        <f aca="false">IF($D$7=$B$7,$B$7,IF(P1578&lt;($C$7-$B$7)/($D$7-$B$7),$B$7+SQRT(P1578*($D$7-$B$7)*($C$7-$B$7)),$D$7-SQRT((1-P1578)*($D$7-$B$7)*($D$7-$C$7))))</f>
        <v>0.876426136558216</v>
      </c>
      <c r="J1578" s="30" t="n">
        <f aca="false">IF($D$8=$B$8,$B$8,IF(Q1578&lt;($C$8-$B$8)/($D$8-$B$8),$B$8+SQRT(Q1578*($D$8-$B$8)*($C$8-$B$8)),$D$8-SQRT((1-Q1578)*($D$8-$B$8)*($D$8-$C$8))))</f>
        <v>0.124508889588881</v>
      </c>
      <c r="K1578" s="30" t="n">
        <f aca="false">F1578*G1578*H1578*(1-I1578*J1578)+S1578*(1-J1578)</f>
        <v>1056765.08210893</v>
      </c>
      <c r="L1578" s="30" t="n">
        <f aca="false">K1578-F1578*G1578*H1578*(1-I1578)</f>
        <v>910180.849677058</v>
      </c>
      <c r="M1578" s="30" t="n">
        <f aca="true">RAND()</f>
        <v>0.929261200482328</v>
      </c>
      <c r="N1578" s="30" t="n">
        <f aca="true">RAND()</f>
        <v>0.762437957145021</v>
      </c>
      <c r="O1578" s="30" t="n">
        <f aca="true">RAND()</f>
        <v>0.88265452604651</v>
      </c>
      <c r="P1578" s="30" t="n">
        <f aca="true">RAND()</f>
        <v>0.0537185148764197</v>
      </c>
      <c r="Q1578" s="30" t="n">
        <f aca="true">RAND()</f>
        <v>0.620072816593087</v>
      </c>
      <c r="R1578" s="30" t="n">
        <f aca="true">RAND()</f>
        <v>0.604871372838863</v>
      </c>
      <c r="S1578" s="32" t="n">
        <f aca="false">IF($D$9=$B$9,$B$9,IF(R1578&lt;($C$9-$B$9)/($D$9-$B$9),$B$9+SQRT(R1578*($D$9-$B$9)*($C$9-$B$9)),$D$9-SQRT((1-R1578)*($D$9-$B$9)*($D$9-$C$9))))</f>
        <v>0</v>
      </c>
    </row>
    <row r="1579" customFormat="false" ht="15" hidden="false" customHeight="false" outlineLevel="0" collapsed="false">
      <c r="A1579" s="30" t="n">
        <v>1559</v>
      </c>
      <c r="F1579" s="31" t="n">
        <f aca="false">IF($D$4=$B$4,$B$4,IF(M1579&lt;($C$4-$B$4)/($D$4-$B$4),$B$4+SQRT(M1579*($D$4-$B$4)*($C$4-$B$4)),$D$4-SQRT((1-M1579)*($D$4-$B$4)*($D$4-$C$4))))</f>
        <v>0.911077600235607</v>
      </c>
      <c r="G1579" s="31" t="n">
        <f aca="false">IF($D$5=$B$5,$B$5,IF(N1579&lt;($C$5-$B$5)/($D$5-$B$5),$B$5+SQRT(N1579*($D$5-$B$5)*($C$5-$B$5)),$D$5-SQRT((1-N1579)*($D$5-$B$5)*($D$5-$C$5))))</f>
        <v>0.774889275891776</v>
      </c>
      <c r="H1579" s="30" t="n">
        <f aca="false">IF($D$6=$B$6,$B$6,IF(O1579&lt;($C$6-$B$6)/($D$6-$B$6),$B$6+SQRT(O1579*($D$6-$B$6)*($C$6-$B$6)),$D$6-SQRT((1-O1579)*($D$6-$B$6)*($D$6-$C$6))))</f>
        <v>1678150.83814835</v>
      </c>
      <c r="I1579" s="30" t="n">
        <f aca="false">IF($D$7=$B$7,$B$7,IF(P1579&lt;($C$7-$B$7)/($D$7-$B$7),$B$7+SQRT(P1579*($D$7-$B$7)*($C$7-$B$7)),$D$7-SQRT((1-P1579)*($D$7-$B$7)*($D$7-$C$7))))</f>
        <v>0.89777482323303</v>
      </c>
      <c r="J1579" s="30" t="n">
        <f aca="false">IF($D$8=$B$8,$B$8,IF(Q1579&lt;($C$8-$B$8)/($D$8-$B$8),$B$8+SQRT(Q1579*($D$8-$B$8)*($C$8-$B$8)),$D$8-SQRT((1-Q1579)*($D$8-$B$8)*($D$8-$C$8))))</f>
        <v>0.0816449922673022</v>
      </c>
      <c r="K1579" s="30" t="n">
        <f aca="false">F1579*G1579*H1579*(1-I1579*J1579)+S1579*(1-J1579)</f>
        <v>1097907.44632472</v>
      </c>
      <c r="L1579" s="30" t="n">
        <f aca="false">K1579-F1579*G1579*H1579*(1-I1579)</f>
        <v>976796.364333082</v>
      </c>
      <c r="M1579" s="30" t="n">
        <f aca="true">RAND()</f>
        <v>0.878803743726461</v>
      </c>
      <c r="N1579" s="30" t="n">
        <f aca="true">RAND()</f>
        <v>0.50977098036583</v>
      </c>
      <c r="O1579" s="30" t="n">
        <f aca="true">RAND()</f>
        <v>0.930942078010261</v>
      </c>
      <c r="P1579" s="30" t="n">
        <f aca="true">RAND()</f>
        <v>0.175571825765171</v>
      </c>
      <c r="Q1579" s="30" t="n">
        <f aca="true">RAND()</f>
        <v>0.133520738079682</v>
      </c>
      <c r="R1579" s="30" t="n">
        <f aca="true">RAND()</f>
        <v>0.803039687060654</v>
      </c>
      <c r="S1579" s="32" t="n">
        <f aca="false">IF($D$9=$B$9,$B$9,IF(R1579&lt;($C$9-$B$9)/($D$9-$B$9),$B$9+SQRT(R1579*($D$9-$B$9)*($C$9-$B$9)),$D$9-SQRT((1-R1579)*($D$9-$B$9)*($D$9-$C$9))))</f>
        <v>0</v>
      </c>
    </row>
    <row r="1580" customFormat="false" ht="15" hidden="false" customHeight="false" outlineLevel="0" collapsed="false">
      <c r="A1580" s="30" t="n">
        <v>1560</v>
      </c>
      <c r="F1580" s="31" t="n">
        <f aca="false">IF($D$4=$B$4,$B$4,IF(M1580&lt;($C$4-$B$4)/($D$4-$B$4),$B$4+SQRT(M1580*($D$4-$B$4)*($C$4-$B$4)),$D$4-SQRT((1-M1580)*($D$4-$B$4)*($D$4-$C$4))))</f>
        <v>0.826010799336783</v>
      </c>
      <c r="G1580" s="31" t="n">
        <f aca="false">IF($D$5=$B$5,$B$5,IF(N1580&lt;($C$5-$B$5)/($D$5-$B$5),$B$5+SQRT(N1580*($D$5-$B$5)*($C$5-$B$5)),$D$5-SQRT((1-N1580)*($D$5-$B$5)*($D$5-$C$5))))</f>
        <v>0.792087811732941</v>
      </c>
      <c r="H1580" s="30" t="n">
        <f aca="false">IF($D$6=$B$6,$B$6,IF(O1580&lt;($C$6-$B$6)/($D$6-$B$6),$B$6+SQRT(O1580*($D$6-$B$6)*($C$6-$B$6)),$D$6-SQRT((1-O1580)*($D$6-$B$6)*($D$6-$C$6))))</f>
        <v>1408801.40211693</v>
      </c>
      <c r="I1580" s="30" t="n">
        <f aca="false">IF($D$7=$B$7,$B$7,IF(P1580&lt;($C$7-$B$7)/($D$7-$B$7),$B$7+SQRT(P1580*($D$7-$B$7)*($C$7-$B$7)),$D$7-SQRT((1-P1580)*($D$7-$B$7)*($D$7-$C$7))))</f>
        <v>0.927823383265651</v>
      </c>
      <c r="J1580" s="30" t="n">
        <f aca="false">IF($D$8=$B$8,$B$8,IF(Q1580&lt;($C$8-$B$8)/($D$8-$B$8),$B$8+SQRT(Q1580*($D$8-$B$8)*($C$8-$B$8)),$D$8-SQRT((1-Q1580)*($D$8-$B$8)*($D$8-$C$8))))</f>
        <v>0.0930565550830564</v>
      </c>
      <c r="K1580" s="30" t="n">
        <f aca="false">F1580*G1580*H1580*(1-I1580*J1580)+S1580*(1-J1580)</f>
        <v>842157.693347362</v>
      </c>
      <c r="L1580" s="30" t="n">
        <f aca="false">K1580-F1580*G1580*H1580*(1-I1580)</f>
        <v>775629.557891272</v>
      </c>
      <c r="M1580" s="30" t="n">
        <f aca="true">RAND()</f>
        <v>0.317574430989899</v>
      </c>
      <c r="N1580" s="30" t="n">
        <f aca="true">RAND()</f>
        <v>0.614962123605831</v>
      </c>
      <c r="O1580" s="30" t="n">
        <f aca="true">RAND()</f>
        <v>0.766989478574058</v>
      </c>
      <c r="P1580" s="30" t="n">
        <f aca="true">RAND()</f>
        <v>0.465882998685572</v>
      </c>
      <c r="Q1580" s="30" t="n">
        <f aca="true">RAND()</f>
        <v>0.247182258082703</v>
      </c>
      <c r="R1580" s="30" t="n">
        <f aca="true">RAND()</f>
        <v>0.103794568505965</v>
      </c>
      <c r="S1580" s="32" t="n">
        <f aca="false">IF($D$9=$B$9,$B$9,IF(R1580&lt;($C$9-$B$9)/($D$9-$B$9),$B$9+SQRT(R1580*($D$9-$B$9)*($C$9-$B$9)),$D$9-SQRT((1-R1580)*($D$9-$B$9)*($D$9-$C$9))))</f>
        <v>0</v>
      </c>
    </row>
    <row r="1581" customFormat="false" ht="15" hidden="false" customHeight="false" outlineLevel="0" collapsed="false">
      <c r="A1581" s="30" t="n">
        <v>1561</v>
      </c>
      <c r="F1581" s="31" t="n">
        <f aca="false">IF($D$4=$B$4,$B$4,IF(M1581&lt;($C$4-$B$4)/($D$4-$B$4),$B$4+SQRT(M1581*($D$4-$B$4)*($C$4-$B$4)),$D$4-SQRT((1-M1581)*($D$4-$B$4)*($D$4-$C$4))))</f>
        <v>0.748150921803681</v>
      </c>
      <c r="G1581" s="31" t="n">
        <f aca="false">IF($D$5=$B$5,$B$5,IF(N1581&lt;($C$5-$B$5)/($D$5-$B$5),$B$5+SQRT(N1581*($D$5-$B$5)*($C$5-$B$5)),$D$5-SQRT((1-N1581)*($D$5-$B$5)*($D$5-$C$5))))</f>
        <v>0.799692864484963</v>
      </c>
      <c r="H1581" s="30" t="n">
        <f aca="false">IF($D$6=$B$6,$B$6,IF(O1581&lt;($C$6-$B$6)/($D$6-$B$6),$B$6+SQRT(O1581*($D$6-$B$6)*($C$6-$B$6)),$D$6-SQRT((1-O1581)*($D$6-$B$6)*($D$6-$C$6))))</f>
        <v>1255008.87942262</v>
      </c>
      <c r="I1581" s="30" t="n">
        <f aca="false">IF($D$7=$B$7,$B$7,IF(P1581&lt;($C$7-$B$7)/($D$7-$B$7),$B$7+SQRT(P1581*($D$7-$B$7)*($C$7-$B$7)),$D$7-SQRT((1-P1581)*($D$7-$B$7)*($D$7-$C$7))))</f>
        <v>0.942829684621268</v>
      </c>
      <c r="J1581" s="30" t="n">
        <f aca="false">IF($D$8=$B$8,$B$8,IF(Q1581&lt;($C$8-$B$8)/($D$8-$B$8),$B$8+SQRT(Q1581*($D$8-$B$8)*($C$8-$B$8)),$D$8-SQRT((1-Q1581)*($D$8-$B$8)*($D$8-$C$8))))</f>
        <v>0.135556383933705</v>
      </c>
      <c r="K1581" s="30" t="n">
        <f aca="false">F1581*G1581*H1581*(1-I1581*J1581)+S1581*(1-J1581)</f>
        <v>654895.549991946</v>
      </c>
      <c r="L1581" s="30" t="n">
        <f aca="false">K1581-F1581*G1581*H1581*(1-I1581)</f>
        <v>611968.620722505</v>
      </c>
      <c r="M1581" s="30" t="n">
        <f aca="true">RAND()</f>
        <v>0.0463702254108835</v>
      </c>
      <c r="N1581" s="30" t="n">
        <f aca="true">RAND()</f>
        <v>0.66462066877016</v>
      </c>
      <c r="O1581" s="30" t="n">
        <f aca="true">RAND()</f>
        <v>0.629992153507235</v>
      </c>
      <c r="P1581" s="30" t="n">
        <f aca="true">RAND()</f>
        <v>0.662873103606468</v>
      </c>
      <c r="Q1581" s="30" t="n">
        <f aca="true">RAND()</f>
        <v>0.723134689886665</v>
      </c>
      <c r="R1581" s="30" t="n">
        <f aca="true">RAND()</f>
        <v>0.905656527416549</v>
      </c>
      <c r="S1581" s="32" t="n">
        <f aca="false">IF($D$9=$B$9,$B$9,IF(R1581&lt;($C$9-$B$9)/($D$9-$B$9),$B$9+SQRT(R1581*($D$9-$B$9)*($C$9-$B$9)),$D$9-SQRT((1-R1581)*($D$9-$B$9)*($D$9-$C$9))))</f>
        <v>0</v>
      </c>
    </row>
    <row r="1582" customFormat="false" ht="15" hidden="false" customHeight="false" outlineLevel="0" collapsed="false">
      <c r="A1582" s="30" t="n">
        <v>1562</v>
      </c>
      <c r="F1582" s="31" t="n">
        <f aca="false">IF($D$4=$B$4,$B$4,IF(M1582&lt;($C$4-$B$4)/($D$4-$B$4),$B$4+SQRT(M1582*($D$4-$B$4)*($C$4-$B$4)),$D$4-SQRT((1-M1582)*($D$4-$B$4)*($D$4-$C$4))))</f>
        <v>0.895785889946411</v>
      </c>
      <c r="G1582" s="31" t="n">
        <f aca="false">IF($D$5=$B$5,$B$5,IF(N1582&lt;($C$5-$B$5)/($D$5-$B$5),$B$5+SQRT(N1582*($D$5-$B$5)*($C$5-$B$5)),$D$5-SQRT((1-N1582)*($D$5-$B$5)*($D$5-$C$5))))</f>
        <v>0.820271108955239</v>
      </c>
      <c r="H1582" s="30" t="n">
        <f aca="false">IF($D$6=$B$6,$B$6,IF(O1582&lt;($C$6-$B$6)/($D$6-$B$6),$B$6+SQRT(O1582*($D$6-$B$6)*($C$6-$B$6)),$D$6-SQRT((1-O1582)*($D$6-$B$6)*($D$6-$C$6))))</f>
        <v>1067240.97962761</v>
      </c>
      <c r="I1582" s="30" t="n">
        <f aca="false">IF($D$7=$B$7,$B$7,IF(P1582&lt;($C$7-$B$7)/($D$7-$B$7),$B$7+SQRT(P1582*($D$7-$B$7)*($C$7-$B$7)),$D$7-SQRT((1-P1582)*($D$7-$B$7)*($D$7-$C$7))))</f>
        <v>0.935106090624362</v>
      </c>
      <c r="J1582" s="30" t="n">
        <f aca="false">IF($D$8=$B$8,$B$8,IF(Q1582&lt;($C$8-$B$8)/($D$8-$B$8),$B$8+SQRT(Q1582*($D$8-$B$8)*($C$8-$B$8)),$D$8-SQRT((1-Q1582)*($D$8-$B$8)*($D$8-$C$8))))</f>
        <v>0.142442496654544</v>
      </c>
      <c r="K1582" s="30" t="n">
        <f aca="false">F1582*G1582*H1582*(1-I1582*J1582)+S1582*(1-J1582)</f>
        <v>679741.219417005</v>
      </c>
      <c r="L1582" s="30" t="n">
        <f aca="false">K1582-F1582*G1582*H1582*(1-I1582)</f>
        <v>628851.73352095</v>
      </c>
      <c r="M1582" s="30" t="n">
        <f aca="true">RAND()</f>
        <v>0.766642294042165</v>
      </c>
      <c r="N1582" s="30" t="n">
        <f aca="true">RAND()</f>
        <v>0.788110131092419</v>
      </c>
      <c r="O1582" s="30" t="n">
        <f aca="true">RAND()</f>
        <v>0.419973739942625</v>
      </c>
      <c r="P1582" s="30" t="n">
        <f aca="true">RAND()</f>
        <v>0.557157435489397</v>
      </c>
      <c r="Q1582" s="30" t="n">
        <f aca="true">RAND()</f>
        <v>0.779142253909191</v>
      </c>
      <c r="R1582" s="30" t="n">
        <f aca="true">RAND()</f>
        <v>0.875067219768477</v>
      </c>
      <c r="S1582" s="32" t="n">
        <f aca="false">IF($D$9=$B$9,$B$9,IF(R1582&lt;($C$9-$B$9)/($D$9-$B$9),$B$9+SQRT(R1582*($D$9-$B$9)*($C$9-$B$9)),$D$9-SQRT((1-R1582)*($D$9-$B$9)*($D$9-$C$9))))</f>
        <v>0</v>
      </c>
    </row>
    <row r="1583" customFormat="false" ht="15" hidden="false" customHeight="false" outlineLevel="0" collapsed="false">
      <c r="A1583" s="30" t="n">
        <v>1563</v>
      </c>
      <c r="F1583" s="31" t="n">
        <f aca="false">IF($D$4=$B$4,$B$4,IF(M1583&lt;($C$4-$B$4)/($D$4-$B$4),$B$4+SQRT(M1583*($D$4-$B$4)*($C$4-$B$4)),$D$4-SQRT((1-M1583)*($D$4-$B$4)*($D$4-$C$4))))</f>
        <v>0.87966467879986</v>
      </c>
      <c r="G1583" s="31" t="n">
        <f aca="false">IF($D$5=$B$5,$B$5,IF(N1583&lt;($C$5-$B$5)/($D$5-$B$5),$B$5+SQRT(N1583*($D$5-$B$5)*($C$5-$B$5)),$D$5-SQRT((1-N1583)*($D$5-$B$5)*($D$5-$C$5))))</f>
        <v>0.706644527776085</v>
      </c>
      <c r="H1583" s="30" t="n">
        <f aca="false">IF($D$6=$B$6,$B$6,IF(O1583&lt;($C$6-$B$6)/($D$6-$B$6),$B$6+SQRT(O1583*($D$6-$B$6)*($C$6-$B$6)),$D$6-SQRT((1-O1583)*($D$6-$B$6)*($D$6-$C$6))))</f>
        <v>940098.27662701</v>
      </c>
      <c r="I1583" s="30" t="n">
        <f aca="false">IF($D$7=$B$7,$B$7,IF(P1583&lt;($C$7-$B$7)/($D$7-$B$7),$B$7+SQRT(P1583*($D$7-$B$7)*($C$7-$B$7)),$D$7-SQRT((1-P1583)*($D$7-$B$7)*($D$7-$C$7))))</f>
        <v>0.9300986145375</v>
      </c>
      <c r="J1583" s="30" t="n">
        <f aca="false">IF($D$8=$B$8,$B$8,IF(Q1583&lt;($C$8-$B$8)/($D$8-$B$8),$B$8+SQRT(Q1583*($D$8-$B$8)*($C$8-$B$8)),$D$8-SQRT((1-Q1583)*($D$8-$B$8)*($D$8-$C$8))))</f>
        <v>0.161444640973827</v>
      </c>
      <c r="K1583" s="30" t="n">
        <f aca="false">F1583*G1583*H1583*(1-I1583*J1583)+S1583*(1-J1583)</f>
        <v>496625.330414817</v>
      </c>
      <c r="L1583" s="30" t="n">
        <f aca="false">K1583-F1583*G1583*H1583*(1-I1583)</f>
        <v>455776.728737225</v>
      </c>
      <c r="M1583" s="30" t="n">
        <f aca="true">RAND()</f>
        <v>0.645587936165139</v>
      </c>
      <c r="N1583" s="30" t="n">
        <f aca="true">RAND()</f>
        <v>0.189550921743068</v>
      </c>
      <c r="O1583" s="30" t="n">
        <f aca="true">RAND()</f>
        <v>0.258248657453419</v>
      </c>
      <c r="P1583" s="30" t="n">
        <f aca="true">RAND()</f>
        <v>0.493522157755927</v>
      </c>
      <c r="Q1583" s="30" t="n">
        <f aca="true">RAND()</f>
        <v>0.900898952690858</v>
      </c>
      <c r="R1583" s="30" t="n">
        <f aca="true">RAND()</f>
        <v>0.085001362218124</v>
      </c>
      <c r="S1583" s="32" t="n">
        <f aca="false">IF($D$9=$B$9,$B$9,IF(R1583&lt;($C$9-$B$9)/($D$9-$B$9),$B$9+SQRT(R1583*($D$9-$B$9)*($C$9-$B$9)),$D$9-SQRT((1-R1583)*($D$9-$B$9)*($D$9-$C$9))))</f>
        <v>0</v>
      </c>
    </row>
    <row r="1584" customFormat="false" ht="15" hidden="false" customHeight="false" outlineLevel="0" collapsed="false">
      <c r="A1584" s="30" t="n">
        <v>1564</v>
      </c>
      <c r="F1584" s="31" t="n">
        <f aca="false">IF($D$4=$B$4,$B$4,IF(M1584&lt;($C$4-$B$4)/($D$4-$B$4),$B$4+SQRT(M1584*($D$4-$B$4)*($C$4-$B$4)),$D$4-SQRT((1-M1584)*($D$4-$B$4)*($D$4-$C$4))))</f>
        <v>0.872264512669413</v>
      </c>
      <c r="G1584" s="31" t="n">
        <f aca="false">IF($D$5=$B$5,$B$5,IF(N1584&lt;($C$5-$B$5)/($D$5-$B$5),$B$5+SQRT(N1584*($D$5-$B$5)*($C$5-$B$5)),$D$5-SQRT((1-N1584)*($D$5-$B$5)*($D$5-$C$5))))</f>
        <v>0.727545374015746</v>
      </c>
      <c r="H1584" s="30" t="n">
        <f aca="false">IF($D$6=$B$6,$B$6,IF(O1584&lt;($C$6-$B$6)/($D$6-$B$6),$B$6+SQRT(O1584*($D$6-$B$6)*($C$6-$B$6)),$D$6-SQRT((1-O1584)*($D$6-$B$6)*($D$6-$C$6))))</f>
        <v>895737.958613032</v>
      </c>
      <c r="I1584" s="30" t="n">
        <f aca="false">IF($D$7=$B$7,$B$7,IF(P1584&lt;($C$7-$B$7)/($D$7-$B$7),$B$7+SQRT(P1584*($D$7-$B$7)*($C$7-$B$7)),$D$7-SQRT((1-P1584)*($D$7-$B$7)*($D$7-$C$7))))</f>
        <v>0.893767460765991</v>
      </c>
      <c r="J1584" s="30" t="n">
        <f aca="false">IF($D$8=$B$8,$B$8,IF(Q1584&lt;($C$8-$B$8)/($D$8-$B$8),$B$8+SQRT(Q1584*($D$8-$B$8)*($C$8-$B$8)),$D$8-SQRT((1-Q1584)*($D$8-$B$8)*($D$8-$C$8))))</f>
        <v>0.104868297913296</v>
      </c>
      <c r="K1584" s="30" t="n">
        <f aca="false">F1584*G1584*H1584*(1-I1584*J1584)+S1584*(1-J1584)</f>
        <v>515166.826911012</v>
      </c>
      <c r="L1584" s="30" t="n">
        <f aca="false">K1584-F1584*G1584*H1584*(1-I1584)</f>
        <v>454779.357759511</v>
      </c>
      <c r="M1584" s="30" t="n">
        <f aca="true">RAND()</f>
        <v>0.593501246504608</v>
      </c>
      <c r="N1584" s="30" t="n">
        <f aca="true">RAND()</f>
        <v>0.271130373880276</v>
      </c>
      <c r="O1584" s="30" t="n">
        <f aca="true">RAND()</f>
        <v>0.208811375849613</v>
      </c>
      <c r="P1584" s="30" t="n">
        <f aca="true">RAND()</f>
        <v>0.147353124761732</v>
      </c>
      <c r="Q1584" s="30" t="n">
        <f aca="true">RAND()</f>
        <v>0.396663950539112</v>
      </c>
      <c r="R1584" s="30" t="n">
        <f aca="true">RAND()</f>
        <v>0.306287479054805</v>
      </c>
      <c r="S1584" s="32" t="n">
        <f aca="false">IF($D$9=$B$9,$B$9,IF(R1584&lt;($C$9-$B$9)/($D$9-$B$9),$B$9+SQRT(R1584*($D$9-$B$9)*($C$9-$B$9)),$D$9-SQRT((1-R1584)*($D$9-$B$9)*($D$9-$C$9))))</f>
        <v>0</v>
      </c>
    </row>
    <row r="1585" customFormat="false" ht="15" hidden="false" customHeight="false" outlineLevel="0" collapsed="false">
      <c r="A1585" s="30" t="n">
        <v>1565</v>
      </c>
      <c r="F1585" s="31" t="n">
        <f aca="false">IF($D$4=$B$4,$B$4,IF(M1585&lt;($C$4-$B$4)/($D$4-$B$4),$B$4+SQRT(M1585*($D$4-$B$4)*($C$4-$B$4)),$D$4-SQRT((1-M1585)*($D$4-$B$4)*($D$4-$C$4))))</f>
        <v>0.877026881357787</v>
      </c>
      <c r="G1585" s="31" t="n">
        <f aca="false">IF($D$5=$B$5,$B$5,IF(N1585&lt;($C$5-$B$5)/($D$5-$B$5),$B$5+SQRT(N1585*($D$5-$B$5)*($C$5-$B$5)),$D$5-SQRT((1-N1585)*($D$5-$B$5)*($D$5-$C$5))))</f>
        <v>0.754846012004276</v>
      </c>
      <c r="H1585" s="30" t="n">
        <f aca="false">IF($D$6=$B$6,$B$6,IF(O1585&lt;($C$6-$B$6)/($D$6-$B$6),$B$6+SQRT(O1585*($D$6-$B$6)*($C$6-$B$6)),$D$6-SQRT((1-O1585)*($D$6-$B$6)*($D$6-$C$6))))</f>
        <v>990503.564315109</v>
      </c>
      <c r="I1585" s="30" t="n">
        <f aca="false">IF($D$7=$B$7,$B$7,IF(P1585&lt;($C$7-$B$7)/($D$7-$B$7),$B$7+SQRT(P1585*($D$7-$B$7)*($C$7-$B$7)),$D$7-SQRT((1-P1585)*($D$7-$B$7)*($D$7-$C$7))))</f>
        <v>0.956917560338114</v>
      </c>
      <c r="J1585" s="30" t="n">
        <f aca="false">IF($D$8=$B$8,$B$8,IF(Q1585&lt;($C$8-$B$8)/($D$8-$B$8),$B$8+SQRT(Q1585*($D$8-$B$8)*($C$8-$B$8)),$D$8-SQRT((1-Q1585)*($D$8-$B$8)*($D$8-$C$8))))</f>
        <v>0.0728397678515323</v>
      </c>
      <c r="K1585" s="30" t="n">
        <f aca="false">F1585*G1585*H1585*(1-I1585*J1585)+S1585*(1-J1585)</f>
        <v>610027.708495841</v>
      </c>
      <c r="L1585" s="30" t="n">
        <f aca="false">K1585-F1585*G1585*H1585*(1-I1585)</f>
        <v>581777.113375861</v>
      </c>
      <c r="M1585" s="30" t="n">
        <f aca="true">RAND()</f>
        <v>0.626770334465282</v>
      </c>
      <c r="N1585" s="30" t="n">
        <f aca="true">RAND()</f>
        <v>0.39962145722714</v>
      </c>
      <c r="O1585" s="30" t="n">
        <f aca="true">RAND()</f>
        <v>0.320791662141101</v>
      </c>
      <c r="P1585" s="30" t="n">
        <f aca="true">RAND()</f>
        <v>0.863384866475745</v>
      </c>
      <c r="Q1585" s="30" t="n">
        <f aca="true">RAND()</f>
        <v>0.0695539994015853</v>
      </c>
      <c r="R1585" s="30" t="n">
        <f aca="true">RAND()</f>
        <v>0.348088119762311</v>
      </c>
      <c r="S1585" s="32" t="n">
        <f aca="false">IF($D$9=$B$9,$B$9,IF(R1585&lt;($C$9-$B$9)/($D$9-$B$9),$B$9+SQRT(R1585*($D$9-$B$9)*($C$9-$B$9)),$D$9-SQRT((1-R1585)*($D$9-$B$9)*($D$9-$C$9))))</f>
        <v>0</v>
      </c>
    </row>
    <row r="1586" customFormat="false" ht="15" hidden="false" customHeight="false" outlineLevel="0" collapsed="false">
      <c r="A1586" s="30" t="n">
        <v>1566</v>
      </c>
      <c r="F1586" s="31" t="n">
        <f aca="false">IF($D$4=$B$4,$B$4,IF(M1586&lt;($C$4-$B$4)/($D$4-$B$4),$B$4+SQRT(M1586*($D$4-$B$4)*($C$4-$B$4)),$D$4-SQRT((1-M1586)*($D$4-$B$4)*($D$4-$C$4))))</f>
        <v>0.781393971800432</v>
      </c>
      <c r="G1586" s="31" t="n">
        <f aca="false">IF($D$5=$B$5,$B$5,IF(N1586&lt;($C$5-$B$5)/($D$5-$B$5),$B$5+SQRT(N1586*($D$5-$B$5)*($C$5-$B$5)),$D$5-SQRT((1-N1586)*($D$5-$B$5)*($D$5-$C$5))))</f>
        <v>0.746073341625987</v>
      </c>
      <c r="H1586" s="30" t="n">
        <f aca="false">IF($D$6=$B$6,$B$6,IF(O1586&lt;($C$6-$B$6)/($D$6-$B$6),$B$6+SQRT(O1586*($D$6-$B$6)*($C$6-$B$6)),$D$6-SQRT((1-O1586)*($D$6-$B$6)*($D$6-$C$6))))</f>
        <v>847566.292567941</v>
      </c>
      <c r="I1586" s="30" t="n">
        <f aca="false">IF($D$7=$B$7,$B$7,IF(P1586&lt;($C$7-$B$7)/($D$7-$B$7),$B$7+SQRT(P1586*($D$7-$B$7)*($C$7-$B$7)),$D$7-SQRT((1-P1586)*($D$7-$B$7)*($D$7-$C$7))))</f>
        <v>0.933565213340942</v>
      </c>
      <c r="J1586" s="30" t="n">
        <f aca="false">IF($D$8=$B$8,$B$8,IF(Q1586&lt;($C$8-$B$8)/($D$8-$B$8),$B$8+SQRT(Q1586*($D$8-$B$8)*($C$8-$B$8)),$D$8-SQRT((1-Q1586)*($D$8-$B$8)*($D$8-$C$8))))</f>
        <v>0.0693005538528375</v>
      </c>
      <c r="K1586" s="30" t="n">
        <f aca="false">F1586*G1586*H1586*(1-I1586*J1586)+S1586*(1-J1586)</f>
        <v>462144.485017123</v>
      </c>
      <c r="L1586" s="30" t="n">
        <f aca="false">K1586-F1586*G1586*H1586*(1-I1586)</f>
        <v>429318.270743294</v>
      </c>
      <c r="M1586" s="30" t="n">
        <f aca="true">RAND()</f>
        <v>0.13249957290899</v>
      </c>
      <c r="N1586" s="30" t="n">
        <f aca="true">RAND()</f>
        <v>0.355623685563037</v>
      </c>
      <c r="O1586" s="30" t="n">
        <f aca="true">RAND()</f>
        <v>0.161069770305898</v>
      </c>
      <c r="P1586" s="30" t="n">
        <f aca="true">RAND()</f>
        <v>0.537164990824401</v>
      </c>
      <c r="Q1586" s="30" t="n">
        <f aca="true">RAND()</f>
        <v>0.0496681838701707</v>
      </c>
      <c r="R1586" s="30" t="n">
        <f aca="true">RAND()</f>
        <v>0.720462500342783</v>
      </c>
      <c r="S1586" s="32" t="n">
        <f aca="false">IF($D$9=$B$9,$B$9,IF(R1586&lt;($C$9-$B$9)/($D$9-$B$9),$B$9+SQRT(R1586*($D$9-$B$9)*($C$9-$B$9)),$D$9-SQRT((1-R1586)*($D$9-$B$9)*($D$9-$C$9))))</f>
        <v>0</v>
      </c>
    </row>
    <row r="1587" customFormat="false" ht="15" hidden="false" customHeight="false" outlineLevel="0" collapsed="false">
      <c r="A1587" s="30" t="n">
        <v>1567</v>
      </c>
      <c r="F1587" s="31" t="n">
        <f aca="false">IF($D$4=$B$4,$B$4,IF(M1587&lt;($C$4-$B$4)/($D$4-$B$4),$B$4+SQRT(M1587*($D$4-$B$4)*($C$4-$B$4)),$D$4-SQRT((1-M1587)*($D$4-$B$4)*($D$4-$C$4))))</f>
        <v>0.832415715574276</v>
      </c>
      <c r="G1587" s="31" t="n">
        <f aca="false">IF($D$5=$B$5,$B$5,IF(N1587&lt;($C$5-$B$5)/($D$5-$B$5),$B$5+SQRT(N1587*($D$5-$B$5)*($C$5-$B$5)),$D$5-SQRT((1-N1587)*($D$5-$B$5)*($D$5-$C$5))))</f>
        <v>0.79596199257057</v>
      </c>
      <c r="H1587" s="30" t="n">
        <f aca="false">IF($D$6=$B$6,$B$6,IF(O1587&lt;($C$6-$B$6)/($D$6-$B$6),$B$6+SQRT(O1587*($D$6-$B$6)*($C$6-$B$6)),$D$6-SQRT((1-O1587)*($D$6-$B$6)*($D$6-$C$6))))</f>
        <v>978550.040849473</v>
      </c>
      <c r="I1587" s="30" t="n">
        <f aca="false">IF($D$7=$B$7,$B$7,IF(P1587&lt;($C$7-$B$7)/($D$7-$B$7),$B$7+SQRT(P1587*($D$7-$B$7)*($C$7-$B$7)),$D$7-SQRT((1-P1587)*($D$7-$B$7)*($D$7-$C$7))))</f>
        <v>0.885231054683889</v>
      </c>
      <c r="J1587" s="30" t="n">
        <f aca="false">IF($D$8=$B$8,$B$8,IF(Q1587&lt;($C$8-$B$8)/($D$8-$B$8),$B$8+SQRT(Q1587*($D$8-$B$8)*($C$8-$B$8)),$D$8-SQRT((1-Q1587)*($D$8-$B$8)*($D$8-$C$8))))</f>
        <v>0.0942362578627956</v>
      </c>
      <c r="K1587" s="30" t="n">
        <f aca="false">F1587*G1587*H1587*(1-I1587*J1587)+S1587*(1-J1587)</f>
        <v>594272.466192148</v>
      </c>
      <c r="L1587" s="30" t="n">
        <f aca="false">K1587-F1587*G1587*H1587*(1-I1587)</f>
        <v>519860.970945335</v>
      </c>
      <c r="M1587" s="30" t="n">
        <f aca="true">RAND()</f>
        <v>0.350678434620949</v>
      </c>
      <c r="N1587" s="30" t="n">
        <f aca="true">RAND()</f>
        <v>0.640018375537136</v>
      </c>
      <c r="O1587" s="30" t="n">
        <f aca="true">RAND()</f>
        <v>0.305346855462709</v>
      </c>
      <c r="P1587" s="30" t="n">
        <f aca="true">RAND()</f>
        <v>0.0954790164722462</v>
      </c>
      <c r="Q1587" s="30" t="n">
        <f aca="true">RAND()</f>
        <v>0.260912867960499</v>
      </c>
      <c r="R1587" s="30" t="n">
        <f aca="true">RAND()</f>
        <v>0.159000948552093</v>
      </c>
      <c r="S1587" s="32" t="n">
        <f aca="false">IF($D$9=$B$9,$B$9,IF(R1587&lt;($C$9-$B$9)/($D$9-$B$9),$B$9+SQRT(R1587*($D$9-$B$9)*($C$9-$B$9)),$D$9-SQRT((1-R1587)*($D$9-$B$9)*($D$9-$C$9))))</f>
        <v>0</v>
      </c>
    </row>
    <row r="1588" customFormat="false" ht="15" hidden="false" customHeight="false" outlineLevel="0" collapsed="false">
      <c r="A1588" s="30" t="n">
        <v>1568</v>
      </c>
      <c r="F1588" s="31" t="n">
        <f aca="false">IF($D$4=$B$4,$B$4,IF(M1588&lt;($C$4-$B$4)/($D$4-$B$4),$B$4+SQRT(M1588*($D$4-$B$4)*($C$4-$B$4)),$D$4-SQRT((1-M1588)*($D$4-$B$4)*($D$4-$C$4))))</f>
        <v>0.900671484722309</v>
      </c>
      <c r="G1588" s="31" t="n">
        <f aca="false">IF($D$5=$B$5,$B$5,IF(N1588&lt;($C$5-$B$5)/($D$5-$B$5),$B$5+SQRT(N1588*($D$5-$B$5)*($C$5-$B$5)),$D$5-SQRT((1-N1588)*($D$5-$B$5)*($D$5-$C$5))))</f>
        <v>0.775601164162573</v>
      </c>
      <c r="H1588" s="30" t="n">
        <f aca="false">IF($D$6=$B$6,$B$6,IF(O1588&lt;($C$6-$B$6)/($D$6-$B$6),$B$6+SQRT(O1588*($D$6-$B$6)*($C$6-$B$6)),$D$6-SQRT((1-O1588)*($D$6-$B$6)*($D$6-$C$6))))</f>
        <v>1005399.12464251</v>
      </c>
      <c r="I1588" s="30" t="n">
        <f aca="false">IF($D$7=$B$7,$B$7,IF(P1588&lt;($C$7-$B$7)/($D$7-$B$7),$B$7+SQRT(P1588*($D$7-$B$7)*($C$7-$B$7)),$D$7-SQRT((1-P1588)*($D$7-$B$7)*($D$7-$C$7))))</f>
        <v>0.914704416425639</v>
      </c>
      <c r="J1588" s="30" t="n">
        <f aca="false">IF($D$8=$B$8,$B$8,IF(Q1588&lt;($C$8-$B$8)/($D$8-$B$8),$B$8+SQRT(Q1588*($D$8-$B$8)*($C$8-$B$8)),$D$8-SQRT((1-Q1588)*($D$8-$B$8)*($D$8-$C$8))))</f>
        <v>0.111950703486177</v>
      </c>
      <c r="K1588" s="30" t="n">
        <f aca="false">F1588*G1588*H1588*(1-I1588*J1588)+S1588*(1-J1588)</f>
        <v>630413.260553109</v>
      </c>
      <c r="L1588" s="30" t="n">
        <f aca="false">K1588-F1588*G1588*H1588*(1-I1588)</f>
        <v>570507.316974271</v>
      </c>
      <c r="M1588" s="30" t="n">
        <f aca="true">RAND()</f>
        <v>0.805335806439886</v>
      </c>
      <c r="N1588" s="30" t="n">
        <f aca="true">RAND()</f>
        <v>0.513929480920849</v>
      </c>
      <c r="O1588" s="30" t="n">
        <f aca="true">RAND()</f>
        <v>0.340512732492079</v>
      </c>
      <c r="P1588" s="30" t="n">
        <f aca="true">RAND()</f>
        <v>0.322050884998651</v>
      </c>
      <c r="Q1588" s="30" t="n">
        <f aca="true">RAND()</f>
        <v>0.48315475889473</v>
      </c>
      <c r="R1588" s="30" t="n">
        <f aca="true">RAND()</f>
        <v>0.669776597113885</v>
      </c>
      <c r="S1588" s="32" t="n">
        <f aca="false">IF($D$9=$B$9,$B$9,IF(R1588&lt;($C$9-$B$9)/($D$9-$B$9),$B$9+SQRT(R1588*($D$9-$B$9)*($C$9-$B$9)),$D$9-SQRT((1-R1588)*($D$9-$B$9)*($D$9-$C$9))))</f>
        <v>0</v>
      </c>
    </row>
    <row r="1589" customFormat="false" ht="15" hidden="false" customHeight="false" outlineLevel="0" collapsed="false">
      <c r="A1589" s="30" t="n">
        <v>1569</v>
      </c>
      <c r="F1589" s="31" t="n">
        <f aca="false">IF($D$4=$B$4,$B$4,IF(M1589&lt;($C$4-$B$4)/($D$4-$B$4),$B$4+SQRT(M1589*($D$4-$B$4)*($C$4-$B$4)),$D$4-SQRT((1-M1589)*($D$4-$B$4)*($D$4-$C$4))))</f>
        <v>0.788247470220595</v>
      </c>
      <c r="G1589" s="31" t="n">
        <f aca="false">IF($D$5=$B$5,$B$5,IF(N1589&lt;($C$5-$B$5)/($D$5-$B$5),$B$5+SQRT(N1589*($D$5-$B$5)*($C$5-$B$5)),$D$5-SQRT((1-N1589)*($D$5-$B$5)*($D$5-$C$5))))</f>
        <v>0.745817413345662</v>
      </c>
      <c r="H1589" s="30" t="n">
        <f aca="false">IF($D$6=$B$6,$B$6,IF(O1589&lt;($C$6-$B$6)/($D$6-$B$6),$B$6+SQRT(O1589*($D$6-$B$6)*($C$6-$B$6)),$D$6-SQRT((1-O1589)*($D$6-$B$6)*($D$6-$C$6))))</f>
        <v>936880.084922219</v>
      </c>
      <c r="I1589" s="30" t="n">
        <f aca="false">IF($D$7=$B$7,$B$7,IF(P1589&lt;($C$7-$B$7)/($D$7-$B$7),$B$7+SQRT(P1589*($D$7-$B$7)*($C$7-$B$7)),$D$7-SQRT((1-P1589)*($D$7-$B$7)*($D$7-$C$7))))</f>
        <v>0.926951940345841</v>
      </c>
      <c r="J1589" s="30" t="n">
        <f aca="false">IF($D$8=$B$8,$B$8,IF(Q1589&lt;($C$8-$B$8)/($D$8-$B$8),$B$8+SQRT(Q1589*($D$8-$B$8)*($C$8-$B$8)),$D$8-SQRT((1-Q1589)*($D$8-$B$8)*($D$8-$C$8))))</f>
        <v>0.141203279256562</v>
      </c>
      <c r="K1589" s="30" t="n">
        <f aca="false">F1589*G1589*H1589*(1-I1589*J1589)+S1589*(1-J1589)</f>
        <v>478690.194748688</v>
      </c>
      <c r="L1589" s="30" t="n">
        <f aca="false">K1589-F1589*G1589*H1589*(1-I1589)</f>
        <v>438456.696416941</v>
      </c>
      <c r="M1589" s="30" t="n">
        <f aca="true">RAND()</f>
        <v>0.155752320006696</v>
      </c>
      <c r="N1589" s="30" t="n">
        <f aca="true">RAND()</f>
        <v>0.354378633913659</v>
      </c>
      <c r="O1589" s="30" t="n">
        <f aca="true">RAND()</f>
        <v>0.25448561146886</v>
      </c>
      <c r="P1589" s="30" t="n">
        <f aca="true">RAND()</f>
        <v>0.455507778691533</v>
      </c>
      <c r="Q1589" s="30" t="n">
        <f aca="true">RAND()</f>
        <v>0.769529708654548</v>
      </c>
      <c r="R1589" s="30" t="n">
        <f aca="true">RAND()</f>
        <v>0.49014177086314</v>
      </c>
      <c r="S1589" s="32" t="n">
        <f aca="false">IF($D$9=$B$9,$B$9,IF(R1589&lt;($C$9-$B$9)/($D$9-$B$9),$B$9+SQRT(R1589*($D$9-$B$9)*($C$9-$B$9)),$D$9-SQRT((1-R1589)*($D$9-$B$9)*($D$9-$C$9))))</f>
        <v>0</v>
      </c>
    </row>
    <row r="1590" customFormat="false" ht="15" hidden="false" customHeight="false" outlineLevel="0" collapsed="false">
      <c r="A1590" s="30" t="n">
        <v>1570</v>
      </c>
      <c r="F1590" s="31" t="n">
        <f aca="false">IF($D$4=$B$4,$B$4,IF(M1590&lt;($C$4-$B$4)/($D$4-$B$4),$B$4+SQRT(M1590*($D$4-$B$4)*($C$4-$B$4)),$D$4-SQRT((1-M1590)*($D$4-$B$4)*($D$4-$C$4))))</f>
        <v>0.759145034910114</v>
      </c>
      <c r="G1590" s="31" t="n">
        <f aca="false">IF($D$5=$B$5,$B$5,IF(N1590&lt;($C$5-$B$5)/($D$5-$B$5),$B$5+SQRT(N1590*($D$5-$B$5)*($C$5-$B$5)),$D$5-SQRT((1-N1590)*($D$5-$B$5)*($D$5-$C$5))))</f>
        <v>0.785155969456258</v>
      </c>
      <c r="H1590" s="30" t="n">
        <f aca="false">IF($D$6=$B$6,$B$6,IF(O1590&lt;($C$6-$B$6)/($D$6-$B$6),$B$6+SQRT(O1590*($D$6-$B$6)*($C$6-$B$6)),$D$6-SQRT((1-O1590)*($D$6-$B$6)*($D$6-$C$6))))</f>
        <v>1692527.23827717</v>
      </c>
      <c r="I1590" s="30" t="n">
        <f aca="false">IF($D$7=$B$7,$B$7,IF(P1590&lt;($C$7-$B$7)/($D$7-$B$7),$B$7+SQRT(P1590*($D$7-$B$7)*($C$7-$B$7)),$D$7-SQRT((1-P1590)*($D$7-$B$7)*($D$7-$C$7))))</f>
        <v>0.89486572643092</v>
      </c>
      <c r="J1590" s="30" t="n">
        <f aca="false">IF($D$8=$B$8,$B$8,IF(Q1590&lt;($C$8-$B$8)/($D$8-$B$8),$B$8+SQRT(Q1590*($D$8-$B$8)*($C$8-$B$8)),$D$8-SQRT((1-Q1590)*($D$8-$B$8)*($D$8-$C$8))))</f>
        <v>0.187875112974187</v>
      </c>
      <c r="K1590" s="30" t="n">
        <f aca="false">F1590*G1590*H1590*(1-I1590*J1590)+S1590*(1-J1590)</f>
        <v>839219.326487809</v>
      </c>
      <c r="L1590" s="30" t="n">
        <f aca="false">K1590-F1590*G1590*H1590*(1-I1590)</f>
        <v>733157.115130736</v>
      </c>
      <c r="M1590" s="30" t="n">
        <f aca="true">RAND()</f>
        <v>0.0699627030903717</v>
      </c>
      <c r="N1590" s="30" t="n">
        <f aca="true">RAND()</f>
        <v>0.571378883754778</v>
      </c>
      <c r="O1590" s="30" t="n">
        <f aca="true">RAND()</f>
        <v>0.936973667199025</v>
      </c>
      <c r="P1590" s="30" t="n">
        <f aca="true">RAND()</f>
        <v>0.15484103139801</v>
      </c>
      <c r="Q1590" s="30" t="n">
        <f aca="true">RAND()</f>
        <v>0.990199140974084</v>
      </c>
      <c r="R1590" s="30" t="n">
        <f aca="true">RAND()</f>
        <v>0.629620559326791</v>
      </c>
      <c r="S1590" s="32" t="n">
        <f aca="false">IF($D$9=$B$9,$B$9,IF(R1590&lt;($C$9-$B$9)/($D$9-$B$9),$B$9+SQRT(R1590*($D$9-$B$9)*($C$9-$B$9)),$D$9-SQRT((1-R1590)*($D$9-$B$9)*($D$9-$C$9))))</f>
        <v>0</v>
      </c>
    </row>
    <row r="1591" customFormat="false" ht="15" hidden="false" customHeight="false" outlineLevel="0" collapsed="false">
      <c r="A1591" s="30" t="n">
        <v>1571</v>
      </c>
      <c r="F1591" s="31" t="n">
        <f aca="false">IF($D$4=$B$4,$B$4,IF(M1591&lt;($C$4-$B$4)/($D$4-$B$4),$B$4+SQRT(M1591*($D$4-$B$4)*($C$4-$B$4)),$D$4-SQRT((1-M1591)*($D$4-$B$4)*($D$4-$C$4))))</f>
        <v>0.813090847906562</v>
      </c>
      <c r="G1591" s="31" t="n">
        <f aca="false">IF($D$5=$B$5,$B$5,IF(N1591&lt;($C$5-$B$5)/($D$5-$B$5),$B$5+SQRT(N1591*($D$5-$B$5)*($C$5-$B$5)),$D$5-SQRT((1-N1591)*($D$5-$B$5)*($D$5-$C$5))))</f>
        <v>0.861594824465517</v>
      </c>
      <c r="H1591" s="30" t="n">
        <f aca="false">IF($D$6=$B$6,$B$6,IF(O1591&lt;($C$6-$B$6)/($D$6-$B$6),$B$6+SQRT(O1591*($D$6-$B$6)*($C$6-$B$6)),$D$6-SQRT((1-O1591)*($D$6-$B$6)*($D$6-$C$6))))</f>
        <v>1758429.61939085</v>
      </c>
      <c r="I1591" s="30" t="n">
        <f aca="false">IF($D$7=$B$7,$B$7,IF(P1591&lt;($C$7-$B$7)/($D$7-$B$7),$B$7+SQRT(P1591*($D$7-$B$7)*($C$7-$B$7)),$D$7-SQRT((1-P1591)*($D$7-$B$7)*($D$7-$C$7))))</f>
        <v>0.906228016644192</v>
      </c>
      <c r="J1591" s="30" t="n">
        <f aca="false">IF($D$8=$B$8,$B$8,IF(Q1591&lt;($C$8-$B$8)/($D$8-$B$8),$B$8+SQRT(Q1591*($D$8-$B$8)*($C$8-$B$8)),$D$8-SQRT((1-Q1591)*($D$8-$B$8)*($D$8-$C$8))))</f>
        <v>0.0932531142465932</v>
      </c>
      <c r="K1591" s="30" t="n">
        <f aca="false">F1591*G1591*H1591*(1-I1591*J1591)+S1591*(1-J1591)</f>
        <v>1127772.29358438</v>
      </c>
      <c r="L1591" s="30" t="n">
        <f aca="false">K1591-F1591*G1591*H1591*(1-I1591)</f>
        <v>1012256.79777111</v>
      </c>
      <c r="M1591" s="30" t="n">
        <f aca="true">RAND()</f>
        <v>0.255790797604504</v>
      </c>
      <c r="N1591" s="30" t="n">
        <f aca="true">RAND()</f>
        <v>0.950834749738852</v>
      </c>
      <c r="O1591" s="30" t="n">
        <f aca="true">RAND()</f>
        <v>0.961095834141568</v>
      </c>
      <c r="P1591" s="30" t="n">
        <f aca="true">RAND()</f>
        <v>0.24319921967227</v>
      </c>
      <c r="Q1591" s="30" t="n">
        <f aca="true">RAND()</f>
        <v>0.249444252270513</v>
      </c>
      <c r="R1591" s="30" t="n">
        <f aca="true">RAND()</f>
        <v>0.769826233102014</v>
      </c>
      <c r="S1591" s="32" t="n">
        <f aca="false">IF($D$9=$B$9,$B$9,IF(R1591&lt;($C$9-$B$9)/($D$9-$B$9),$B$9+SQRT(R1591*($D$9-$B$9)*($C$9-$B$9)),$D$9-SQRT((1-R1591)*($D$9-$B$9)*($D$9-$C$9))))</f>
        <v>0</v>
      </c>
    </row>
    <row r="1592" customFormat="false" ht="15" hidden="false" customHeight="false" outlineLevel="0" collapsed="false">
      <c r="A1592" s="30" t="n">
        <v>1572</v>
      </c>
      <c r="F1592" s="31" t="n">
        <f aca="false">IF($D$4=$B$4,$B$4,IF(M1592&lt;($C$4-$B$4)/($D$4-$B$4),$B$4+SQRT(M1592*($D$4-$B$4)*($C$4-$B$4)),$D$4-SQRT((1-M1592)*($D$4-$B$4)*($D$4-$C$4))))</f>
        <v>0.809105900526716</v>
      </c>
      <c r="G1592" s="31" t="n">
        <f aca="false">IF($D$5=$B$5,$B$5,IF(N1592&lt;($C$5-$B$5)/($D$5-$B$5),$B$5+SQRT(N1592*($D$5-$B$5)*($C$5-$B$5)),$D$5-SQRT((1-N1592)*($D$5-$B$5)*($D$5-$C$5))))</f>
        <v>0.697188321226097</v>
      </c>
      <c r="H1592" s="30" t="n">
        <f aca="false">IF($D$6=$B$6,$B$6,IF(O1592&lt;($C$6-$B$6)/($D$6-$B$6),$B$6+SQRT(O1592*($D$6-$B$6)*($C$6-$B$6)),$D$6-SQRT((1-O1592)*($D$6-$B$6)*($D$6-$C$6))))</f>
        <v>1176482.37336474</v>
      </c>
      <c r="I1592" s="30" t="n">
        <f aca="false">IF($D$7=$B$7,$B$7,IF(P1592&lt;($C$7-$B$7)/($D$7-$B$7),$B$7+SQRT(P1592*($D$7-$B$7)*($C$7-$B$7)),$D$7-SQRT((1-P1592)*($D$7-$B$7)*($D$7-$C$7))))</f>
        <v>0.948203567706823</v>
      </c>
      <c r="J1592" s="30" t="n">
        <f aca="false">IF($D$8=$B$8,$B$8,IF(Q1592&lt;($C$8-$B$8)/($D$8-$B$8),$B$8+SQRT(Q1592*($D$8-$B$8)*($C$8-$B$8)),$D$8-SQRT((1-Q1592)*($D$8-$B$8)*($D$8-$C$8))))</f>
        <v>0.167228801889696</v>
      </c>
      <c r="K1592" s="30" t="n">
        <f aca="false">F1592*G1592*H1592*(1-I1592*J1592)+S1592*(1-J1592)</f>
        <v>558419.35763578</v>
      </c>
      <c r="L1592" s="30" t="n">
        <f aca="false">K1592-F1592*G1592*H1592*(1-I1592)</f>
        <v>524044.513040298</v>
      </c>
      <c r="M1592" s="30" t="n">
        <f aca="true">RAND()</f>
        <v>0.238081950594914</v>
      </c>
      <c r="N1592" s="30" t="n">
        <f aca="true">RAND()</f>
        <v>0.157426163045783</v>
      </c>
      <c r="O1592" s="30" t="n">
        <f aca="true">RAND()</f>
        <v>0.547879145747352</v>
      </c>
      <c r="P1592" s="30" t="n">
        <f aca="true">RAND()</f>
        <v>0.741841593103741</v>
      </c>
      <c r="Q1592" s="30" t="n">
        <f aca="true">RAND()</f>
        <v>0.928403238294349</v>
      </c>
      <c r="R1592" s="30" t="n">
        <f aca="true">RAND()</f>
        <v>0.848278110950496</v>
      </c>
      <c r="S1592" s="32" t="n">
        <f aca="false">IF($D$9=$B$9,$B$9,IF(R1592&lt;($C$9-$B$9)/($D$9-$B$9),$B$9+SQRT(R1592*($D$9-$B$9)*($C$9-$B$9)),$D$9-SQRT((1-R1592)*($D$9-$B$9)*($D$9-$C$9))))</f>
        <v>0</v>
      </c>
    </row>
    <row r="1593" customFormat="false" ht="15" hidden="false" customHeight="false" outlineLevel="0" collapsed="false">
      <c r="A1593" s="30" t="n">
        <v>1573</v>
      </c>
      <c r="F1593" s="31" t="n">
        <f aca="false">IF($D$4=$B$4,$B$4,IF(M1593&lt;($C$4-$B$4)/($D$4-$B$4),$B$4+SQRT(M1593*($D$4-$B$4)*($C$4-$B$4)),$D$4-SQRT((1-M1593)*($D$4-$B$4)*($D$4-$C$4))))</f>
        <v>0.723614216995054</v>
      </c>
      <c r="G1593" s="31" t="n">
        <f aca="false">IF($D$5=$B$5,$B$5,IF(N1593&lt;($C$5-$B$5)/($D$5-$B$5),$B$5+SQRT(N1593*($D$5-$B$5)*($C$5-$B$5)),$D$5-SQRT((1-N1593)*($D$5-$B$5)*($D$5-$C$5))))</f>
        <v>0.875405134078222</v>
      </c>
      <c r="H1593" s="30" t="n">
        <f aca="false">IF($D$6=$B$6,$B$6,IF(O1593&lt;($C$6-$B$6)/($D$6-$B$6),$B$6+SQRT(O1593*($D$6-$B$6)*($C$6-$B$6)),$D$6-SQRT((1-O1593)*($D$6-$B$6)*($D$6-$C$6))))</f>
        <v>1002956.083684</v>
      </c>
      <c r="I1593" s="30" t="n">
        <f aca="false">IF($D$7=$B$7,$B$7,IF(P1593&lt;($C$7-$B$7)/($D$7-$B$7),$B$7+SQRT(P1593*($D$7-$B$7)*($C$7-$B$7)),$D$7-SQRT((1-P1593)*($D$7-$B$7)*($D$7-$C$7))))</f>
        <v>0.966145830653323</v>
      </c>
      <c r="J1593" s="30" t="n">
        <f aca="false">IF($D$8=$B$8,$B$8,IF(Q1593&lt;($C$8-$B$8)/($D$8-$B$8),$B$8+SQRT(Q1593*($D$8-$B$8)*($C$8-$B$8)),$D$8-SQRT((1-Q1593)*($D$8-$B$8)*($D$8-$C$8))))</f>
        <v>0.120421455985116</v>
      </c>
      <c r="K1593" s="30" t="n">
        <f aca="false">F1593*G1593*H1593*(1-I1593*J1593)+S1593*(1-J1593)</f>
        <v>561411.093450761</v>
      </c>
      <c r="L1593" s="30" t="n">
        <f aca="false">K1593-F1593*G1593*H1593*(1-I1593)</f>
        <v>539902.586723606</v>
      </c>
      <c r="M1593" s="30" t="n">
        <f aca="true">RAND()</f>
        <v>0.0111526248857901</v>
      </c>
      <c r="N1593" s="30" t="n">
        <f aca="true">RAND()</f>
        <v>0.979836419009658</v>
      </c>
      <c r="O1593" s="30" t="n">
        <f aca="true">RAND()</f>
        <v>0.33726895262484</v>
      </c>
      <c r="P1593" s="30" t="n">
        <f aca="true">RAND()</f>
        <v>0.95078512608041</v>
      </c>
      <c r="Q1593" s="30" t="n">
        <f aca="true">RAND()</f>
        <v>0.577817022164744</v>
      </c>
      <c r="R1593" s="30" t="n">
        <f aca="true">RAND()</f>
        <v>0.72394252155202</v>
      </c>
      <c r="S1593" s="32" t="n">
        <f aca="false">IF($D$9=$B$9,$B$9,IF(R1593&lt;($C$9-$B$9)/($D$9-$B$9),$B$9+SQRT(R1593*($D$9-$B$9)*($C$9-$B$9)),$D$9-SQRT((1-R1593)*($D$9-$B$9)*($D$9-$C$9))))</f>
        <v>0</v>
      </c>
    </row>
    <row r="1594" customFormat="false" ht="15" hidden="false" customHeight="false" outlineLevel="0" collapsed="false">
      <c r="A1594" s="30" t="n">
        <v>1574</v>
      </c>
      <c r="F1594" s="31" t="n">
        <f aca="false">IF($D$4=$B$4,$B$4,IF(M1594&lt;($C$4-$B$4)/($D$4-$B$4),$B$4+SQRT(M1594*($D$4-$B$4)*($C$4-$B$4)),$D$4-SQRT((1-M1594)*($D$4-$B$4)*($D$4-$C$4))))</f>
        <v>0.793936254203789</v>
      </c>
      <c r="G1594" s="31" t="n">
        <f aca="false">IF($D$5=$B$5,$B$5,IF(N1594&lt;($C$5-$B$5)/($D$5-$B$5),$B$5+SQRT(N1594*($D$5-$B$5)*($C$5-$B$5)),$D$5-SQRT((1-N1594)*($D$5-$B$5)*($D$5-$C$5))))</f>
        <v>0.847113559408035</v>
      </c>
      <c r="H1594" s="30" t="n">
        <f aca="false">IF($D$6=$B$6,$B$6,IF(O1594&lt;($C$6-$B$6)/($D$6-$B$6),$B$6+SQRT(O1594*($D$6-$B$6)*($C$6-$B$6)),$D$6-SQRT((1-O1594)*($D$6-$B$6)*($D$6-$C$6))))</f>
        <v>1882297.47054677</v>
      </c>
      <c r="I1594" s="30" t="n">
        <f aca="false">IF($D$7=$B$7,$B$7,IF(P1594&lt;($C$7-$B$7)/($D$7-$B$7),$B$7+SQRT(P1594*($D$7-$B$7)*($C$7-$B$7)),$D$7-SQRT((1-P1594)*($D$7-$B$7)*($D$7-$C$7))))</f>
        <v>0.878751644666585</v>
      </c>
      <c r="J1594" s="30" t="n">
        <f aca="false">IF($D$8=$B$8,$B$8,IF(Q1594&lt;($C$8-$B$8)/($D$8-$B$8),$B$8+SQRT(Q1594*($D$8-$B$8)*($C$8-$B$8)),$D$8-SQRT((1-Q1594)*($D$8-$B$8)*($D$8-$C$8))))</f>
        <v>0.0949357150496251</v>
      </c>
      <c r="K1594" s="30" t="n">
        <f aca="false">F1594*G1594*H1594*(1-I1594*J1594)+S1594*(1-J1594)</f>
        <v>1160335.4836252</v>
      </c>
      <c r="L1594" s="30" t="n">
        <f aca="false">K1594-F1594*G1594*H1594*(1-I1594)</f>
        <v>1006841.49121785</v>
      </c>
      <c r="M1594" s="30" t="n">
        <f aca="true">RAND()</f>
        <v>0.176480397076776</v>
      </c>
      <c r="N1594" s="30" t="n">
        <f aca="true">RAND()</f>
        <v>0.906767480050419</v>
      </c>
      <c r="O1594" s="30" t="n">
        <f aca="true">RAND()</f>
        <v>0.990764076373542</v>
      </c>
      <c r="P1594" s="30" t="n">
        <f aca="true">RAND()</f>
        <v>0.0635890054641224</v>
      </c>
      <c r="Q1594" s="30" t="n">
        <f aca="true">RAND()</f>
        <v>0.269229131602813</v>
      </c>
      <c r="R1594" s="30" t="n">
        <f aca="true">RAND()</f>
        <v>0.200957659847392</v>
      </c>
      <c r="S1594" s="32" t="n">
        <f aca="false">IF($D$9=$B$9,$B$9,IF(R1594&lt;($C$9-$B$9)/($D$9-$B$9),$B$9+SQRT(R1594*($D$9-$B$9)*($C$9-$B$9)),$D$9-SQRT((1-R1594)*($D$9-$B$9)*($D$9-$C$9))))</f>
        <v>0</v>
      </c>
    </row>
    <row r="1595" customFormat="false" ht="15" hidden="false" customHeight="false" outlineLevel="0" collapsed="false">
      <c r="A1595" s="30" t="n">
        <v>1575</v>
      </c>
      <c r="F1595" s="31" t="n">
        <f aca="false">IF($D$4=$B$4,$B$4,IF(M1595&lt;($C$4-$B$4)/($D$4-$B$4),$B$4+SQRT(M1595*($D$4-$B$4)*($C$4-$B$4)),$D$4-SQRT((1-M1595)*($D$4-$B$4)*($D$4-$C$4))))</f>
        <v>0.82122714224361</v>
      </c>
      <c r="G1595" s="31" t="n">
        <f aca="false">IF($D$5=$B$5,$B$5,IF(N1595&lt;($C$5-$B$5)/($D$5-$B$5),$B$5+SQRT(N1595*($D$5-$B$5)*($C$5-$B$5)),$D$5-SQRT((1-N1595)*($D$5-$B$5)*($D$5-$C$5))))</f>
        <v>0.689582671800765</v>
      </c>
      <c r="H1595" s="30" t="n">
        <f aca="false">IF($D$6=$B$6,$B$6,IF(O1595&lt;($C$6-$B$6)/($D$6-$B$6),$B$6+SQRT(O1595*($D$6-$B$6)*($C$6-$B$6)),$D$6-SQRT((1-O1595)*($D$6-$B$6)*($D$6-$C$6))))</f>
        <v>955935.590660177</v>
      </c>
      <c r="I1595" s="30" t="n">
        <f aca="false">IF($D$7=$B$7,$B$7,IF(P1595&lt;($C$7-$B$7)/($D$7-$B$7),$B$7+SQRT(P1595*($D$7-$B$7)*($C$7-$B$7)),$D$7-SQRT((1-P1595)*($D$7-$B$7)*($D$7-$C$7))))</f>
        <v>0.956343600438235</v>
      </c>
      <c r="J1595" s="30" t="n">
        <f aca="false">IF($D$8=$B$8,$B$8,IF(Q1595&lt;($C$8-$B$8)/($D$8-$B$8),$B$8+SQRT(Q1595*($D$8-$B$8)*($C$8-$B$8)),$D$8-SQRT((1-Q1595)*($D$8-$B$8)*($D$8-$C$8))))</f>
        <v>0.0984150145905109</v>
      </c>
      <c r="K1595" s="30" t="n">
        <f aca="false">F1595*G1595*H1595*(1-I1595*J1595)+S1595*(1-J1595)</f>
        <v>490399.053173343</v>
      </c>
      <c r="L1595" s="30" t="n">
        <f aca="false">K1595-F1595*G1595*H1595*(1-I1595)</f>
        <v>466765.654489316</v>
      </c>
      <c r="M1595" s="30" t="n">
        <f aca="true">RAND()</f>
        <v>0.29392040033105</v>
      </c>
      <c r="N1595" s="30" t="n">
        <f aca="true">RAND()</f>
        <v>0.133750918116058</v>
      </c>
      <c r="O1595" s="30" t="n">
        <f aca="true">RAND()</f>
        <v>0.277169683774193</v>
      </c>
      <c r="P1595" s="30" t="n">
        <f aca="true">RAND()</f>
        <v>0.856506348660036</v>
      </c>
      <c r="Q1595" s="30" t="n">
        <f aca="true">RAND()</f>
        <v>0.312535151706584</v>
      </c>
      <c r="R1595" s="30" t="n">
        <f aca="true">RAND()</f>
        <v>0.675913179534531</v>
      </c>
      <c r="S1595" s="32" t="n">
        <f aca="false">IF($D$9=$B$9,$B$9,IF(R1595&lt;($C$9-$B$9)/($D$9-$B$9),$B$9+SQRT(R1595*($D$9-$B$9)*($C$9-$B$9)),$D$9-SQRT((1-R1595)*($D$9-$B$9)*($D$9-$C$9))))</f>
        <v>0</v>
      </c>
    </row>
    <row r="1596" customFormat="false" ht="15" hidden="false" customHeight="false" outlineLevel="0" collapsed="false">
      <c r="A1596" s="30" t="n">
        <v>1576</v>
      </c>
      <c r="F1596" s="31" t="n">
        <f aca="false">IF($D$4=$B$4,$B$4,IF(M1596&lt;($C$4-$B$4)/($D$4-$B$4),$B$4+SQRT(M1596*($D$4-$B$4)*($C$4-$B$4)),$D$4-SQRT((1-M1596)*($D$4-$B$4)*($D$4-$C$4))))</f>
        <v>0.918854409195466</v>
      </c>
      <c r="G1596" s="31" t="n">
        <f aca="false">IF($D$5=$B$5,$B$5,IF(N1596&lt;($C$5-$B$5)/($D$5-$B$5),$B$5+SQRT(N1596*($D$5-$B$5)*($C$5-$B$5)),$D$5-SQRT((1-N1596)*($D$5-$B$5)*($D$5-$C$5))))</f>
        <v>0.826453044115897</v>
      </c>
      <c r="H1596" s="30" t="n">
        <f aca="false">IF($D$6=$B$6,$B$6,IF(O1596&lt;($C$6-$B$6)/($D$6-$B$6),$B$6+SQRT(O1596*($D$6-$B$6)*($C$6-$B$6)),$D$6-SQRT((1-O1596)*($D$6-$B$6)*($D$6-$C$6))))</f>
        <v>818845.561904029</v>
      </c>
      <c r="I1596" s="30" t="n">
        <f aca="false">IF($D$7=$B$7,$B$7,IF(P1596&lt;($C$7-$B$7)/($D$7-$B$7),$B$7+SQRT(P1596*($D$7-$B$7)*($C$7-$B$7)),$D$7-SQRT((1-P1596)*($D$7-$B$7)*($D$7-$C$7))))</f>
        <v>0.896529941184224</v>
      </c>
      <c r="J1596" s="30" t="n">
        <f aca="false">IF($D$8=$B$8,$B$8,IF(Q1596&lt;($C$8-$B$8)/($D$8-$B$8),$B$8+SQRT(Q1596*($D$8-$B$8)*($C$8-$B$8)),$D$8-SQRT((1-Q1596)*($D$8-$B$8)*($D$8-$C$8))))</f>
        <v>0.147043465908818</v>
      </c>
      <c r="K1596" s="30" t="n">
        <f aca="false">F1596*G1596*H1596*(1-I1596*J1596)+S1596*(1-J1596)</f>
        <v>539848.907381161</v>
      </c>
      <c r="L1596" s="30" t="n">
        <f aca="false">K1596-F1596*G1596*H1596*(1-I1596)</f>
        <v>475508.829419522</v>
      </c>
      <c r="M1596" s="30" t="n">
        <f aca="true">RAND()</f>
        <v>0.922396173874921</v>
      </c>
      <c r="N1596" s="30" t="n">
        <f aca="true">RAND()</f>
        <v>0.819694842672727</v>
      </c>
      <c r="O1596" s="30" t="n">
        <f aca="true">RAND()</f>
        <v>0.135549989794528</v>
      </c>
      <c r="P1596" s="30" t="n">
        <f aca="true">RAND()</f>
        <v>0.1665411866621</v>
      </c>
      <c r="Q1596" s="30" t="n">
        <f aca="true">RAND()</f>
        <v>0.813040366469964</v>
      </c>
      <c r="R1596" s="30" t="n">
        <f aca="true">RAND()</f>
        <v>0.669168057221268</v>
      </c>
      <c r="S1596" s="32" t="n">
        <f aca="false">IF($D$9=$B$9,$B$9,IF(R1596&lt;($C$9-$B$9)/($D$9-$B$9),$B$9+SQRT(R1596*($D$9-$B$9)*($C$9-$B$9)),$D$9-SQRT((1-R1596)*($D$9-$B$9)*($D$9-$C$9))))</f>
        <v>0</v>
      </c>
    </row>
    <row r="1597" customFormat="false" ht="15" hidden="false" customHeight="false" outlineLevel="0" collapsed="false">
      <c r="A1597" s="30" t="n">
        <v>1577</v>
      </c>
      <c r="F1597" s="31" t="n">
        <f aca="false">IF($D$4=$B$4,$B$4,IF(M1597&lt;($C$4-$B$4)/($D$4-$B$4),$B$4+SQRT(M1597*($D$4-$B$4)*($C$4-$B$4)),$D$4-SQRT((1-M1597)*($D$4-$B$4)*($D$4-$C$4))))</f>
        <v>0.873094520336561</v>
      </c>
      <c r="G1597" s="31" t="n">
        <f aca="false">IF($D$5=$B$5,$B$5,IF(N1597&lt;($C$5-$B$5)/($D$5-$B$5),$B$5+SQRT(N1597*($D$5-$B$5)*($C$5-$B$5)),$D$5-SQRT((1-N1597)*($D$5-$B$5)*($D$5-$C$5))))</f>
        <v>0.682333902794742</v>
      </c>
      <c r="H1597" s="30" t="n">
        <f aca="false">IF($D$6=$B$6,$B$6,IF(O1597&lt;($C$6-$B$6)/($D$6-$B$6),$B$6+SQRT(O1597*($D$6-$B$6)*($C$6-$B$6)),$D$6-SQRT((1-O1597)*($D$6-$B$6)*($D$6-$C$6))))</f>
        <v>743712.171563018</v>
      </c>
      <c r="I1597" s="30" t="n">
        <f aca="false">IF($D$7=$B$7,$B$7,IF(P1597&lt;($C$7-$B$7)/($D$7-$B$7),$B$7+SQRT(P1597*($D$7-$B$7)*($C$7-$B$7)),$D$7-SQRT((1-P1597)*($D$7-$B$7)*($D$7-$C$7))))</f>
        <v>0.894688947085749</v>
      </c>
      <c r="J1597" s="30" t="n">
        <f aca="false">IF($D$8=$B$8,$B$8,IF(Q1597&lt;($C$8-$B$8)/($D$8-$B$8),$B$8+SQRT(Q1597*($D$8-$B$8)*($C$8-$B$8)),$D$8-SQRT((1-Q1597)*($D$8-$B$8)*($D$8-$C$8))))</f>
        <v>0.161154205122992</v>
      </c>
      <c r="K1597" s="30" t="n">
        <f aca="false">F1597*G1597*H1597*(1-I1597*J1597)+S1597*(1-J1597)</f>
        <v>379178.818507226</v>
      </c>
      <c r="L1597" s="30" t="n">
        <f aca="false">K1597-F1597*G1597*H1597*(1-I1597)</f>
        <v>332519.643350277</v>
      </c>
      <c r="M1597" s="30" t="n">
        <f aca="true">RAND()</f>
        <v>0.599234259410883</v>
      </c>
      <c r="N1597" s="30" t="n">
        <f aca="true">RAND()</f>
        <v>0.112981192490235</v>
      </c>
      <c r="O1597" s="30" t="n">
        <f aca="true">RAND()</f>
        <v>0.0791941634239494</v>
      </c>
      <c r="P1597" s="30" t="n">
        <f aca="true">RAND()</f>
        <v>0.153623230125604</v>
      </c>
      <c r="Q1597" s="30" t="n">
        <f aca="true">RAND()</f>
        <v>0.89940028135823</v>
      </c>
      <c r="R1597" s="30" t="n">
        <f aca="true">RAND()</f>
        <v>0.788430124790409</v>
      </c>
      <c r="S1597" s="32" t="n">
        <f aca="false">IF($D$9=$B$9,$B$9,IF(R1597&lt;($C$9-$B$9)/($D$9-$B$9),$B$9+SQRT(R1597*($D$9-$B$9)*($C$9-$B$9)),$D$9-SQRT((1-R1597)*($D$9-$B$9)*($D$9-$C$9))))</f>
        <v>0</v>
      </c>
    </row>
    <row r="1598" customFormat="false" ht="15" hidden="false" customHeight="false" outlineLevel="0" collapsed="false">
      <c r="A1598" s="30" t="n">
        <v>1578</v>
      </c>
      <c r="F1598" s="31" t="n">
        <f aca="false">IF($D$4=$B$4,$B$4,IF(M1598&lt;($C$4-$B$4)/($D$4-$B$4),$B$4+SQRT(M1598*($D$4-$B$4)*($C$4-$B$4)),$D$4-SQRT((1-M1598)*($D$4-$B$4)*($D$4-$C$4))))</f>
        <v>0.80541567834006</v>
      </c>
      <c r="G1598" s="31" t="n">
        <f aca="false">IF($D$5=$B$5,$B$5,IF(N1598&lt;($C$5-$B$5)/($D$5-$B$5),$B$5+SQRT(N1598*($D$5-$B$5)*($C$5-$B$5)),$D$5-SQRT((1-N1598)*($D$5-$B$5)*($D$5-$C$5))))</f>
        <v>0.845133700116598</v>
      </c>
      <c r="H1598" s="30" t="n">
        <f aca="false">IF($D$6=$B$6,$B$6,IF(O1598&lt;($C$6-$B$6)/($D$6-$B$6),$B$6+SQRT(O1598*($D$6-$B$6)*($C$6-$B$6)),$D$6-SQRT((1-O1598)*($D$6-$B$6)*($D$6-$C$6))))</f>
        <v>582813.098570596</v>
      </c>
      <c r="I1598" s="30" t="n">
        <f aca="false">IF($D$7=$B$7,$B$7,IF(P1598&lt;($C$7-$B$7)/($D$7-$B$7),$B$7+SQRT(P1598*($D$7-$B$7)*($C$7-$B$7)),$D$7-SQRT((1-P1598)*($D$7-$B$7)*($D$7-$C$7))))</f>
        <v>0.947784492497016</v>
      </c>
      <c r="J1598" s="30" t="n">
        <f aca="false">IF($D$8=$B$8,$B$8,IF(Q1598&lt;($C$8-$B$8)/($D$8-$B$8),$B$8+SQRT(Q1598*($D$8-$B$8)*($C$8-$B$8)),$D$8-SQRT((1-Q1598)*($D$8-$B$8)*($D$8-$C$8))))</f>
        <v>0.128782061103962</v>
      </c>
      <c r="K1598" s="30" t="n">
        <f aca="false">F1598*G1598*H1598*(1-I1598*J1598)+S1598*(1-J1598)</f>
        <v>348289.840713726</v>
      </c>
      <c r="L1598" s="30" t="n">
        <f aca="false">K1598-F1598*G1598*H1598*(1-I1598)</f>
        <v>327575.347794364</v>
      </c>
      <c r="M1598" s="30" t="n">
        <f aca="true">RAND()</f>
        <v>0.222249304797899</v>
      </c>
      <c r="N1598" s="30" t="n">
        <f aca="true">RAND()</f>
        <v>0.899656304570153</v>
      </c>
      <c r="O1598" s="30" t="n">
        <f aca="true">RAND()</f>
        <v>0.00914401239315099</v>
      </c>
      <c r="P1598" s="30" t="n">
        <f aca="true">RAND()</f>
        <v>0.735523613299914</v>
      </c>
      <c r="Q1598" s="30" t="n">
        <f aca="true">RAND()</f>
        <v>0.661867011960013</v>
      </c>
      <c r="R1598" s="30" t="n">
        <f aca="true">RAND()</f>
        <v>0.605620447788965</v>
      </c>
      <c r="S1598" s="32" t="n">
        <f aca="false">IF($D$9=$B$9,$B$9,IF(R1598&lt;($C$9-$B$9)/($D$9-$B$9),$B$9+SQRT(R1598*($D$9-$B$9)*($C$9-$B$9)),$D$9-SQRT((1-R1598)*($D$9-$B$9)*($D$9-$C$9))))</f>
        <v>0</v>
      </c>
    </row>
    <row r="1599" customFormat="false" ht="15" hidden="false" customHeight="false" outlineLevel="0" collapsed="false">
      <c r="A1599" s="30" t="n">
        <v>1579</v>
      </c>
      <c r="F1599" s="31" t="n">
        <f aca="false">IF($D$4=$B$4,$B$4,IF(M1599&lt;($C$4-$B$4)/($D$4-$B$4),$B$4+SQRT(M1599*($D$4-$B$4)*($C$4-$B$4)),$D$4-SQRT((1-M1599)*($D$4-$B$4)*($D$4-$C$4))))</f>
        <v>0.869045258197642</v>
      </c>
      <c r="G1599" s="31" t="n">
        <f aca="false">IF($D$5=$B$5,$B$5,IF(N1599&lt;($C$5-$B$5)/($D$5-$B$5),$B$5+SQRT(N1599*($D$5-$B$5)*($C$5-$B$5)),$D$5-SQRT((1-N1599)*($D$5-$B$5)*($D$5-$C$5))))</f>
        <v>0.792931182297901</v>
      </c>
      <c r="H1599" s="30" t="n">
        <f aca="false">IF($D$6=$B$6,$B$6,IF(O1599&lt;($C$6-$B$6)/($D$6-$B$6),$B$6+SQRT(O1599*($D$6-$B$6)*($C$6-$B$6)),$D$6-SQRT((1-O1599)*($D$6-$B$6)*($D$6-$C$6))))</f>
        <v>777171.325043814</v>
      </c>
      <c r="I1599" s="30" t="n">
        <f aca="false">IF($D$7=$B$7,$B$7,IF(P1599&lt;($C$7-$B$7)/($D$7-$B$7),$B$7+SQRT(P1599*($D$7-$B$7)*($C$7-$B$7)),$D$7-SQRT((1-P1599)*($D$7-$B$7)*($D$7-$C$7))))</f>
        <v>0.952665666934658</v>
      </c>
      <c r="J1599" s="30" t="n">
        <f aca="false">IF($D$8=$B$8,$B$8,IF(Q1599&lt;($C$8-$B$8)/($D$8-$B$8),$B$8+SQRT(Q1599*($D$8-$B$8)*($C$8-$B$8)),$D$8-SQRT((1-Q1599)*($D$8-$B$8)*($D$8-$C$8))))</f>
        <v>0.119204226381576</v>
      </c>
      <c r="K1599" s="30" t="n">
        <f aca="false">F1599*G1599*H1599*(1-I1599*J1599)+S1599*(1-J1599)</f>
        <v>474726.12842591</v>
      </c>
      <c r="L1599" s="30" t="n">
        <f aca="false">K1599-F1599*G1599*H1599*(1-I1599)</f>
        <v>449376.539459343</v>
      </c>
      <c r="M1599" s="30" t="n">
        <f aca="true">RAND()</f>
        <v>0.57152598638215</v>
      </c>
      <c r="N1599" s="30" t="n">
        <f aca="true">RAND()</f>
        <v>0.620374018381101</v>
      </c>
      <c r="O1599" s="30" t="n">
        <f aca="true">RAND()</f>
        <v>0.102431924568724</v>
      </c>
      <c r="P1599" s="30" t="n">
        <f aca="true">RAND()</f>
        <v>0.808419034839222</v>
      </c>
      <c r="Q1599" s="30" t="n">
        <f aca="true">RAND()</f>
        <v>0.564802864360028</v>
      </c>
      <c r="R1599" s="30" t="n">
        <f aca="true">RAND()</f>
        <v>0.0135512442638553</v>
      </c>
      <c r="S1599" s="32" t="n">
        <f aca="false">IF($D$9=$B$9,$B$9,IF(R1599&lt;($C$9-$B$9)/($D$9-$B$9),$B$9+SQRT(R1599*($D$9-$B$9)*($C$9-$B$9)),$D$9-SQRT((1-R1599)*($D$9-$B$9)*($D$9-$C$9))))</f>
        <v>0</v>
      </c>
    </row>
    <row r="1600" customFormat="false" ht="15" hidden="false" customHeight="false" outlineLevel="0" collapsed="false">
      <c r="A1600" s="30" t="n">
        <v>1580</v>
      </c>
      <c r="F1600" s="31" t="n">
        <f aca="false">IF($D$4=$B$4,$B$4,IF(M1600&lt;($C$4-$B$4)/($D$4-$B$4),$B$4+SQRT(M1600*($D$4-$B$4)*($C$4-$B$4)),$D$4-SQRT((1-M1600)*($D$4-$B$4)*($D$4-$C$4))))</f>
        <v>0.817828372261178</v>
      </c>
      <c r="G1600" s="31" t="n">
        <f aca="false">IF($D$5=$B$5,$B$5,IF(N1600&lt;($C$5-$B$5)/($D$5-$B$5),$B$5+SQRT(N1600*($D$5-$B$5)*($C$5-$B$5)),$D$5-SQRT((1-N1600)*($D$5-$B$5)*($D$5-$C$5))))</f>
        <v>0.770399586363961</v>
      </c>
      <c r="H1600" s="30" t="n">
        <f aca="false">IF($D$6=$B$6,$B$6,IF(O1600&lt;($C$6-$B$6)/($D$6-$B$6),$B$6+SQRT(O1600*($D$6-$B$6)*($C$6-$B$6)),$D$6-SQRT((1-O1600)*($D$6-$B$6)*($D$6-$C$6))))</f>
        <v>1285856.74948579</v>
      </c>
      <c r="I1600" s="30" t="n">
        <f aca="false">IF($D$7=$B$7,$B$7,IF(P1600&lt;($C$7-$B$7)/($D$7-$B$7),$B$7+SQRT(P1600*($D$7-$B$7)*($C$7-$B$7)),$D$7-SQRT((1-P1600)*($D$7-$B$7)*($D$7-$C$7))))</f>
        <v>0.947848798213101</v>
      </c>
      <c r="J1600" s="30" t="n">
        <f aca="false">IF($D$8=$B$8,$B$8,IF(Q1600&lt;($C$8-$B$8)/($D$8-$B$8),$B$8+SQRT(Q1600*($D$8-$B$8)*($C$8-$B$8)),$D$8-SQRT((1-Q1600)*($D$8-$B$8)*($D$8-$C$8))))</f>
        <v>0.0865212163666252</v>
      </c>
      <c r="K1600" s="30" t="n">
        <f aca="false">F1600*G1600*H1600*(1-I1600*J1600)+S1600*(1-J1600)</f>
        <v>743719.573591751</v>
      </c>
      <c r="L1600" s="30" t="n">
        <f aca="false">K1600-F1600*G1600*H1600*(1-I1600)</f>
        <v>701468.755377801</v>
      </c>
      <c r="M1600" s="30" t="n">
        <f aca="true">RAND()</f>
        <v>0.277670506194375</v>
      </c>
      <c r="N1600" s="30" t="n">
        <f aca="true">RAND()</f>
        <v>0.483933650550148</v>
      </c>
      <c r="O1600" s="30" t="n">
        <f aca="true">RAND()</f>
        <v>0.65999961183</v>
      </c>
      <c r="P1600" s="30" t="n">
        <f aca="true">RAND()</f>
        <v>0.736491331672928</v>
      </c>
      <c r="Q1600" s="30" t="n">
        <f aca="true">RAND()</f>
        <v>0.177839899319713</v>
      </c>
      <c r="R1600" s="30" t="n">
        <f aca="true">RAND()</f>
        <v>0.633438810310518</v>
      </c>
      <c r="S1600" s="32" t="n">
        <f aca="false">IF($D$9=$B$9,$B$9,IF(R1600&lt;($C$9-$B$9)/($D$9-$B$9),$B$9+SQRT(R1600*($D$9-$B$9)*($C$9-$B$9)),$D$9-SQRT((1-R1600)*($D$9-$B$9)*($D$9-$C$9))))</f>
        <v>0</v>
      </c>
    </row>
    <row r="1601" customFormat="false" ht="15" hidden="false" customHeight="false" outlineLevel="0" collapsed="false">
      <c r="A1601" s="30" t="n">
        <v>1581</v>
      </c>
      <c r="F1601" s="31" t="n">
        <f aca="false">IF($D$4=$B$4,$B$4,IF(M1601&lt;($C$4-$B$4)/($D$4-$B$4),$B$4+SQRT(M1601*($D$4-$B$4)*($C$4-$B$4)),$D$4-SQRT((1-M1601)*($D$4-$B$4)*($D$4-$C$4))))</f>
        <v>0.853480089960636</v>
      </c>
      <c r="G1601" s="31" t="n">
        <f aca="false">IF($D$5=$B$5,$B$5,IF(N1601&lt;($C$5-$B$5)/($D$5-$B$5),$B$5+SQRT(N1601*($D$5-$B$5)*($C$5-$B$5)),$D$5-SQRT((1-N1601)*($D$5-$B$5)*($D$5-$C$5))))</f>
        <v>0.851115928873974</v>
      </c>
      <c r="H1601" s="30" t="n">
        <f aca="false">IF($D$6=$B$6,$B$6,IF(O1601&lt;($C$6-$B$6)/($D$6-$B$6),$B$6+SQRT(O1601*($D$6-$B$6)*($C$6-$B$6)),$D$6-SQRT((1-O1601)*($D$6-$B$6)*($D$6-$C$6))))</f>
        <v>1256084.77607246</v>
      </c>
      <c r="I1601" s="30" t="n">
        <f aca="false">IF($D$7=$B$7,$B$7,IF(P1601&lt;($C$7-$B$7)/($D$7-$B$7),$B$7+SQRT(P1601*($D$7-$B$7)*($C$7-$B$7)),$D$7-SQRT((1-P1601)*($D$7-$B$7)*($D$7-$C$7))))</f>
        <v>0.946853513319231</v>
      </c>
      <c r="J1601" s="30" t="n">
        <f aca="false">IF($D$8=$B$8,$B$8,IF(Q1601&lt;($C$8-$B$8)/($D$8-$B$8),$B$8+SQRT(Q1601*($D$8-$B$8)*($C$8-$B$8)),$D$8-SQRT((1-Q1601)*($D$8-$B$8)*($D$8-$C$8))))</f>
        <v>0.133647976367707</v>
      </c>
      <c r="K1601" s="30" t="n">
        <f aca="false">F1601*G1601*H1601*(1-I1601*J1601)+S1601*(1-J1601)</f>
        <v>796969.263129866</v>
      </c>
      <c r="L1601" s="30" t="n">
        <f aca="false">K1601-F1601*G1601*H1601*(1-I1601)</f>
        <v>748476.645831744</v>
      </c>
      <c r="M1601" s="30" t="n">
        <f aca="true">RAND()</f>
        <v>0.471122760286497</v>
      </c>
      <c r="N1601" s="30" t="n">
        <f aca="true">RAND()</f>
        <v>0.920344919671522</v>
      </c>
      <c r="O1601" s="30" t="n">
        <f aca="true">RAND()</f>
        <v>0.631060093072563</v>
      </c>
      <c r="P1601" s="30" t="n">
        <f aca="true">RAND()</f>
        <v>0.721584849406036</v>
      </c>
      <c r="Q1601" s="30" t="n">
        <f aca="true">RAND()</f>
        <v>0.706493930659979</v>
      </c>
      <c r="R1601" s="30" t="n">
        <f aca="true">RAND()</f>
        <v>0.168881643868652</v>
      </c>
      <c r="S1601" s="32" t="n">
        <f aca="false">IF($D$9=$B$9,$B$9,IF(R1601&lt;($C$9-$B$9)/($D$9-$B$9),$B$9+SQRT(R1601*($D$9-$B$9)*($C$9-$B$9)),$D$9-SQRT((1-R1601)*($D$9-$B$9)*($D$9-$C$9))))</f>
        <v>0</v>
      </c>
    </row>
    <row r="1602" customFormat="false" ht="15" hidden="false" customHeight="false" outlineLevel="0" collapsed="false">
      <c r="A1602" s="30" t="n">
        <v>1582</v>
      </c>
      <c r="F1602" s="31" t="n">
        <f aca="false">IF($D$4=$B$4,$B$4,IF(M1602&lt;($C$4-$B$4)/($D$4-$B$4),$B$4+SQRT(M1602*($D$4-$B$4)*($C$4-$B$4)),$D$4-SQRT((1-M1602)*($D$4-$B$4)*($D$4-$C$4))))</f>
        <v>0.901345252238634</v>
      </c>
      <c r="G1602" s="31" t="n">
        <f aca="false">IF($D$5=$B$5,$B$5,IF(N1602&lt;($C$5-$B$5)/($D$5-$B$5),$B$5+SQRT(N1602*($D$5-$B$5)*($C$5-$B$5)),$D$5-SQRT((1-N1602)*($D$5-$B$5)*($D$5-$C$5))))</f>
        <v>0.821145704253763</v>
      </c>
      <c r="H1602" s="30" t="n">
        <f aca="false">IF($D$6=$B$6,$B$6,IF(O1602&lt;($C$6-$B$6)/($D$6-$B$6),$B$6+SQRT(O1602*($D$6-$B$6)*($C$6-$B$6)),$D$6-SQRT((1-O1602)*($D$6-$B$6)*($D$6-$C$6))))</f>
        <v>892191.250270913</v>
      </c>
      <c r="I1602" s="30" t="n">
        <f aca="false">IF($D$7=$B$7,$B$7,IF(P1602&lt;($C$7-$B$7)/($D$7-$B$7),$B$7+SQRT(P1602*($D$7-$B$7)*($C$7-$B$7)),$D$7-SQRT((1-P1602)*($D$7-$B$7)*($D$7-$C$7))))</f>
        <v>0.899242428118119</v>
      </c>
      <c r="J1602" s="30" t="n">
        <f aca="false">IF($D$8=$B$8,$B$8,IF(Q1602&lt;($C$8-$B$8)/($D$8-$B$8),$B$8+SQRT(Q1602*($D$8-$B$8)*($C$8-$B$8)),$D$8-SQRT((1-Q1602)*($D$8-$B$8)*($D$8-$C$8))))</f>
        <v>0.0560706683164575</v>
      </c>
      <c r="K1602" s="30" t="n">
        <f aca="false">F1602*G1602*H1602*(1-I1602*J1602)+S1602*(1-J1602)</f>
        <v>627047.449118638</v>
      </c>
      <c r="L1602" s="30" t="n">
        <f aca="false">K1602-F1602*G1602*H1602*(1-I1602)</f>
        <v>560512.92521585</v>
      </c>
      <c r="M1602" s="30" t="n">
        <f aca="true">RAND()</f>
        <v>0.81061724162223</v>
      </c>
      <c r="N1602" s="30" t="n">
        <f aca="true">RAND()</f>
        <v>0.7927333347455</v>
      </c>
      <c r="O1602" s="30" t="n">
        <f aca="true">RAND()</f>
        <v>0.205085302385416</v>
      </c>
      <c r="P1602" s="30" t="n">
        <f aca="true">RAND()</f>
        <v>0.186524363612929</v>
      </c>
      <c r="Q1602" s="30" t="n">
        <f aca="true">RAND()</f>
        <v>0.00491373517445877</v>
      </c>
      <c r="R1602" s="30" t="n">
        <f aca="true">RAND()</f>
        <v>0.377579086719849</v>
      </c>
      <c r="S1602" s="32" t="n">
        <f aca="false">IF($D$9=$B$9,$B$9,IF(R1602&lt;($C$9-$B$9)/($D$9-$B$9),$B$9+SQRT(R1602*($D$9-$B$9)*($C$9-$B$9)),$D$9-SQRT((1-R1602)*($D$9-$B$9)*($D$9-$C$9))))</f>
        <v>0</v>
      </c>
    </row>
    <row r="1603" customFormat="false" ht="15" hidden="false" customHeight="false" outlineLevel="0" collapsed="false">
      <c r="A1603" s="30" t="n">
        <v>1583</v>
      </c>
      <c r="F1603" s="31" t="n">
        <f aca="false">IF($D$4=$B$4,$B$4,IF(M1603&lt;($C$4-$B$4)/($D$4-$B$4),$B$4+SQRT(M1603*($D$4-$B$4)*($C$4-$B$4)),$D$4-SQRT((1-M1603)*($D$4-$B$4)*($D$4-$C$4))))</f>
        <v>0.905002201885789</v>
      </c>
      <c r="G1603" s="31" t="n">
        <f aca="false">IF($D$5=$B$5,$B$5,IF(N1603&lt;($C$5-$B$5)/($D$5-$B$5),$B$5+SQRT(N1603*($D$5-$B$5)*($C$5-$B$5)),$D$5-SQRT((1-N1603)*($D$5-$B$5)*($D$5-$C$5))))</f>
        <v>0.705624951278398</v>
      </c>
      <c r="H1603" s="30" t="n">
        <f aca="false">IF($D$6=$B$6,$B$6,IF(O1603&lt;($C$6-$B$6)/($D$6-$B$6),$B$6+SQRT(O1603*($D$6-$B$6)*($C$6-$B$6)),$D$6-SQRT((1-O1603)*($D$6-$B$6)*($D$6-$C$6))))</f>
        <v>900651.015364891</v>
      </c>
      <c r="I1603" s="30" t="n">
        <f aca="false">IF($D$7=$B$7,$B$7,IF(P1603&lt;($C$7-$B$7)/($D$7-$B$7),$B$7+SQRT(P1603*($D$7-$B$7)*($C$7-$B$7)),$D$7-SQRT((1-P1603)*($D$7-$B$7)*($D$7-$C$7))))</f>
        <v>0.908657762197339</v>
      </c>
      <c r="J1603" s="30" t="n">
        <f aca="false">IF($D$8=$B$8,$B$8,IF(Q1603&lt;($C$8-$B$8)/($D$8-$B$8),$B$8+SQRT(Q1603*($D$8-$B$8)*($C$8-$B$8)),$D$8-SQRT((1-Q1603)*($D$8-$B$8)*($D$8-$C$8))))</f>
        <v>0.107144046509966</v>
      </c>
      <c r="K1603" s="30" t="n">
        <f aca="false">F1603*G1603*H1603*(1-I1603*J1603)+S1603*(1-J1603)</f>
        <v>519153.751869785</v>
      </c>
      <c r="L1603" s="30" t="n">
        <f aca="false">K1603-F1603*G1603*H1603*(1-I1603)</f>
        <v>466618.386703792</v>
      </c>
      <c r="M1603" s="30" t="n">
        <f aca="true">RAND()</f>
        <v>0.838015853189816</v>
      </c>
      <c r="N1603" s="30" t="n">
        <f aca="true">RAND()</f>
        <v>0.185943838876066</v>
      </c>
      <c r="O1603" s="30" t="n">
        <f aca="true">RAND()</f>
        <v>0.214028314817224</v>
      </c>
      <c r="P1603" s="30" t="n">
        <f aca="true">RAND()</f>
        <v>0.264671774307657</v>
      </c>
      <c r="Q1603" s="30" t="n">
        <f aca="true">RAND()</f>
        <v>0.425184793430445</v>
      </c>
      <c r="R1603" s="30" t="n">
        <f aca="true">RAND()</f>
        <v>0.723530218413628</v>
      </c>
      <c r="S1603" s="32" t="n">
        <f aca="false">IF($D$9=$B$9,$B$9,IF(R1603&lt;($C$9-$B$9)/($D$9-$B$9),$B$9+SQRT(R1603*($D$9-$B$9)*($C$9-$B$9)),$D$9-SQRT((1-R1603)*($D$9-$B$9)*($D$9-$C$9))))</f>
        <v>0</v>
      </c>
    </row>
    <row r="1604" customFormat="false" ht="15" hidden="false" customHeight="false" outlineLevel="0" collapsed="false">
      <c r="A1604" s="30" t="n">
        <v>1584</v>
      </c>
      <c r="F1604" s="31" t="n">
        <f aca="false">IF($D$4=$B$4,$B$4,IF(M1604&lt;($C$4-$B$4)/($D$4-$B$4),$B$4+SQRT(M1604*($D$4-$B$4)*($C$4-$B$4)),$D$4-SQRT((1-M1604)*($D$4-$B$4)*($D$4-$C$4))))</f>
        <v>0.807970412770128</v>
      </c>
      <c r="G1604" s="31" t="n">
        <f aca="false">IF($D$5=$B$5,$B$5,IF(N1604&lt;($C$5-$B$5)/($D$5-$B$5),$B$5+SQRT(N1604*($D$5-$B$5)*($C$5-$B$5)),$D$5-SQRT((1-N1604)*($D$5-$B$5)*($D$5-$C$5))))</f>
        <v>0.725333972509302</v>
      </c>
      <c r="H1604" s="30" t="n">
        <f aca="false">IF($D$6=$B$6,$B$6,IF(O1604&lt;($C$6-$B$6)/($D$6-$B$6),$B$6+SQRT(O1604*($D$6-$B$6)*($C$6-$B$6)),$D$6-SQRT((1-O1604)*($D$6-$B$6)*($D$6-$C$6))))</f>
        <v>1188325.20677913</v>
      </c>
      <c r="I1604" s="30" t="n">
        <f aca="false">IF($D$7=$B$7,$B$7,IF(P1604&lt;($C$7-$B$7)/($D$7-$B$7),$B$7+SQRT(P1604*($D$7-$B$7)*($C$7-$B$7)),$D$7-SQRT((1-P1604)*($D$7-$B$7)*($D$7-$C$7))))</f>
        <v>0.971929410682431</v>
      </c>
      <c r="J1604" s="30" t="n">
        <f aca="false">IF($D$8=$B$8,$B$8,IF(Q1604&lt;($C$8-$B$8)/($D$8-$B$8),$B$8+SQRT(Q1604*($D$8-$B$8)*($C$8-$B$8)),$D$8-SQRT((1-Q1604)*($D$8-$B$8)*($D$8-$C$8))))</f>
        <v>0.0907226498253721</v>
      </c>
      <c r="K1604" s="30" t="n">
        <f aca="false">F1604*G1604*H1604*(1-I1604*J1604)+S1604*(1-J1604)</f>
        <v>635008.881498101</v>
      </c>
      <c r="L1604" s="30" t="n">
        <f aca="false">K1604-F1604*G1604*H1604*(1-I1604)</f>
        <v>615460.071912124</v>
      </c>
      <c r="M1604" s="30" t="n">
        <f aca="true">RAND()</f>
        <v>0.233152200675038</v>
      </c>
      <c r="N1604" s="30" t="n">
        <f aca="true">RAND()</f>
        <v>0.261810077749373</v>
      </c>
      <c r="O1604" s="30" t="n">
        <f aca="true">RAND()</f>
        <v>0.560789353366577</v>
      </c>
      <c r="P1604" s="30" t="n">
        <f aca="true">RAND()</f>
        <v>0.983298868735163</v>
      </c>
      <c r="Q1604" s="30" t="n">
        <f aca="true">RAND()</f>
        <v>0.221111227839984</v>
      </c>
      <c r="R1604" s="30" t="n">
        <f aca="true">RAND()</f>
        <v>0.962260203026681</v>
      </c>
      <c r="S1604" s="32" t="n">
        <f aca="false">IF($D$9=$B$9,$B$9,IF(R1604&lt;($C$9-$B$9)/($D$9-$B$9),$B$9+SQRT(R1604*($D$9-$B$9)*($C$9-$B$9)),$D$9-SQRT((1-R1604)*($D$9-$B$9)*($D$9-$C$9))))</f>
        <v>0</v>
      </c>
    </row>
    <row r="1605" customFormat="false" ht="15" hidden="false" customHeight="false" outlineLevel="0" collapsed="false">
      <c r="A1605" s="30" t="n">
        <v>1585</v>
      </c>
      <c r="F1605" s="31" t="n">
        <f aca="false">IF($D$4=$B$4,$B$4,IF(M1605&lt;($C$4-$B$4)/($D$4-$B$4),$B$4+SQRT(M1605*($D$4-$B$4)*($C$4-$B$4)),$D$4-SQRT((1-M1605)*($D$4-$B$4)*($D$4-$C$4))))</f>
        <v>0.741179168556674</v>
      </c>
      <c r="G1605" s="31" t="n">
        <f aca="false">IF($D$5=$B$5,$B$5,IF(N1605&lt;($C$5-$B$5)/($D$5-$B$5),$B$5+SQRT(N1605*($D$5-$B$5)*($C$5-$B$5)),$D$5-SQRT((1-N1605)*($D$5-$B$5)*($D$5-$C$5))))</f>
        <v>0.680707063109262</v>
      </c>
      <c r="H1605" s="30" t="n">
        <f aca="false">IF($D$6=$B$6,$B$6,IF(O1605&lt;($C$6-$B$6)/($D$6-$B$6),$B$6+SQRT(O1605*($D$6-$B$6)*($C$6-$B$6)),$D$6-SQRT((1-O1605)*($D$6-$B$6)*($D$6-$C$6))))</f>
        <v>1594308.68248191</v>
      </c>
      <c r="I1605" s="30" t="n">
        <f aca="false">IF($D$7=$B$7,$B$7,IF(P1605&lt;($C$7-$B$7)/($D$7-$B$7),$B$7+SQRT(P1605*($D$7-$B$7)*($C$7-$B$7)),$D$7-SQRT((1-P1605)*($D$7-$B$7)*($D$7-$C$7))))</f>
        <v>0.947591634884308</v>
      </c>
      <c r="J1605" s="30" t="n">
        <f aca="false">IF($D$8=$B$8,$B$8,IF(Q1605&lt;($C$8-$B$8)/($D$8-$B$8),$B$8+SQRT(Q1605*($D$8-$B$8)*($C$8-$B$8)),$D$8-SQRT((1-Q1605)*($D$8-$B$8)*($D$8-$C$8))))</f>
        <v>0.0873040119986729</v>
      </c>
      <c r="K1605" s="30" t="n">
        <f aca="false">F1605*G1605*H1605*(1-I1605*J1605)+S1605*(1-J1605)</f>
        <v>737825.648857043</v>
      </c>
      <c r="L1605" s="30" t="n">
        <f aca="false">K1605-F1605*G1605*H1605*(1-I1605)</f>
        <v>695669.931420678</v>
      </c>
      <c r="M1605" s="30" t="n">
        <f aca="true">RAND()</f>
        <v>0.0339144784603786</v>
      </c>
      <c r="N1605" s="30" t="n">
        <f aca="true">RAND()</f>
        <v>0.108560500595373</v>
      </c>
      <c r="O1605" s="30" t="n">
        <f aca="true">RAND()</f>
        <v>0.890276369926959</v>
      </c>
      <c r="P1605" s="30" t="n">
        <f aca="true">RAND()</f>
        <v>0.73262516918401</v>
      </c>
      <c r="Q1605" s="30" t="n">
        <f aca="true">RAND()</f>
        <v>0.185545241492951</v>
      </c>
      <c r="R1605" s="30" t="n">
        <f aca="true">RAND()</f>
        <v>0.418174229118664</v>
      </c>
      <c r="S1605" s="32" t="n">
        <f aca="false">IF($D$9=$B$9,$B$9,IF(R1605&lt;($C$9-$B$9)/($D$9-$B$9),$B$9+SQRT(R1605*($D$9-$B$9)*($C$9-$B$9)),$D$9-SQRT((1-R1605)*($D$9-$B$9)*($D$9-$C$9))))</f>
        <v>0</v>
      </c>
    </row>
    <row r="1606" customFormat="false" ht="15" hidden="false" customHeight="false" outlineLevel="0" collapsed="false">
      <c r="A1606" s="30" t="n">
        <v>1586</v>
      </c>
      <c r="F1606" s="31" t="n">
        <f aca="false">IF($D$4=$B$4,$B$4,IF(M1606&lt;($C$4-$B$4)/($D$4-$B$4),$B$4+SQRT(M1606*($D$4-$B$4)*($C$4-$B$4)),$D$4-SQRT((1-M1606)*($D$4-$B$4)*($D$4-$C$4))))</f>
        <v>0.800192222045894</v>
      </c>
      <c r="G1606" s="31" t="n">
        <f aca="false">IF($D$5=$B$5,$B$5,IF(N1606&lt;($C$5-$B$5)/($D$5-$B$5),$B$5+SQRT(N1606*($D$5-$B$5)*($C$5-$B$5)),$D$5-SQRT((1-N1606)*($D$5-$B$5)*($D$5-$C$5))))</f>
        <v>0.662535766613332</v>
      </c>
      <c r="H1606" s="30" t="n">
        <f aca="false">IF($D$6=$B$6,$B$6,IF(O1606&lt;($C$6-$B$6)/($D$6-$B$6),$B$6+SQRT(O1606*($D$6-$B$6)*($C$6-$B$6)),$D$6-SQRT((1-O1606)*($D$6-$B$6)*($D$6-$C$6))))</f>
        <v>1708412.2708558</v>
      </c>
      <c r="I1606" s="30" t="n">
        <f aca="false">IF($D$7=$B$7,$B$7,IF(P1606&lt;($C$7-$B$7)/($D$7-$B$7),$B$7+SQRT(P1606*($D$7-$B$7)*($C$7-$B$7)),$D$7-SQRT((1-P1606)*($D$7-$B$7)*($D$7-$C$7))))</f>
        <v>0.914546256550805</v>
      </c>
      <c r="J1606" s="30" t="n">
        <f aca="false">IF($D$8=$B$8,$B$8,IF(Q1606&lt;($C$8-$B$8)/($D$8-$B$8),$B$8+SQRT(Q1606*($D$8-$B$8)*($C$8-$B$8)),$D$8-SQRT((1-Q1606)*($D$8-$B$8)*($D$8-$C$8))))</f>
        <v>0.110817755209838</v>
      </c>
      <c r="K1606" s="30" t="n">
        <f aca="false">F1606*G1606*H1606*(1-I1606*J1606)+S1606*(1-J1606)</f>
        <v>813931.58005506</v>
      </c>
      <c r="L1606" s="30" t="n">
        <f aca="false">K1606-F1606*G1606*H1606*(1-I1606)</f>
        <v>736533.991691658</v>
      </c>
      <c r="M1606" s="30" t="n">
        <f aca="true">RAND()</f>
        <v>0.200769627169873</v>
      </c>
      <c r="N1606" s="30" t="n">
        <f aca="true">RAND()</f>
        <v>0.0651787017652844</v>
      </c>
      <c r="O1606" s="30" t="n">
        <f aca="true">RAND()</f>
        <v>0.943317730808352</v>
      </c>
      <c r="P1606" s="30" t="n">
        <f aca="true">RAND()</f>
        <v>0.320478402670949</v>
      </c>
      <c r="Q1606" s="30" t="n">
        <f aca="true">RAND()</f>
        <v>0.469768480945838</v>
      </c>
      <c r="R1606" s="30" t="n">
        <f aca="true">RAND()</f>
        <v>0.337529560945054</v>
      </c>
      <c r="S1606" s="32" t="n">
        <f aca="false">IF($D$9=$B$9,$B$9,IF(R1606&lt;($C$9-$B$9)/($D$9-$B$9),$B$9+SQRT(R1606*($D$9-$B$9)*($C$9-$B$9)),$D$9-SQRT((1-R1606)*($D$9-$B$9)*($D$9-$C$9))))</f>
        <v>0</v>
      </c>
    </row>
    <row r="1607" customFormat="false" ht="15" hidden="false" customHeight="false" outlineLevel="0" collapsed="false">
      <c r="A1607" s="30" t="n">
        <v>1587</v>
      </c>
      <c r="F1607" s="31" t="n">
        <f aca="false">IF($D$4=$B$4,$B$4,IF(M1607&lt;($C$4-$B$4)/($D$4-$B$4),$B$4+SQRT(M1607*($D$4-$B$4)*($C$4-$B$4)),$D$4-SQRT((1-M1607)*($D$4-$B$4)*($D$4-$C$4))))</f>
        <v>0.787954197286694</v>
      </c>
      <c r="G1607" s="31" t="n">
        <f aca="false">IF($D$5=$B$5,$B$5,IF(N1607&lt;($C$5-$B$5)/($D$5-$B$5),$B$5+SQRT(N1607*($D$5-$B$5)*($C$5-$B$5)),$D$5-SQRT((1-N1607)*($D$5-$B$5)*($D$5-$C$5))))</f>
        <v>0.735304828580726</v>
      </c>
      <c r="H1607" s="30" t="n">
        <f aca="false">IF($D$6=$B$6,$B$6,IF(O1607&lt;($C$6-$B$6)/($D$6-$B$6),$B$6+SQRT(O1607*($D$6-$B$6)*($C$6-$B$6)),$D$6-SQRT((1-O1607)*($D$6-$B$6)*($D$6-$C$6))))</f>
        <v>1281469.64581664</v>
      </c>
      <c r="I1607" s="30" t="n">
        <f aca="false">IF($D$7=$B$7,$B$7,IF(P1607&lt;($C$7-$B$7)/($D$7-$B$7),$B$7+SQRT(P1607*($D$7-$B$7)*($C$7-$B$7)),$D$7-SQRT((1-P1607)*($D$7-$B$7)*($D$7-$C$7))))</f>
        <v>0.920958753614973</v>
      </c>
      <c r="J1607" s="30" t="n">
        <f aca="false">IF($D$8=$B$8,$B$8,IF(Q1607&lt;($C$8-$B$8)/($D$8-$B$8),$B$8+SQRT(Q1607*($D$8-$B$8)*($C$8-$B$8)),$D$8-SQRT((1-Q1607)*($D$8-$B$8)*($D$8-$C$8))))</f>
        <v>0.131727890368536</v>
      </c>
      <c r="K1607" s="30" t="n">
        <f aca="false">F1607*G1607*H1607*(1-I1607*J1607)+S1607*(1-J1607)</f>
        <v>652393.245447174</v>
      </c>
      <c r="L1607" s="30" t="n">
        <f aca="false">K1607-F1607*G1607*H1607*(1-I1607)</f>
        <v>593707.787947152</v>
      </c>
      <c r="M1607" s="30" t="n">
        <f aca="true">RAND()</f>
        <v>0.154718816406935</v>
      </c>
      <c r="N1607" s="30" t="n">
        <f aca="true">RAND()</f>
        <v>0.305123277287663</v>
      </c>
      <c r="O1607" s="30" t="n">
        <f aca="true">RAND()</f>
        <v>0.655809420078089</v>
      </c>
      <c r="P1607" s="30" t="n">
        <f aca="true">RAND()</f>
        <v>0.38731882419926</v>
      </c>
      <c r="Q1607" s="30" t="n">
        <f aca="true">RAND()</f>
        <v>0.689261269764623</v>
      </c>
      <c r="R1607" s="30" t="n">
        <f aca="true">RAND()</f>
        <v>0.0299980763735073</v>
      </c>
      <c r="S1607" s="32" t="n">
        <f aca="false">IF($D$9=$B$9,$B$9,IF(R1607&lt;($C$9-$B$9)/($D$9-$B$9),$B$9+SQRT(R1607*($D$9-$B$9)*($C$9-$B$9)),$D$9-SQRT((1-R1607)*($D$9-$B$9)*($D$9-$C$9))))</f>
        <v>0</v>
      </c>
    </row>
    <row r="1608" customFormat="false" ht="15" hidden="false" customHeight="false" outlineLevel="0" collapsed="false">
      <c r="A1608" s="30" t="n">
        <v>1588</v>
      </c>
      <c r="F1608" s="31" t="n">
        <f aca="false">IF($D$4=$B$4,$B$4,IF(M1608&lt;($C$4-$B$4)/($D$4-$B$4),$B$4+SQRT(M1608*($D$4-$B$4)*($C$4-$B$4)),$D$4-SQRT((1-M1608)*($D$4-$B$4)*($D$4-$C$4))))</f>
        <v>0.871096821494518</v>
      </c>
      <c r="G1608" s="31" t="n">
        <f aca="false">IF($D$5=$B$5,$B$5,IF(N1608&lt;($C$5-$B$5)/($D$5-$B$5),$B$5+SQRT(N1608*($D$5-$B$5)*($C$5-$B$5)),$D$5-SQRT((1-N1608)*($D$5-$B$5)*($D$5-$C$5))))</f>
        <v>0.86959793019798</v>
      </c>
      <c r="H1608" s="30" t="n">
        <f aca="false">IF($D$6=$B$6,$B$6,IF(O1608&lt;($C$6-$B$6)/($D$6-$B$6),$B$6+SQRT(O1608*($D$6-$B$6)*($C$6-$B$6)),$D$6-SQRT((1-O1608)*($D$6-$B$6)*($D$6-$C$6))))</f>
        <v>1243159.74781755</v>
      </c>
      <c r="I1608" s="30" t="n">
        <f aca="false">IF($D$7=$B$7,$B$7,IF(P1608&lt;($C$7-$B$7)/($D$7-$B$7),$B$7+SQRT(P1608*($D$7-$B$7)*($C$7-$B$7)),$D$7-SQRT((1-P1608)*($D$7-$B$7)*($D$7-$C$7))))</f>
        <v>0.911431332658599</v>
      </c>
      <c r="J1608" s="30" t="n">
        <f aca="false">IF($D$8=$B$8,$B$8,IF(Q1608&lt;($C$8-$B$8)/($D$8-$B$8),$B$8+SQRT(Q1608*($D$8-$B$8)*($C$8-$B$8)),$D$8-SQRT((1-Q1608)*($D$8-$B$8)*($D$8-$C$8))))</f>
        <v>0.176063790136925</v>
      </c>
      <c r="K1608" s="30" t="n">
        <f aca="false">F1608*G1608*H1608*(1-I1608*J1608)+S1608*(1-J1608)</f>
        <v>790584.06725555</v>
      </c>
      <c r="L1608" s="30" t="n">
        <f aca="false">K1608-F1608*G1608*H1608*(1-I1608)</f>
        <v>707179.088475496</v>
      </c>
      <c r="M1608" s="30" t="n">
        <f aca="true">RAND()</f>
        <v>0.58548244651054</v>
      </c>
      <c r="N1608" s="30" t="n">
        <f aca="true">RAND()</f>
        <v>0.969190471725104</v>
      </c>
      <c r="O1608" s="30" t="n">
        <f aca="true">RAND()</f>
        <v>0.6181285551176</v>
      </c>
      <c r="P1608" s="30" t="n">
        <f aca="true">RAND()</f>
        <v>0.290292971708571</v>
      </c>
      <c r="Q1608" s="30" t="n">
        <f aca="true">RAND()</f>
        <v>0.961803857159388</v>
      </c>
      <c r="R1608" s="30" t="n">
        <f aca="true">RAND()</f>
        <v>0.573072238676329</v>
      </c>
      <c r="S1608" s="32" t="n">
        <f aca="false">IF($D$9=$B$9,$B$9,IF(R1608&lt;($C$9-$B$9)/($D$9-$B$9),$B$9+SQRT(R1608*($D$9-$B$9)*($C$9-$B$9)),$D$9-SQRT((1-R1608)*($D$9-$B$9)*($D$9-$C$9))))</f>
        <v>0</v>
      </c>
    </row>
    <row r="1609" customFormat="false" ht="15" hidden="false" customHeight="false" outlineLevel="0" collapsed="false">
      <c r="A1609" s="30" t="n">
        <v>1589</v>
      </c>
      <c r="F1609" s="31" t="n">
        <f aca="false">IF($D$4=$B$4,$B$4,IF(M1609&lt;($C$4-$B$4)/($D$4-$B$4),$B$4+SQRT(M1609*($D$4-$B$4)*($C$4-$B$4)),$D$4-SQRT((1-M1609)*($D$4-$B$4)*($D$4-$C$4))))</f>
        <v>0.819061503838111</v>
      </c>
      <c r="G1609" s="31" t="n">
        <f aca="false">IF($D$5=$B$5,$B$5,IF(N1609&lt;($C$5-$B$5)/($D$5-$B$5),$B$5+SQRT(N1609*($D$5-$B$5)*($C$5-$B$5)),$D$5-SQRT((1-N1609)*($D$5-$B$5)*($D$5-$C$5))))</f>
        <v>0.798290225175735</v>
      </c>
      <c r="H1609" s="30" t="n">
        <f aca="false">IF($D$6=$B$6,$B$6,IF(O1609&lt;($C$6-$B$6)/($D$6-$B$6),$B$6+SQRT(O1609*($D$6-$B$6)*($C$6-$B$6)),$D$6-SQRT((1-O1609)*($D$6-$B$6)*($D$6-$C$6))))</f>
        <v>1002329.73161822</v>
      </c>
      <c r="I1609" s="30" t="n">
        <f aca="false">IF($D$7=$B$7,$B$7,IF(P1609&lt;($C$7-$B$7)/($D$7-$B$7),$B$7+SQRT(P1609*($D$7-$B$7)*($C$7-$B$7)),$D$7-SQRT((1-P1609)*($D$7-$B$7)*($D$7-$C$7))))</f>
        <v>0.949386081526025</v>
      </c>
      <c r="J1609" s="30" t="n">
        <f aca="false">IF($D$8=$B$8,$B$8,IF(Q1609&lt;($C$8-$B$8)/($D$8-$B$8),$B$8+SQRT(Q1609*($D$8-$B$8)*($C$8-$B$8)),$D$8-SQRT((1-Q1609)*($D$8-$B$8)*($D$8-$C$8))))</f>
        <v>0.112914189856233</v>
      </c>
      <c r="K1609" s="30" t="n">
        <f aca="false">F1609*G1609*H1609*(1-I1609*J1609)+S1609*(1-J1609)</f>
        <v>585116.747418979</v>
      </c>
      <c r="L1609" s="30" t="n">
        <f aca="false">K1609-F1609*G1609*H1609*(1-I1609)</f>
        <v>551945.798162118</v>
      </c>
      <c r="M1609" s="30" t="n">
        <f aca="true">RAND()</f>
        <v>0.283512833923849</v>
      </c>
      <c r="N1609" s="30" t="n">
        <f aca="true">RAND()</f>
        <v>0.655316890004063</v>
      </c>
      <c r="O1609" s="30" t="n">
        <f aca="true">RAND()</f>
        <v>0.33643602372469</v>
      </c>
      <c r="P1609" s="30" t="n">
        <f aca="true">RAND()</f>
        <v>0.759814861622899</v>
      </c>
      <c r="Q1609" s="30" t="n">
        <f aca="true">RAND()</f>
        <v>0.494404111440255</v>
      </c>
      <c r="R1609" s="30" t="n">
        <f aca="true">RAND()</f>
        <v>0.264425398727362</v>
      </c>
      <c r="S1609" s="32" t="n">
        <f aca="false">IF($D$9=$B$9,$B$9,IF(R1609&lt;($C$9-$B$9)/($D$9-$B$9),$B$9+SQRT(R1609*($D$9-$B$9)*($C$9-$B$9)),$D$9-SQRT((1-R1609)*($D$9-$B$9)*($D$9-$C$9))))</f>
        <v>0</v>
      </c>
    </row>
    <row r="1610" customFormat="false" ht="15" hidden="false" customHeight="false" outlineLevel="0" collapsed="false">
      <c r="A1610" s="30" t="n">
        <v>1590</v>
      </c>
      <c r="F1610" s="31" t="n">
        <f aca="false">IF($D$4=$B$4,$B$4,IF(M1610&lt;($C$4-$B$4)/($D$4-$B$4),$B$4+SQRT(M1610*($D$4-$B$4)*($C$4-$B$4)),$D$4-SQRT((1-M1610)*($D$4-$B$4)*($D$4-$C$4))))</f>
        <v>0.829599495741217</v>
      </c>
      <c r="G1610" s="31" t="n">
        <f aca="false">IF($D$5=$B$5,$B$5,IF(N1610&lt;($C$5-$B$5)/($D$5-$B$5),$B$5+SQRT(N1610*($D$5-$B$5)*($C$5-$B$5)),$D$5-SQRT((1-N1610)*($D$5-$B$5)*($D$5-$C$5))))</f>
        <v>0.7897948275965</v>
      </c>
      <c r="H1610" s="30" t="n">
        <f aca="false">IF($D$6=$B$6,$B$6,IF(O1610&lt;($C$6-$B$6)/($D$6-$B$6),$B$6+SQRT(O1610*($D$6-$B$6)*($C$6-$B$6)),$D$6-SQRT((1-O1610)*($D$6-$B$6)*($D$6-$C$6))))</f>
        <v>1374440.1044434</v>
      </c>
      <c r="I1610" s="30" t="n">
        <f aca="false">IF($D$7=$B$7,$B$7,IF(P1610&lt;($C$7-$B$7)/($D$7-$B$7),$B$7+SQRT(P1610*($D$7-$B$7)*($C$7-$B$7)),$D$7-SQRT((1-P1610)*($D$7-$B$7)*($D$7-$C$7))))</f>
        <v>0.951401251543744</v>
      </c>
      <c r="J1610" s="30" t="n">
        <f aca="false">IF($D$8=$B$8,$B$8,IF(Q1610&lt;($C$8-$B$8)/($D$8-$B$8),$B$8+SQRT(Q1610*($D$8-$B$8)*($C$8-$B$8)),$D$8-SQRT((1-Q1610)*($D$8-$B$8)*($D$8-$C$8))))</f>
        <v>0.13255649575247</v>
      </c>
      <c r="K1610" s="30" t="n">
        <f aca="false">F1610*G1610*H1610*(1-I1610*J1610)+S1610*(1-J1610)</f>
        <v>786979.026987047</v>
      </c>
      <c r="L1610" s="30" t="n">
        <f aca="false">K1610-F1610*G1610*H1610*(1-I1610)</f>
        <v>743213.34819413</v>
      </c>
      <c r="M1610" s="30" t="n">
        <f aca="true">RAND()</f>
        <v>0.335920585927556</v>
      </c>
      <c r="N1610" s="30" t="n">
        <f aca="true">RAND()</f>
        <v>0.600367943039755</v>
      </c>
      <c r="O1610" s="30" t="n">
        <f aca="true">RAND()</f>
        <v>0.739116544714145</v>
      </c>
      <c r="P1610" s="30" t="n">
        <f aca="true">RAND()</f>
        <v>0.790285022239945</v>
      </c>
      <c r="Q1610" s="30" t="n">
        <f aca="true">RAND()</f>
        <v>0.696758248987564</v>
      </c>
      <c r="R1610" s="30" t="n">
        <f aca="true">RAND()</f>
        <v>0.276221347542517</v>
      </c>
      <c r="S1610" s="32" t="n">
        <f aca="false">IF($D$9=$B$9,$B$9,IF(R1610&lt;($C$9-$B$9)/($D$9-$B$9),$B$9+SQRT(R1610*($D$9-$B$9)*($C$9-$B$9)),$D$9-SQRT((1-R1610)*($D$9-$B$9)*($D$9-$C$9))))</f>
        <v>0</v>
      </c>
    </row>
    <row r="1611" customFormat="false" ht="15" hidden="false" customHeight="false" outlineLevel="0" collapsed="false">
      <c r="A1611" s="30" t="n">
        <v>1591</v>
      </c>
      <c r="F1611" s="31" t="n">
        <f aca="false">IF($D$4=$B$4,$B$4,IF(M1611&lt;($C$4-$B$4)/($D$4-$B$4),$B$4+SQRT(M1611*($D$4-$B$4)*($C$4-$B$4)),$D$4-SQRT((1-M1611)*($D$4-$B$4)*($D$4-$C$4))))</f>
        <v>0.877804511237643</v>
      </c>
      <c r="G1611" s="31" t="n">
        <f aca="false">IF($D$5=$B$5,$B$5,IF(N1611&lt;($C$5-$B$5)/($D$5-$B$5),$B$5+SQRT(N1611*($D$5-$B$5)*($C$5-$B$5)),$D$5-SQRT((1-N1611)*($D$5-$B$5)*($D$5-$C$5))))</f>
        <v>0.881219489389609</v>
      </c>
      <c r="H1611" s="30" t="n">
        <f aca="false">IF($D$6=$B$6,$B$6,IF(O1611&lt;($C$6-$B$6)/($D$6-$B$6),$B$6+SQRT(O1611*($D$6-$B$6)*($C$6-$B$6)),$D$6-SQRT((1-O1611)*($D$6-$B$6)*($D$6-$C$6))))</f>
        <v>1501884.969763</v>
      </c>
      <c r="I1611" s="30" t="n">
        <f aca="false">IF($D$7=$B$7,$B$7,IF(P1611&lt;($C$7-$B$7)/($D$7-$B$7),$B$7+SQRT(P1611*($D$7-$B$7)*($C$7-$B$7)),$D$7-SQRT((1-P1611)*($D$7-$B$7)*($D$7-$C$7))))</f>
        <v>0.955553481997014</v>
      </c>
      <c r="J1611" s="30" t="n">
        <f aca="false">IF($D$8=$B$8,$B$8,IF(Q1611&lt;($C$8-$B$8)/($D$8-$B$8),$B$8+SQRT(Q1611*($D$8-$B$8)*($C$8-$B$8)),$D$8-SQRT((1-Q1611)*($D$8-$B$8)*($D$8-$C$8))))</f>
        <v>0.109875887907717</v>
      </c>
      <c r="K1611" s="30" t="n">
        <f aca="false">F1611*G1611*H1611*(1-I1611*J1611)+S1611*(1-J1611)</f>
        <v>1039789.31677685</v>
      </c>
      <c r="L1611" s="30" t="n">
        <f aca="false">K1611-F1611*G1611*H1611*(1-I1611)</f>
        <v>988152.873950156</v>
      </c>
      <c r="M1611" s="30" t="n">
        <f aca="true">RAND()</f>
        <v>0.632288884329144</v>
      </c>
      <c r="N1611" s="30" t="n">
        <f aca="true">RAND()</f>
        <v>0.988243080707099</v>
      </c>
      <c r="O1611" s="30" t="n">
        <f aca="true">RAND()</f>
        <v>0.834587611101326</v>
      </c>
      <c r="P1611" s="30" t="n">
        <f aca="true">RAND()</f>
        <v>0.84676096346915</v>
      </c>
      <c r="Q1611" s="30" t="n">
        <f aca="true">RAND()</f>
        <v>0.458509627971846</v>
      </c>
      <c r="R1611" s="30" t="n">
        <f aca="true">RAND()</f>
        <v>0.116339325993736</v>
      </c>
      <c r="S1611" s="32" t="n">
        <f aca="false">IF($D$9=$B$9,$B$9,IF(R1611&lt;($C$9-$B$9)/($D$9-$B$9),$B$9+SQRT(R1611*($D$9-$B$9)*($C$9-$B$9)),$D$9-SQRT((1-R1611)*($D$9-$B$9)*($D$9-$C$9))))</f>
        <v>0</v>
      </c>
    </row>
    <row r="1612" customFormat="false" ht="15" hidden="false" customHeight="false" outlineLevel="0" collapsed="false">
      <c r="A1612" s="30" t="n">
        <v>1592</v>
      </c>
      <c r="F1612" s="31" t="n">
        <f aca="false">IF($D$4=$B$4,$B$4,IF(M1612&lt;($C$4-$B$4)/($D$4-$B$4),$B$4+SQRT(M1612*($D$4-$B$4)*($C$4-$B$4)),$D$4-SQRT((1-M1612)*($D$4-$B$4)*($D$4-$C$4))))</f>
        <v>0.764465131901356</v>
      </c>
      <c r="G1612" s="31" t="n">
        <f aca="false">IF($D$5=$B$5,$B$5,IF(N1612&lt;($C$5-$B$5)/($D$5-$B$5),$B$5+SQRT(N1612*($D$5-$B$5)*($C$5-$B$5)),$D$5-SQRT((1-N1612)*($D$5-$B$5)*($D$5-$C$5))))</f>
        <v>0.85701679155407</v>
      </c>
      <c r="H1612" s="30" t="n">
        <f aca="false">IF($D$6=$B$6,$B$6,IF(O1612&lt;($C$6-$B$6)/($D$6-$B$6),$B$6+SQRT(O1612*($D$6-$B$6)*($C$6-$B$6)),$D$6-SQRT((1-O1612)*($D$6-$B$6)*($D$6-$C$6))))</f>
        <v>811819.796480042</v>
      </c>
      <c r="I1612" s="30" t="n">
        <f aca="false">IF($D$7=$B$7,$B$7,IF(P1612&lt;($C$7-$B$7)/($D$7-$B$7),$B$7+SQRT(P1612*($D$7-$B$7)*($C$7-$B$7)),$D$7-SQRT((1-P1612)*($D$7-$B$7)*($D$7-$C$7))))</f>
        <v>0.969192657097329</v>
      </c>
      <c r="J1612" s="30" t="n">
        <f aca="false">IF($D$8=$B$8,$B$8,IF(Q1612&lt;($C$8-$B$8)/($D$8-$B$8),$B$8+SQRT(Q1612*($D$8-$B$8)*($C$8-$B$8)),$D$8-SQRT((1-Q1612)*($D$8-$B$8)*($D$8-$C$8))))</f>
        <v>0.144059641078331</v>
      </c>
      <c r="K1612" s="30" t="n">
        <f aca="false">F1612*G1612*H1612*(1-I1612*J1612)+S1612*(1-J1612)</f>
        <v>457610.705675766</v>
      </c>
      <c r="L1612" s="30" t="n">
        <f aca="false">K1612-F1612*G1612*H1612*(1-I1612)</f>
        <v>441225.160610868</v>
      </c>
      <c r="M1612" s="30" t="n">
        <f aca="true">RAND()</f>
        <v>0.0831150646211844</v>
      </c>
      <c r="N1612" s="30" t="n">
        <f aca="true">RAND()</f>
        <v>0.938414793056458</v>
      </c>
      <c r="O1612" s="30" t="n">
        <f aca="true">RAND()</f>
        <v>0.12964211396914</v>
      </c>
      <c r="P1612" s="30" t="n">
        <f aca="true">RAND()</f>
        <v>0.970051625483099</v>
      </c>
      <c r="Q1612" s="30" t="n">
        <f aca="true">RAND()</f>
        <v>0.791378416247659</v>
      </c>
      <c r="R1612" s="30" t="n">
        <f aca="true">RAND()</f>
        <v>0.208854678199515</v>
      </c>
      <c r="S1612" s="32" t="n">
        <f aca="false">IF($D$9=$B$9,$B$9,IF(R1612&lt;($C$9-$B$9)/($D$9-$B$9),$B$9+SQRT(R1612*($D$9-$B$9)*($C$9-$B$9)),$D$9-SQRT((1-R1612)*($D$9-$B$9)*($D$9-$C$9))))</f>
        <v>0</v>
      </c>
    </row>
    <row r="1613" customFormat="false" ht="15" hidden="false" customHeight="false" outlineLevel="0" collapsed="false">
      <c r="A1613" s="30" t="n">
        <v>1593</v>
      </c>
      <c r="F1613" s="31" t="n">
        <f aca="false">IF($D$4=$B$4,$B$4,IF(M1613&lt;($C$4-$B$4)/($D$4-$B$4),$B$4+SQRT(M1613*($D$4-$B$4)*($C$4-$B$4)),$D$4-SQRT((1-M1613)*($D$4-$B$4)*($D$4-$C$4))))</f>
        <v>0.886698734779856</v>
      </c>
      <c r="G1613" s="31" t="n">
        <f aca="false">IF($D$5=$B$5,$B$5,IF(N1613&lt;($C$5-$B$5)/($D$5-$B$5),$B$5+SQRT(N1613*($D$5-$B$5)*($C$5-$B$5)),$D$5-SQRT((1-N1613)*($D$5-$B$5)*($D$5-$C$5))))</f>
        <v>0.868086679106003</v>
      </c>
      <c r="H1613" s="30" t="n">
        <f aca="false">IF($D$6=$B$6,$B$6,IF(O1613&lt;($C$6-$B$6)/($D$6-$B$6),$B$6+SQRT(O1613*($D$6-$B$6)*($C$6-$B$6)),$D$6-SQRT((1-O1613)*($D$6-$B$6)*($D$6-$C$6))))</f>
        <v>1947710.56151928</v>
      </c>
      <c r="I1613" s="30" t="n">
        <f aca="false">IF($D$7=$B$7,$B$7,IF(P1613&lt;($C$7-$B$7)/($D$7-$B$7),$B$7+SQRT(P1613*($D$7-$B$7)*($C$7-$B$7)),$D$7-SQRT((1-P1613)*($D$7-$B$7)*($D$7-$C$7))))</f>
        <v>0.925720724149116</v>
      </c>
      <c r="J1613" s="30" t="n">
        <f aca="false">IF($D$8=$B$8,$B$8,IF(Q1613&lt;($C$8-$B$8)/($D$8-$B$8),$B$8+SQRT(Q1613*($D$8-$B$8)*($C$8-$B$8)),$D$8-SQRT((1-Q1613)*($D$8-$B$8)*($D$8-$C$8))))</f>
        <v>0.148715109142967</v>
      </c>
      <c r="K1613" s="30" t="n">
        <f aca="false">F1613*G1613*H1613*(1-I1613*J1613)+S1613*(1-J1613)</f>
        <v>1292819.13309887</v>
      </c>
      <c r="L1613" s="30" t="n">
        <f aca="false">K1613-F1613*G1613*H1613*(1-I1613)</f>
        <v>1181458.61029936</v>
      </c>
      <c r="M1613" s="30" t="n">
        <f aca="true">RAND()</f>
        <v>0.697128351367979</v>
      </c>
      <c r="N1613" s="30" t="n">
        <f aca="true">RAND()</f>
        <v>0.96605133165056</v>
      </c>
      <c r="O1613" s="30" t="n">
        <f aca="true">RAND()</f>
        <v>0.998177209748914</v>
      </c>
      <c r="P1613" s="30" t="n">
        <f aca="true">RAND()</f>
        <v>0.441048312743581</v>
      </c>
      <c r="Q1613" s="30" t="n">
        <f aca="true">RAND()</f>
        <v>0.824657331318817</v>
      </c>
      <c r="R1613" s="30" t="n">
        <f aca="true">RAND()</f>
        <v>0.0573364854475221</v>
      </c>
      <c r="S1613" s="32" t="n">
        <f aca="false">IF($D$9=$B$9,$B$9,IF(R1613&lt;($C$9-$B$9)/($D$9-$B$9),$B$9+SQRT(R1613*($D$9-$B$9)*($C$9-$B$9)),$D$9-SQRT((1-R1613)*($D$9-$B$9)*($D$9-$C$9))))</f>
        <v>0</v>
      </c>
    </row>
    <row r="1614" customFormat="false" ht="15" hidden="false" customHeight="false" outlineLevel="0" collapsed="false">
      <c r="A1614" s="30" t="n">
        <v>1594</v>
      </c>
      <c r="F1614" s="31" t="n">
        <f aca="false">IF($D$4=$B$4,$B$4,IF(M1614&lt;($C$4-$B$4)/($D$4-$B$4),$B$4+SQRT(M1614*($D$4-$B$4)*($C$4-$B$4)),$D$4-SQRT((1-M1614)*($D$4-$B$4)*($D$4-$C$4))))</f>
        <v>0.884530717600939</v>
      </c>
      <c r="G1614" s="31" t="n">
        <f aca="false">IF($D$5=$B$5,$B$5,IF(N1614&lt;($C$5-$B$5)/($D$5-$B$5),$B$5+SQRT(N1614*($D$5-$B$5)*($C$5-$B$5)),$D$5-SQRT((1-N1614)*($D$5-$B$5)*($D$5-$C$5))))</f>
        <v>0.832797463149507</v>
      </c>
      <c r="H1614" s="30" t="n">
        <f aca="false">IF($D$6=$B$6,$B$6,IF(O1614&lt;($C$6-$B$6)/($D$6-$B$6),$B$6+SQRT(O1614*($D$6-$B$6)*($C$6-$B$6)),$D$6-SQRT((1-O1614)*($D$6-$B$6)*($D$6-$C$6))))</f>
        <v>1615950.93514397</v>
      </c>
      <c r="I1614" s="30" t="n">
        <f aca="false">IF($D$7=$B$7,$B$7,IF(P1614&lt;($C$7-$B$7)/($D$7-$B$7),$B$7+SQRT(P1614*($D$7-$B$7)*($C$7-$B$7)),$D$7-SQRT((1-P1614)*($D$7-$B$7)*($D$7-$C$7))))</f>
        <v>0.951691949385862</v>
      </c>
      <c r="J1614" s="30" t="n">
        <f aca="false">IF($D$8=$B$8,$B$8,IF(Q1614&lt;($C$8-$B$8)/($D$8-$B$8),$B$8+SQRT(Q1614*($D$8-$B$8)*($C$8-$B$8)),$D$8-SQRT((1-Q1614)*($D$8-$B$8)*($D$8-$C$8))))</f>
        <v>0.11625315968273</v>
      </c>
      <c r="K1614" s="30" t="n">
        <f aca="false">F1614*G1614*H1614*(1-I1614*J1614)+S1614*(1-J1614)</f>
        <v>1058667.16903033</v>
      </c>
      <c r="L1614" s="30" t="n">
        <f aca="false">K1614-F1614*G1614*H1614*(1-I1614)</f>
        <v>1001162.91209012</v>
      </c>
      <c r="M1614" s="30" t="n">
        <f aca="true">RAND()</f>
        <v>0.681031714766352</v>
      </c>
      <c r="N1614" s="30" t="n">
        <f aca="true">RAND()</f>
        <v>0.849460634695269</v>
      </c>
      <c r="O1614" s="30" t="n">
        <f aca="true">RAND()</f>
        <v>0.901670877188804</v>
      </c>
      <c r="P1614" s="30" t="n">
        <f aca="true">RAND()</f>
        <v>0.794526736007019</v>
      </c>
      <c r="Q1614" s="30" t="n">
        <f aca="true">RAND()</f>
        <v>0.532431115791583</v>
      </c>
      <c r="R1614" s="30" t="n">
        <f aca="true">RAND()</f>
        <v>0.213217234489546</v>
      </c>
      <c r="S1614" s="32" t="n">
        <f aca="false">IF($D$9=$B$9,$B$9,IF(R1614&lt;($C$9-$B$9)/($D$9-$B$9),$B$9+SQRT(R1614*($D$9-$B$9)*($C$9-$B$9)),$D$9-SQRT((1-R1614)*($D$9-$B$9)*($D$9-$C$9))))</f>
        <v>0</v>
      </c>
    </row>
    <row r="1615" customFormat="false" ht="15" hidden="false" customHeight="false" outlineLevel="0" collapsed="false">
      <c r="A1615" s="30" t="n">
        <v>1595</v>
      </c>
      <c r="F1615" s="31" t="n">
        <f aca="false">IF($D$4=$B$4,$B$4,IF(M1615&lt;($C$4-$B$4)/($D$4-$B$4),$B$4+SQRT(M1615*($D$4-$B$4)*($C$4-$B$4)),$D$4-SQRT((1-M1615)*($D$4-$B$4)*($D$4-$C$4))))</f>
        <v>0.882050039946484</v>
      </c>
      <c r="G1615" s="31" t="n">
        <f aca="false">IF($D$5=$B$5,$B$5,IF(N1615&lt;($C$5-$B$5)/($D$5-$B$5),$B$5+SQRT(N1615*($D$5-$B$5)*($C$5-$B$5)),$D$5-SQRT((1-N1615)*($D$5-$B$5)*($D$5-$C$5))))</f>
        <v>0.815190648040054</v>
      </c>
      <c r="H1615" s="30" t="n">
        <f aca="false">IF($D$6=$B$6,$B$6,IF(O1615&lt;($C$6-$B$6)/($D$6-$B$6),$B$6+SQRT(O1615*($D$6-$B$6)*($C$6-$B$6)),$D$6-SQRT((1-O1615)*($D$6-$B$6)*($D$6-$C$6))))</f>
        <v>804415.137684936</v>
      </c>
      <c r="I1615" s="30" t="n">
        <f aca="false">IF($D$7=$B$7,$B$7,IF(P1615&lt;($C$7-$B$7)/($D$7-$B$7),$B$7+SQRT(P1615*($D$7-$B$7)*($C$7-$B$7)),$D$7-SQRT((1-P1615)*($D$7-$B$7)*($D$7-$C$7))))</f>
        <v>0.963651072738347</v>
      </c>
      <c r="J1615" s="30" t="n">
        <f aca="false">IF($D$8=$B$8,$B$8,IF(Q1615&lt;($C$8-$B$8)/($D$8-$B$8),$B$8+SQRT(Q1615*($D$8-$B$8)*($C$8-$B$8)),$D$8-SQRT((1-Q1615)*($D$8-$B$8)*($D$8-$C$8))))</f>
        <v>0.118900901102702</v>
      </c>
      <c r="K1615" s="30" t="n">
        <f aca="false">F1615*G1615*H1615*(1-I1615*J1615)+S1615*(1-J1615)</f>
        <v>512132.662516669</v>
      </c>
      <c r="L1615" s="30" t="n">
        <f aca="false">K1615-F1615*G1615*H1615*(1-I1615)</f>
        <v>491108.23176959</v>
      </c>
      <c r="M1615" s="30" t="n">
        <f aca="true">RAND()</f>
        <v>0.66284434089033</v>
      </c>
      <c r="N1615" s="30" t="n">
        <f aca="true">RAND()</f>
        <v>0.760245794004466</v>
      </c>
      <c r="O1615" s="30" t="n">
        <f aca="true">RAND()</f>
        <v>0.123558101402318</v>
      </c>
      <c r="P1615" s="30" t="n">
        <f aca="true">RAND()</f>
        <v>0.931464763434151</v>
      </c>
      <c r="Q1615" s="30" t="n">
        <f aca="true">RAND()</f>
        <v>0.561529077203088</v>
      </c>
      <c r="R1615" s="30" t="n">
        <f aca="true">RAND()</f>
        <v>0.760841326373085</v>
      </c>
      <c r="S1615" s="32" t="n">
        <f aca="false">IF($D$9=$B$9,$B$9,IF(R1615&lt;($C$9-$B$9)/($D$9-$B$9),$B$9+SQRT(R1615*($D$9-$B$9)*($C$9-$B$9)),$D$9-SQRT((1-R1615)*($D$9-$B$9)*($D$9-$C$9))))</f>
        <v>0</v>
      </c>
    </row>
    <row r="1616" customFormat="false" ht="15" hidden="false" customHeight="false" outlineLevel="0" collapsed="false">
      <c r="A1616" s="30" t="n">
        <v>1596</v>
      </c>
      <c r="F1616" s="31" t="n">
        <f aca="false">IF($D$4=$B$4,$B$4,IF(M1616&lt;($C$4-$B$4)/($D$4-$B$4),$B$4+SQRT(M1616*($D$4-$B$4)*($C$4-$B$4)),$D$4-SQRT((1-M1616)*($D$4-$B$4)*($D$4-$C$4))))</f>
        <v>0.890727211302788</v>
      </c>
      <c r="G1616" s="31" t="n">
        <f aca="false">IF($D$5=$B$5,$B$5,IF(N1616&lt;($C$5-$B$5)/($D$5-$B$5),$B$5+SQRT(N1616*($D$5-$B$5)*($C$5-$B$5)),$D$5-SQRT((1-N1616)*($D$5-$B$5)*($D$5-$C$5))))</f>
        <v>0.792818511447609</v>
      </c>
      <c r="H1616" s="30" t="n">
        <f aca="false">IF($D$6=$B$6,$B$6,IF(O1616&lt;($C$6-$B$6)/($D$6-$B$6),$B$6+SQRT(O1616*($D$6-$B$6)*($C$6-$B$6)),$D$6-SQRT((1-O1616)*($D$6-$B$6)*($D$6-$C$6))))</f>
        <v>1097580.31131746</v>
      </c>
      <c r="I1616" s="30" t="n">
        <f aca="false">IF($D$7=$B$7,$B$7,IF(P1616&lt;($C$7-$B$7)/($D$7-$B$7),$B$7+SQRT(P1616*($D$7-$B$7)*($C$7-$B$7)),$D$7-SQRT((1-P1616)*($D$7-$B$7)*($D$7-$C$7))))</f>
        <v>0.895513501422395</v>
      </c>
      <c r="J1616" s="30" t="n">
        <f aca="false">IF($D$8=$B$8,$B$8,IF(Q1616&lt;($C$8-$B$8)/($D$8-$B$8),$B$8+SQRT(Q1616*($D$8-$B$8)*($C$8-$B$8)),$D$8-SQRT((1-Q1616)*($D$8-$B$8)*($D$8-$C$8))))</f>
        <v>0.0641424961280936</v>
      </c>
      <c r="K1616" s="30" t="n">
        <f aca="false">F1616*G1616*H1616*(1-I1616*J1616)+S1616*(1-J1616)</f>
        <v>730572.966806837</v>
      </c>
      <c r="L1616" s="30" t="n">
        <f aca="false">K1616-F1616*G1616*H1616*(1-I1616)</f>
        <v>649586.027592302</v>
      </c>
      <c r="M1616" s="30" t="n">
        <f aca="true">RAND()</f>
        <v>0.727537382626767</v>
      </c>
      <c r="N1616" s="30" t="n">
        <f aca="true">RAND()</f>
        <v>0.619649639281196</v>
      </c>
      <c r="O1616" s="30" t="n">
        <f aca="true">RAND()</f>
        <v>0.457092470318736</v>
      </c>
      <c r="P1616" s="30" t="n">
        <f aca="true">RAND()</f>
        <v>0.159344523978951</v>
      </c>
      <c r="Q1616" s="30" t="n">
        <f aca="true">RAND()</f>
        <v>0.0266680262310855</v>
      </c>
      <c r="R1616" s="30" t="n">
        <f aca="true">RAND()</f>
        <v>0.511454701605451</v>
      </c>
      <c r="S1616" s="32" t="n">
        <f aca="false">IF($D$9=$B$9,$B$9,IF(R1616&lt;($C$9-$B$9)/($D$9-$B$9),$B$9+SQRT(R1616*($D$9-$B$9)*($C$9-$B$9)),$D$9-SQRT((1-R1616)*($D$9-$B$9)*($D$9-$C$9))))</f>
        <v>0</v>
      </c>
    </row>
    <row r="1617" customFormat="false" ht="15" hidden="false" customHeight="false" outlineLevel="0" collapsed="false">
      <c r="A1617" s="30" t="n">
        <v>1597</v>
      </c>
      <c r="F1617" s="31" t="n">
        <f aca="false">IF($D$4=$B$4,$B$4,IF(M1617&lt;($C$4-$B$4)/($D$4-$B$4),$B$4+SQRT(M1617*($D$4-$B$4)*($C$4-$B$4)),$D$4-SQRT((1-M1617)*($D$4-$B$4)*($D$4-$C$4))))</f>
        <v>0.8041468303848</v>
      </c>
      <c r="G1617" s="31" t="n">
        <f aca="false">IF($D$5=$B$5,$B$5,IF(N1617&lt;($C$5-$B$5)/($D$5-$B$5),$B$5+SQRT(N1617*($D$5-$B$5)*($C$5-$B$5)),$D$5-SQRT((1-N1617)*($D$5-$B$5)*($D$5-$C$5))))</f>
        <v>0.760273808356665</v>
      </c>
      <c r="H1617" s="30" t="n">
        <f aca="false">IF($D$6=$B$6,$B$6,IF(O1617&lt;($C$6-$B$6)/($D$6-$B$6),$B$6+SQRT(O1617*($D$6-$B$6)*($C$6-$B$6)),$D$6-SQRT((1-O1617)*($D$6-$B$6)*($D$6-$C$6))))</f>
        <v>1085296.51515181</v>
      </c>
      <c r="I1617" s="30" t="n">
        <f aca="false">IF($D$7=$B$7,$B$7,IF(P1617&lt;($C$7-$B$7)/($D$7-$B$7),$B$7+SQRT(P1617*($D$7-$B$7)*($C$7-$B$7)),$D$7-SQRT((1-P1617)*($D$7-$B$7)*($D$7-$C$7))))</f>
        <v>0.879518651149887</v>
      </c>
      <c r="J1617" s="30" t="n">
        <f aca="false">IF($D$8=$B$8,$B$8,IF(Q1617&lt;($C$8-$B$8)/($D$8-$B$8),$B$8+SQRT(Q1617*($D$8-$B$8)*($C$8-$B$8)),$D$8-SQRT((1-Q1617)*($D$8-$B$8)*($D$8-$C$8))))</f>
        <v>0.122329905718501</v>
      </c>
      <c r="K1617" s="30" t="n">
        <f aca="false">F1617*G1617*H1617*(1-I1617*J1617)+S1617*(1-J1617)</f>
        <v>592130.623987747</v>
      </c>
      <c r="L1617" s="30" t="n">
        <f aca="false">K1617-F1617*G1617*H1617*(1-I1617)</f>
        <v>512188.88097298</v>
      </c>
      <c r="M1617" s="30" t="n">
        <f aca="true">RAND()</f>
        <v>0.216931245584006</v>
      </c>
      <c r="N1617" s="30" t="n">
        <f aca="true">RAND()</f>
        <v>0.428128227419149</v>
      </c>
      <c r="O1617" s="30" t="n">
        <f aca="true">RAND()</f>
        <v>0.442211689871048</v>
      </c>
      <c r="P1617" s="30" t="n">
        <f aca="true">RAND()</f>
        <v>0.0670269819775929</v>
      </c>
      <c r="Q1617" s="30" t="n">
        <f aca="true">RAND()</f>
        <v>0.597823763620199</v>
      </c>
      <c r="R1617" s="30" t="n">
        <f aca="true">RAND()</f>
        <v>0.259025711245838</v>
      </c>
      <c r="S1617" s="32" t="n">
        <f aca="false">IF($D$9=$B$9,$B$9,IF(R1617&lt;($C$9-$B$9)/($D$9-$B$9),$B$9+SQRT(R1617*($D$9-$B$9)*($C$9-$B$9)),$D$9-SQRT((1-R1617)*($D$9-$B$9)*($D$9-$C$9))))</f>
        <v>0</v>
      </c>
    </row>
    <row r="1618" customFormat="false" ht="15" hidden="false" customHeight="false" outlineLevel="0" collapsed="false">
      <c r="A1618" s="30" t="n">
        <v>1598</v>
      </c>
      <c r="F1618" s="31" t="n">
        <f aca="false">IF($D$4=$B$4,$B$4,IF(M1618&lt;($C$4-$B$4)/($D$4-$B$4),$B$4+SQRT(M1618*($D$4-$B$4)*($C$4-$B$4)),$D$4-SQRT((1-M1618)*($D$4-$B$4)*($D$4-$C$4))))</f>
        <v>0.84039636044272</v>
      </c>
      <c r="G1618" s="31" t="n">
        <f aca="false">IF($D$5=$B$5,$B$5,IF(N1618&lt;($C$5-$B$5)/($D$5-$B$5),$B$5+SQRT(N1618*($D$5-$B$5)*($C$5-$B$5)),$D$5-SQRT((1-N1618)*($D$5-$B$5)*($D$5-$C$5))))</f>
        <v>0.834022753914655</v>
      </c>
      <c r="H1618" s="30" t="n">
        <f aca="false">IF($D$6=$B$6,$B$6,IF(O1618&lt;($C$6-$B$6)/($D$6-$B$6),$B$6+SQRT(O1618*($D$6-$B$6)*($C$6-$B$6)),$D$6-SQRT((1-O1618)*($D$6-$B$6)*($D$6-$C$6))))</f>
        <v>1807477.45462644</v>
      </c>
      <c r="I1618" s="30" t="n">
        <f aca="false">IF($D$7=$B$7,$B$7,IF(P1618&lt;($C$7-$B$7)/($D$7-$B$7),$B$7+SQRT(P1618*($D$7-$B$7)*($C$7-$B$7)),$D$7-SQRT((1-P1618)*($D$7-$B$7)*($D$7-$C$7))))</f>
        <v>0.964639230617265</v>
      </c>
      <c r="J1618" s="30" t="n">
        <f aca="false">IF($D$8=$B$8,$B$8,IF(Q1618&lt;($C$8-$B$8)/($D$8-$B$8),$B$8+SQRT(Q1618*($D$8-$B$8)*($C$8-$B$8)),$D$8-SQRT((1-Q1618)*($D$8-$B$8)*($D$8-$C$8))))</f>
        <v>0.100152000786287</v>
      </c>
      <c r="K1618" s="30" t="n">
        <f aca="false">F1618*G1618*H1618*(1-I1618*J1618)+S1618*(1-J1618)</f>
        <v>1144484.63362101</v>
      </c>
      <c r="L1618" s="30" t="n">
        <f aca="false">K1618-F1618*G1618*H1618*(1-I1618)</f>
        <v>1099686.83667307</v>
      </c>
      <c r="M1618" s="30" t="n">
        <f aca="true">RAND()</f>
        <v>0.394222760511242</v>
      </c>
      <c r="N1618" s="30" t="n">
        <f aca="true">RAND()</f>
        <v>0.85490009996646</v>
      </c>
      <c r="O1618" s="30" t="n">
        <f aca="true">RAND()</f>
        <v>0.975290046348591</v>
      </c>
      <c r="P1618" s="30" t="n">
        <f aca="true">RAND()</f>
        <v>0.939499170248832</v>
      </c>
      <c r="Q1618" s="30" t="n">
        <f aca="true">RAND()</f>
        <v>0.335358470201223</v>
      </c>
      <c r="R1618" s="30" t="n">
        <f aca="true">RAND()</f>
        <v>0.0692560543956779</v>
      </c>
      <c r="S1618" s="32" t="n">
        <f aca="false">IF($D$9=$B$9,$B$9,IF(R1618&lt;($C$9-$B$9)/($D$9-$B$9),$B$9+SQRT(R1618*($D$9-$B$9)*($C$9-$B$9)),$D$9-SQRT((1-R1618)*($D$9-$B$9)*($D$9-$C$9))))</f>
        <v>0</v>
      </c>
    </row>
    <row r="1619" customFormat="false" ht="15" hidden="false" customHeight="false" outlineLevel="0" collapsed="false">
      <c r="A1619" s="30" t="n">
        <v>1599</v>
      </c>
      <c r="F1619" s="31" t="n">
        <f aca="false">IF($D$4=$B$4,$B$4,IF(M1619&lt;($C$4-$B$4)/($D$4-$B$4),$B$4+SQRT(M1619*($D$4-$B$4)*($C$4-$B$4)),$D$4-SQRT((1-M1619)*($D$4-$B$4)*($D$4-$C$4))))</f>
        <v>0.913362982051182</v>
      </c>
      <c r="G1619" s="31" t="n">
        <f aca="false">IF($D$5=$B$5,$B$5,IF(N1619&lt;($C$5-$B$5)/($D$5-$B$5),$B$5+SQRT(N1619*($D$5-$B$5)*($C$5-$B$5)),$D$5-SQRT((1-N1619)*($D$5-$B$5)*($D$5-$C$5))))</f>
        <v>0.867158035945505</v>
      </c>
      <c r="H1619" s="30" t="n">
        <f aca="false">IF($D$6=$B$6,$B$6,IF(O1619&lt;($C$6-$B$6)/($D$6-$B$6),$B$6+SQRT(O1619*($D$6-$B$6)*($C$6-$B$6)),$D$6-SQRT((1-O1619)*($D$6-$B$6)*($D$6-$C$6))))</f>
        <v>1204822.88991794</v>
      </c>
      <c r="I1619" s="30" t="n">
        <f aca="false">IF($D$7=$B$7,$B$7,IF(P1619&lt;($C$7-$B$7)/($D$7-$B$7),$B$7+SQRT(P1619*($D$7-$B$7)*($C$7-$B$7)),$D$7-SQRT((1-P1619)*($D$7-$B$7)*($D$7-$C$7))))</f>
        <v>0.873247924398106</v>
      </c>
      <c r="J1619" s="30" t="n">
        <f aca="false">IF($D$8=$B$8,$B$8,IF(Q1619&lt;($C$8-$B$8)/($D$8-$B$8),$B$8+SQRT(Q1619*($D$8-$B$8)*($C$8-$B$8)),$D$8-SQRT((1-Q1619)*($D$8-$B$8)*($D$8-$C$8))))</f>
        <v>0.107312752633429</v>
      </c>
      <c r="K1619" s="30" t="n">
        <f aca="false">F1619*G1619*H1619*(1-I1619*J1619)+S1619*(1-J1619)</f>
        <v>864832.000486723</v>
      </c>
      <c r="L1619" s="30" t="n">
        <f aca="false">K1619-F1619*G1619*H1619*(1-I1619)</f>
        <v>743878.080287298</v>
      </c>
      <c r="M1619" s="30" t="n">
        <f aca="true">RAND()</f>
        <v>0.892618313265441</v>
      </c>
      <c r="N1619" s="30" t="n">
        <f aca="true">RAND()</f>
        <v>0.964046846568108</v>
      </c>
      <c r="O1619" s="30" t="n">
        <f aca="true">RAND()</f>
        <v>0.578462242401033</v>
      </c>
      <c r="P1619" s="30" t="n">
        <f aca="true">RAND()</f>
        <v>0.0415743068323129</v>
      </c>
      <c r="Q1619" s="30" t="n">
        <f aca="true">RAND()</f>
        <v>0.42727161170721</v>
      </c>
      <c r="R1619" s="30" t="n">
        <f aca="true">RAND()</f>
        <v>0.725798623680962</v>
      </c>
      <c r="S1619" s="32" t="n">
        <f aca="false">IF($D$9=$B$9,$B$9,IF(R1619&lt;($C$9-$B$9)/($D$9-$B$9),$B$9+SQRT(R1619*($D$9-$B$9)*($C$9-$B$9)),$D$9-SQRT((1-R1619)*($D$9-$B$9)*($D$9-$C$9))))</f>
        <v>0</v>
      </c>
    </row>
    <row r="1620" customFormat="false" ht="15" hidden="false" customHeight="false" outlineLevel="0" collapsed="false">
      <c r="A1620" s="30" t="n">
        <v>1600</v>
      </c>
      <c r="F1620" s="31" t="n">
        <f aca="false">IF($D$4=$B$4,$B$4,IF(M1620&lt;($C$4-$B$4)/($D$4-$B$4),$B$4+SQRT(M1620*($D$4-$B$4)*($C$4-$B$4)),$D$4-SQRT((1-M1620)*($D$4-$B$4)*($D$4-$C$4))))</f>
        <v>0.886933058836352</v>
      </c>
      <c r="G1620" s="31" t="n">
        <f aca="false">IF($D$5=$B$5,$B$5,IF(N1620&lt;($C$5-$B$5)/($D$5-$B$5),$B$5+SQRT(N1620*($D$5-$B$5)*($C$5-$B$5)),$D$5-SQRT((1-N1620)*($D$5-$B$5)*($D$5-$C$5))))</f>
        <v>0.719689840557761</v>
      </c>
      <c r="H1620" s="30" t="n">
        <f aca="false">IF($D$6=$B$6,$B$6,IF(O1620&lt;($C$6-$B$6)/($D$6-$B$6),$B$6+SQRT(O1620*($D$6-$B$6)*($C$6-$B$6)),$D$6-SQRT((1-O1620)*($D$6-$B$6)*($D$6-$C$6))))</f>
        <v>741177.584047622</v>
      </c>
      <c r="I1620" s="30" t="n">
        <f aca="false">IF($D$7=$B$7,$B$7,IF(P1620&lt;($C$7-$B$7)/($D$7-$B$7),$B$7+SQRT(P1620*($D$7-$B$7)*($C$7-$B$7)),$D$7-SQRT((1-P1620)*($D$7-$B$7)*($D$7-$C$7))))</f>
        <v>0.940646369063438</v>
      </c>
      <c r="J1620" s="30" t="n">
        <f aca="false">IF($D$8=$B$8,$B$8,IF(Q1620&lt;($C$8-$B$8)/($D$8-$B$8),$B$8+SQRT(Q1620*($D$8-$B$8)*($C$8-$B$8)),$D$8-SQRT((1-Q1620)*($D$8-$B$8)*($D$8-$C$8))))</f>
        <v>0.0874327662153623</v>
      </c>
      <c r="K1620" s="30" t="n">
        <f aca="false">F1620*G1620*H1620*(1-I1620*J1620)+S1620*(1-J1620)</f>
        <v>434196.229739983</v>
      </c>
      <c r="L1620" s="30" t="n">
        <f aca="false">K1620-F1620*G1620*H1620*(1-I1620)</f>
        <v>406115.668552751</v>
      </c>
      <c r="M1620" s="30" t="n">
        <f aca="true">RAND()</f>
        <v>0.698879369718298</v>
      </c>
      <c r="N1620" s="30" t="n">
        <f aca="true">RAND()</f>
        <v>0.238760965545704</v>
      </c>
      <c r="O1620" s="30" t="n">
        <f aca="true">RAND()</f>
        <v>0.0775555027293972</v>
      </c>
      <c r="P1620" s="30" t="n">
        <f aca="true">RAND()</f>
        <v>0.632058786491154</v>
      </c>
      <c r="Q1620" s="30" t="n">
        <f aca="true">RAND()</f>
        <v>0.186828264871196</v>
      </c>
      <c r="R1620" s="30" t="n">
        <f aca="true">RAND()</f>
        <v>0.0696632912523247</v>
      </c>
      <c r="S1620" s="32" t="n">
        <f aca="false">IF($D$9=$B$9,$B$9,IF(R1620&lt;($C$9-$B$9)/($D$9-$B$9),$B$9+SQRT(R1620*($D$9-$B$9)*($C$9-$B$9)),$D$9-SQRT((1-R1620)*($D$9-$B$9)*($D$9-$C$9))))</f>
        <v>0</v>
      </c>
    </row>
    <row r="1621" customFormat="false" ht="15" hidden="false" customHeight="false" outlineLevel="0" collapsed="false">
      <c r="A1621" s="30" t="n">
        <v>1601</v>
      </c>
      <c r="F1621" s="31" t="n">
        <f aca="false">IF($D$4=$B$4,$B$4,IF(M1621&lt;($C$4-$B$4)/($D$4-$B$4),$B$4+SQRT(M1621*($D$4-$B$4)*($C$4-$B$4)),$D$4-SQRT((1-M1621)*($D$4-$B$4)*($D$4-$C$4))))</f>
        <v>0.922724980491509</v>
      </c>
      <c r="G1621" s="31" t="n">
        <f aca="false">IF($D$5=$B$5,$B$5,IF(N1621&lt;($C$5-$B$5)/($D$5-$B$5),$B$5+SQRT(N1621*($D$5-$B$5)*($C$5-$B$5)),$D$5-SQRT((1-N1621)*($D$5-$B$5)*($D$5-$C$5))))</f>
        <v>0.727319660869999</v>
      </c>
      <c r="H1621" s="30" t="n">
        <f aca="false">IF($D$6=$B$6,$B$6,IF(O1621&lt;($C$6-$B$6)/($D$6-$B$6),$B$6+SQRT(O1621*($D$6-$B$6)*($C$6-$B$6)),$D$6-SQRT((1-O1621)*($D$6-$B$6)*($D$6-$C$6))))</f>
        <v>1616803.03644014</v>
      </c>
      <c r="I1621" s="30" t="n">
        <f aca="false">IF($D$7=$B$7,$B$7,IF(P1621&lt;($C$7-$B$7)/($D$7-$B$7),$B$7+SQRT(P1621*($D$7-$B$7)*($C$7-$B$7)),$D$7-SQRT((1-P1621)*($D$7-$B$7)*($D$7-$C$7))))</f>
        <v>0.958191399040158</v>
      </c>
      <c r="J1621" s="30" t="n">
        <f aca="false">IF($D$8=$B$8,$B$8,IF(Q1621&lt;($C$8-$B$8)/($D$8-$B$8),$B$8+SQRT(Q1621*($D$8-$B$8)*($C$8-$B$8)),$D$8-SQRT((1-Q1621)*($D$8-$B$8)*($D$8-$C$8))))</f>
        <v>0.109716162817659</v>
      </c>
      <c r="K1621" s="30" t="n">
        <f aca="false">F1621*G1621*H1621*(1-I1621*J1621)+S1621*(1-J1621)</f>
        <v>970990.801081619</v>
      </c>
      <c r="L1621" s="30" t="n">
        <f aca="false">K1621-F1621*G1621*H1621*(1-I1621)</f>
        <v>925625.859399265</v>
      </c>
      <c r="M1621" s="30" t="n">
        <f aca="true">RAND()</f>
        <v>0.940485864864914</v>
      </c>
      <c r="N1621" s="30" t="n">
        <f aca="true">RAND()</f>
        <v>0.27017160073419</v>
      </c>
      <c r="O1621" s="30" t="n">
        <f aca="true">RAND()</f>
        <v>0.902106724745669</v>
      </c>
      <c r="P1621" s="30" t="n">
        <f aca="true">RAND()</f>
        <v>0.878047416454966</v>
      </c>
      <c r="Q1621" s="30" t="n">
        <f aca="true">RAND()</f>
        <v>0.456588582908835</v>
      </c>
      <c r="R1621" s="30" t="n">
        <f aca="true">RAND()</f>
        <v>0.819718381579072</v>
      </c>
      <c r="S1621" s="32" t="n">
        <f aca="false">IF($D$9=$B$9,$B$9,IF(R1621&lt;($C$9-$B$9)/($D$9-$B$9),$B$9+SQRT(R1621*($D$9-$B$9)*($C$9-$B$9)),$D$9-SQRT((1-R1621)*($D$9-$B$9)*($D$9-$C$9))))</f>
        <v>0</v>
      </c>
    </row>
    <row r="1622" customFormat="false" ht="15" hidden="false" customHeight="false" outlineLevel="0" collapsed="false">
      <c r="A1622" s="30" t="n">
        <v>1602</v>
      </c>
      <c r="F1622" s="31" t="n">
        <f aca="false">IF($D$4=$B$4,$B$4,IF(M1622&lt;($C$4-$B$4)/($D$4-$B$4),$B$4+SQRT(M1622*($D$4-$B$4)*($C$4-$B$4)),$D$4-SQRT((1-M1622)*($D$4-$B$4)*($D$4-$C$4))))</f>
        <v>0.861517869529279</v>
      </c>
      <c r="G1622" s="31" t="n">
        <f aca="false">IF($D$5=$B$5,$B$5,IF(N1622&lt;($C$5-$B$5)/($D$5-$B$5),$B$5+SQRT(N1622*($D$5-$B$5)*($C$5-$B$5)),$D$5-SQRT((1-N1622)*($D$5-$B$5)*($D$5-$C$5))))</f>
        <v>0.766431013491169</v>
      </c>
      <c r="H1622" s="30" t="n">
        <f aca="false">IF($D$6=$B$6,$B$6,IF(O1622&lt;($C$6-$B$6)/($D$6-$B$6),$B$6+SQRT(O1622*($D$6-$B$6)*($C$6-$B$6)),$D$6-SQRT((1-O1622)*($D$6-$B$6)*($D$6-$C$6))))</f>
        <v>1564959.34226802</v>
      </c>
      <c r="I1622" s="30" t="n">
        <f aca="false">IF($D$7=$B$7,$B$7,IF(P1622&lt;($C$7-$B$7)/($D$7-$B$7),$B$7+SQRT(P1622*($D$7-$B$7)*($C$7-$B$7)),$D$7-SQRT((1-P1622)*($D$7-$B$7)*($D$7-$C$7))))</f>
        <v>0.923429258454675</v>
      </c>
      <c r="J1622" s="30" t="n">
        <f aca="false">IF($D$8=$B$8,$B$8,IF(Q1622&lt;($C$8-$B$8)/($D$8-$B$8),$B$8+SQRT(Q1622*($D$8-$B$8)*($C$8-$B$8)),$D$8-SQRT((1-Q1622)*($D$8-$B$8)*($D$8-$C$8))))</f>
        <v>0.0633886103194665</v>
      </c>
      <c r="K1622" s="30" t="n">
        <f aca="false">F1622*G1622*H1622*(1-I1622*J1622)+S1622*(1-J1622)</f>
        <v>972847.227792249</v>
      </c>
      <c r="L1622" s="30" t="n">
        <f aca="false">K1622-F1622*G1622*H1622*(1-I1622)</f>
        <v>893724.131844912</v>
      </c>
      <c r="M1622" s="30" t="n">
        <f aca="true">RAND()</f>
        <v>0.521760443545547</v>
      </c>
      <c r="N1622" s="30" t="n">
        <f aca="true">RAND()</f>
        <v>0.461654704194962</v>
      </c>
      <c r="O1622" s="30" t="n">
        <f aca="true">RAND()</f>
        <v>0.87382641741342</v>
      </c>
      <c r="P1622" s="30" t="n">
        <f aca="true">RAND()</f>
        <v>0.414758153631039</v>
      </c>
      <c r="Q1622" s="30" t="n">
        <f aca="true">RAND()</f>
        <v>0.0239006515048701</v>
      </c>
      <c r="R1622" s="30" t="n">
        <f aca="true">RAND()</f>
        <v>0.202483210378382</v>
      </c>
      <c r="S1622" s="32" t="n">
        <f aca="false">IF($D$9=$B$9,$B$9,IF(R1622&lt;($C$9-$B$9)/($D$9-$B$9),$B$9+SQRT(R1622*($D$9-$B$9)*($C$9-$B$9)),$D$9-SQRT((1-R1622)*($D$9-$B$9)*($D$9-$C$9))))</f>
        <v>0</v>
      </c>
    </row>
    <row r="1623" customFormat="false" ht="15" hidden="false" customHeight="false" outlineLevel="0" collapsed="false">
      <c r="A1623" s="30" t="n">
        <v>1603</v>
      </c>
      <c r="F1623" s="31" t="n">
        <f aca="false">IF($D$4=$B$4,$B$4,IF(M1623&lt;($C$4-$B$4)/($D$4-$B$4),$B$4+SQRT(M1623*($D$4-$B$4)*($C$4-$B$4)),$D$4-SQRT((1-M1623)*($D$4-$B$4)*($D$4-$C$4))))</f>
        <v>0.867168542763587</v>
      </c>
      <c r="G1623" s="31" t="n">
        <f aca="false">IF($D$5=$B$5,$B$5,IF(N1623&lt;($C$5-$B$5)/($D$5-$B$5),$B$5+SQRT(N1623*($D$5-$B$5)*($C$5-$B$5)),$D$5-SQRT((1-N1623)*($D$5-$B$5)*($D$5-$C$5))))</f>
        <v>0.836082192110201</v>
      </c>
      <c r="H1623" s="30" t="n">
        <f aca="false">IF($D$6=$B$6,$B$6,IF(O1623&lt;($C$6-$B$6)/($D$6-$B$6),$B$6+SQRT(O1623*($D$6-$B$6)*($C$6-$B$6)),$D$6-SQRT((1-O1623)*($D$6-$B$6)*($D$6-$C$6))))</f>
        <v>1097602.10077269</v>
      </c>
      <c r="I1623" s="30" t="n">
        <f aca="false">IF($D$7=$B$7,$B$7,IF(P1623&lt;($C$7-$B$7)/($D$7-$B$7),$B$7+SQRT(P1623*($D$7-$B$7)*($C$7-$B$7)),$D$7-SQRT((1-P1623)*($D$7-$B$7)*($D$7-$C$7))))</f>
        <v>0.949027304514572</v>
      </c>
      <c r="J1623" s="30" t="n">
        <f aca="false">IF($D$8=$B$8,$B$8,IF(Q1623&lt;($C$8-$B$8)/($D$8-$B$8),$B$8+SQRT(Q1623*($D$8-$B$8)*($C$8-$B$8)),$D$8-SQRT((1-Q1623)*($D$8-$B$8)*($D$8-$C$8))))</f>
        <v>0.100811394449763</v>
      </c>
      <c r="K1623" s="30" t="n">
        <f aca="false">F1623*G1623*H1623*(1-I1623*J1623)+S1623*(1-J1623)</f>
        <v>719652.814174193</v>
      </c>
      <c r="L1623" s="30" t="n">
        <f aca="false">K1623-F1623*G1623*H1623*(1-I1623)</f>
        <v>679089.351778613</v>
      </c>
      <c r="M1623" s="30" t="n">
        <f aca="true">RAND()</f>
        <v>0.558906433794021</v>
      </c>
      <c r="N1623" s="30" t="n">
        <f aca="true">RAND()</f>
        <v>0.863817127818759</v>
      </c>
      <c r="O1623" s="30" t="n">
        <f aca="true">RAND()</f>
        <v>0.457118687646755</v>
      </c>
      <c r="P1623" s="30" t="n">
        <f aca="true">RAND()</f>
        <v>0.754339003032445</v>
      </c>
      <c r="Q1623" s="30" t="n">
        <f aca="true">RAND()</f>
        <v>0.34410803526663</v>
      </c>
      <c r="R1623" s="30" t="n">
        <f aca="true">RAND()</f>
        <v>0.0247141830472304</v>
      </c>
      <c r="S1623" s="32" t="n">
        <f aca="false">IF($D$9=$B$9,$B$9,IF(R1623&lt;($C$9-$B$9)/($D$9-$B$9),$B$9+SQRT(R1623*($D$9-$B$9)*($C$9-$B$9)),$D$9-SQRT((1-R1623)*($D$9-$B$9)*($D$9-$C$9))))</f>
        <v>0</v>
      </c>
    </row>
    <row r="1624" customFormat="false" ht="15" hidden="false" customHeight="false" outlineLevel="0" collapsed="false">
      <c r="A1624" s="30" t="n">
        <v>1604</v>
      </c>
      <c r="F1624" s="31" t="n">
        <f aca="false">IF($D$4=$B$4,$B$4,IF(M1624&lt;($C$4-$B$4)/($D$4-$B$4),$B$4+SQRT(M1624*($D$4-$B$4)*($C$4-$B$4)),$D$4-SQRT((1-M1624)*($D$4-$B$4)*($D$4-$C$4))))</f>
        <v>0.825006545561305</v>
      </c>
      <c r="G1624" s="31" t="n">
        <f aca="false">IF($D$5=$B$5,$B$5,IF(N1624&lt;($C$5-$B$5)/($D$5-$B$5),$B$5+SQRT(N1624*($D$5-$B$5)*($C$5-$B$5)),$D$5-SQRT((1-N1624)*($D$5-$B$5)*($D$5-$C$5))))</f>
        <v>0.664299407525881</v>
      </c>
      <c r="H1624" s="30" t="n">
        <f aca="false">IF($D$6=$B$6,$B$6,IF(O1624&lt;($C$6-$B$6)/($D$6-$B$6),$B$6+SQRT(O1624*($D$6-$B$6)*($C$6-$B$6)),$D$6-SQRT((1-O1624)*($D$6-$B$6)*($D$6-$C$6))))</f>
        <v>1009598.1999305</v>
      </c>
      <c r="I1624" s="30" t="n">
        <f aca="false">IF($D$7=$B$7,$B$7,IF(P1624&lt;($C$7-$B$7)/($D$7-$B$7),$B$7+SQRT(P1624*($D$7-$B$7)*($C$7-$B$7)),$D$7-SQRT((1-P1624)*($D$7-$B$7)*($D$7-$C$7))))</f>
        <v>0.927574503891524</v>
      </c>
      <c r="J1624" s="30" t="n">
        <f aca="false">IF($D$8=$B$8,$B$8,IF(Q1624&lt;($C$8-$B$8)/($D$8-$B$8),$B$8+SQRT(Q1624*($D$8-$B$8)*($C$8-$B$8)),$D$8-SQRT((1-Q1624)*($D$8-$B$8)*($D$8-$C$8))))</f>
        <v>0.0908907144321938</v>
      </c>
      <c r="K1624" s="30" t="n">
        <f aca="false">F1624*G1624*H1624*(1-I1624*J1624)+S1624*(1-J1624)</f>
        <v>506663.116168009</v>
      </c>
      <c r="L1624" s="30" t="n">
        <f aca="false">K1624-F1624*G1624*H1624*(1-I1624)</f>
        <v>466589.244259606</v>
      </c>
      <c r="M1624" s="30" t="n">
        <f aca="true">RAND()</f>
        <v>0.312532728663411</v>
      </c>
      <c r="N1624" s="30" t="n">
        <f aca="true">RAND()</f>
        <v>0.0689068968029895</v>
      </c>
      <c r="O1624" s="30" t="n">
        <f aca="true">RAND()</f>
        <v>0.346069516279399</v>
      </c>
      <c r="P1624" s="30" t="n">
        <f aca="true">RAND()</f>
        <v>0.462907973385857</v>
      </c>
      <c r="Q1624" s="30" t="n">
        <f aca="true">RAND()</f>
        <v>0.222940070236696</v>
      </c>
      <c r="R1624" s="30" t="n">
        <f aca="true">RAND()</f>
        <v>0.956388326309791</v>
      </c>
      <c r="S1624" s="32" t="n">
        <f aca="false">IF($D$9=$B$9,$B$9,IF(R1624&lt;($C$9-$B$9)/($D$9-$B$9),$B$9+SQRT(R1624*($D$9-$B$9)*($C$9-$B$9)),$D$9-SQRT((1-R1624)*($D$9-$B$9)*($D$9-$C$9))))</f>
        <v>0</v>
      </c>
    </row>
    <row r="1625" customFormat="false" ht="15" hidden="false" customHeight="false" outlineLevel="0" collapsed="false">
      <c r="A1625" s="30" t="n">
        <v>1605</v>
      </c>
      <c r="F1625" s="31" t="n">
        <f aca="false">IF($D$4=$B$4,$B$4,IF(M1625&lt;($C$4-$B$4)/($D$4-$B$4),$B$4+SQRT(M1625*($D$4-$B$4)*($C$4-$B$4)),$D$4-SQRT((1-M1625)*($D$4-$B$4)*($D$4-$C$4))))</f>
        <v>0.878811663484981</v>
      </c>
      <c r="G1625" s="31" t="n">
        <f aca="false">IF($D$5=$B$5,$B$5,IF(N1625&lt;($C$5-$B$5)/($D$5-$B$5),$B$5+SQRT(N1625*($D$5-$B$5)*($C$5-$B$5)),$D$5-SQRT((1-N1625)*($D$5-$B$5)*($D$5-$C$5))))</f>
        <v>0.748285483325263</v>
      </c>
      <c r="H1625" s="30" t="n">
        <f aca="false">IF($D$6=$B$6,$B$6,IF(O1625&lt;($C$6-$B$6)/($D$6-$B$6),$B$6+SQRT(O1625*($D$6-$B$6)*($C$6-$B$6)),$D$6-SQRT((1-O1625)*($D$6-$B$6)*($D$6-$C$6))))</f>
        <v>1302497.7242198</v>
      </c>
      <c r="I1625" s="30" t="n">
        <f aca="false">IF($D$7=$B$7,$B$7,IF(P1625&lt;($C$7-$B$7)/($D$7-$B$7),$B$7+SQRT(P1625*($D$7-$B$7)*($C$7-$B$7)),$D$7-SQRT((1-P1625)*($D$7-$B$7)*($D$7-$C$7))))</f>
        <v>0.931710933430853</v>
      </c>
      <c r="J1625" s="30" t="n">
        <f aca="false">IF($D$8=$B$8,$B$8,IF(Q1625&lt;($C$8-$B$8)/($D$8-$B$8),$B$8+SQRT(Q1625*($D$8-$B$8)*($C$8-$B$8)),$D$8-SQRT((1-Q1625)*($D$8-$B$8)*($D$8-$C$8))))</f>
        <v>0.162175629919603</v>
      </c>
      <c r="K1625" s="30" t="n">
        <f aca="false">F1625*G1625*H1625*(1-I1625*J1625)+S1625*(1-J1625)</f>
        <v>727103.484343167</v>
      </c>
      <c r="L1625" s="30" t="n">
        <f aca="false">K1625-F1625*G1625*H1625*(1-I1625)</f>
        <v>668612.183272871</v>
      </c>
      <c r="M1625" s="30" t="n">
        <f aca="true">RAND()</f>
        <v>0.639472219965322</v>
      </c>
      <c r="N1625" s="30" t="n">
        <f aca="true">RAND()</f>
        <v>0.366476409416779</v>
      </c>
      <c r="O1625" s="30" t="n">
        <f aca="true">RAND()</f>
        <v>0.675660383520963</v>
      </c>
      <c r="P1625" s="30" t="n">
        <f aca="true">RAND()</f>
        <v>0.513590510933942</v>
      </c>
      <c r="Q1625" s="30" t="n">
        <f aca="true">RAND()</f>
        <v>0.90462113520141</v>
      </c>
      <c r="R1625" s="30" t="n">
        <f aca="true">RAND()</f>
        <v>0.0562227105190444</v>
      </c>
      <c r="S1625" s="32" t="n">
        <f aca="false">IF($D$9=$B$9,$B$9,IF(R1625&lt;($C$9-$B$9)/($D$9-$B$9),$B$9+SQRT(R1625*($D$9-$B$9)*($C$9-$B$9)),$D$9-SQRT((1-R1625)*($D$9-$B$9)*($D$9-$C$9))))</f>
        <v>0</v>
      </c>
    </row>
    <row r="1626" customFormat="false" ht="15" hidden="false" customHeight="false" outlineLevel="0" collapsed="false">
      <c r="A1626" s="30" t="n">
        <v>1606</v>
      </c>
      <c r="F1626" s="31" t="n">
        <f aca="false">IF($D$4=$B$4,$B$4,IF(M1626&lt;($C$4-$B$4)/($D$4-$B$4),$B$4+SQRT(M1626*($D$4-$B$4)*($C$4-$B$4)),$D$4-SQRT((1-M1626)*($D$4-$B$4)*($D$4-$C$4))))</f>
        <v>0.923555698982217</v>
      </c>
      <c r="G1626" s="31" t="n">
        <f aca="false">IF($D$5=$B$5,$B$5,IF(N1626&lt;($C$5-$B$5)/($D$5-$B$5),$B$5+SQRT(N1626*($D$5-$B$5)*($C$5-$B$5)),$D$5-SQRT((1-N1626)*($D$5-$B$5)*($D$5-$C$5))))</f>
        <v>0.881314615284433</v>
      </c>
      <c r="H1626" s="30" t="n">
        <f aca="false">IF($D$6=$B$6,$B$6,IF(O1626&lt;($C$6-$B$6)/($D$6-$B$6),$B$6+SQRT(O1626*($D$6-$B$6)*($C$6-$B$6)),$D$6-SQRT((1-O1626)*($D$6-$B$6)*($D$6-$C$6))))</f>
        <v>988173.02500417</v>
      </c>
      <c r="I1626" s="30" t="n">
        <f aca="false">IF($D$7=$B$7,$B$7,IF(P1626&lt;($C$7-$B$7)/($D$7-$B$7),$B$7+SQRT(P1626*($D$7-$B$7)*($C$7-$B$7)),$D$7-SQRT((1-P1626)*($D$7-$B$7)*($D$7-$C$7))))</f>
        <v>0.948675744194701</v>
      </c>
      <c r="J1626" s="30" t="n">
        <f aca="false">IF($D$8=$B$8,$B$8,IF(Q1626&lt;($C$8-$B$8)/($D$8-$B$8),$B$8+SQRT(Q1626*($D$8-$B$8)*($C$8-$B$8)),$D$8-SQRT((1-Q1626)*($D$8-$B$8)*($D$8-$C$8))))</f>
        <v>0.121843864440759</v>
      </c>
      <c r="K1626" s="30" t="n">
        <f aca="false">F1626*G1626*H1626*(1-I1626*J1626)+S1626*(1-J1626)</f>
        <v>711345.432411797</v>
      </c>
      <c r="L1626" s="30" t="n">
        <f aca="false">K1626-F1626*G1626*H1626*(1-I1626)</f>
        <v>670064.478896657</v>
      </c>
      <c r="M1626" s="30" t="n">
        <f aca="true">RAND()</f>
        <v>0.944055915494469</v>
      </c>
      <c r="N1626" s="30" t="n">
        <f aca="true">RAND()</f>
        <v>0.988361879934376</v>
      </c>
      <c r="O1626" s="30" t="n">
        <f aca="true">RAND()</f>
        <v>0.317750536455629</v>
      </c>
      <c r="P1626" s="30" t="n">
        <f aca="true">RAND()</f>
        <v>0.74899249941369</v>
      </c>
      <c r="Q1626" s="30" t="n">
        <f aca="true">RAND()</f>
        <v>0.592774564963036</v>
      </c>
      <c r="R1626" s="30" t="n">
        <f aca="true">RAND()</f>
        <v>0.118700875671372</v>
      </c>
      <c r="S1626" s="32" t="n">
        <f aca="false">IF($D$9=$B$9,$B$9,IF(R1626&lt;($C$9-$B$9)/($D$9-$B$9),$B$9+SQRT(R1626*($D$9-$B$9)*($C$9-$B$9)),$D$9-SQRT((1-R1626)*($D$9-$B$9)*($D$9-$C$9))))</f>
        <v>0</v>
      </c>
    </row>
    <row r="1627" customFormat="false" ht="15" hidden="false" customHeight="false" outlineLevel="0" collapsed="false">
      <c r="A1627" s="30" t="n">
        <v>1607</v>
      </c>
      <c r="F1627" s="31" t="n">
        <f aca="false">IF($D$4=$B$4,$B$4,IF(M1627&lt;($C$4-$B$4)/($D$4-$B$4),$B$4+SQRT(M1627*($D$4-$B$4)*($C$4-$B$4)),$D$4-SQRT((1-M1627)*($D$4-$B$4)*($D$4-$C$4))))</f>
        <v>0.919952489413263</v>
      </c>
      <c r="G1627" s="31" t="n">
        <f aca="false">IF($D$5=$B$5,$B$5,IF(N1627&lt;($C$5-$B$5)/($D$5-$B$5),$B$5+SQRT(N1627*($D$5-$B$5)*($C$5-$B$5)),$D$5-SQRT((1-N1627)*($D$5-$B$5)*($D$5-$C$5))))</f>
        <v>0.755162650386582</v>
      </c>
      <c r="H1627" s="30" t="n">
        <f aca="false">IF($D$6=$B$6,$B$6,IF(O1627&lt;($C$6-$B$6)/($D$6-$B$6),$B$6+SQRT(O1627*($D$6-$B$6)*($C$6-$B$6)),$D$6-SQRT((1-O1627)*($D$6-$B$6)*($D$6-$C$6))))</f>
        <v>1435684.01732414</v>
      </c>
      <c r="I1627" s="30" t="n">
        <f aca="false">IF($D$7=$B$7,$B$7,IF(P1627&lt;($C$7-$B$7)/($D$7-$B$7),$B$7+SQRT(P1627*($D$7-$B$7)*($C$7-$B$7)),$D$7-SQRT((1-P1627)*($D$7-$B$7)*($D$7-$C$7))))</f>
        <v>0.919747259780964</v>
      </c>
      <c r="J1627" s="30" t="n">
        <f aca="false">IF($D$8=$B$8,$B$8,IF(Q1627&lt;($C$8-$B$8)/($D$8-$B$8),$B$8+SQRT(Q1627*($D$8-$B$8)*($C$8-$B$8)),$D$8-SQRT((1-Q1627)*($D$8-$B$8)*($D$8-$C$8))))</f>
        <v>0.174280469693164</v>
      </c>
      <c r="K1627" s="30" t="n">
        <f aca="false">F1627*G1627*H1627*(1-I1627*J1627)+S1627*(1-J1627)</f>
        <v>837513.914344259</v>
      </c>
      <c r="L1627" s="30" t="n">
        <f aca="false">K1627-F1627*G1627*H1627*(1-I1627)</f>
        <v>757470.678554929</v>
      </c>
      <c r="M1627" s="30" t="n">
        <f aca="true">RAND()</f>
        <v>0.927771768603193</v>
      </c>
      <c r="N1627" s="30" t="n">
        <f aca="true">RAND()</f>
        <v>0.401257467916479</v>
      </c>
      <c r="O1627" s="30" t="n">
        <f aca="true">RAND()</f>
        <v>0.787698314464383</v>
      </c>
      <c r="P1627" s="30" t="n">
        <f aca="true">RAND()</f>
        <v>0.374206172842557</v>
      </c>
      <c r="Q1627" s="30" t="n">
        <f aca="true">RAND()</f>
        <v>0.955900384053049</v>
      </c>
      <c r="R1627" s="30" t="n">
        <f aca="true">RAND()</f>
        <v>0.625379313645386</v>
      </c>
      <c r="S1627" s="32" t="n">
        <f aca="false">IF($D$9=$B$9,$B$9,IF(R1627&lt;($C$9-$B$9)/($D$9-$B$9),$B$9+SQRT(R1627*($D$9-$B$9)*($C$9-$B$9)),$D$9-SQRT((1-R1627)*($D$9-$B$9)*($D$9-$C$9))))</f>
        <v>0</v>
      </c>
    </row>
    <row r="1628" customFormat="false" ht="15" hidden="false" customHeight="false" outlineLevel="0" collapsed="false">
      <c r="A1628" s="30" t="n">
        <v>1608</v>
      </c>
      <c r="F1628" s="31" t="n">
        <f aca="false">IF($D$4=$B$4,$B$4,IF(M1628&lt;($C$4-$B$4)/($D$4-$B$4),$B$4+SQRT(M1628*($D$4-$B$4)*($C$4-$B$4)),$D$4-SQRT((1-M1628)*($D$4-$B$4)*($D$4-$C$4))))</f>
        <v>0.912833483517405</v>
      </c>
      <c r="G1628" s="31" t="n">
        <f aca="false">IF($D$5=$B$5,$B$5,IF(N1628&lt;($C$5-$B$5)/($D$5-$B$5),$B$5+SQRT(N1628*($D$5-$B$5)*($C$5-$B$5)),$D$5-SQRT((1-N1628)*($D$5-$B$5)*($D$5-$C$5))))</f>
        <v>0.704570441768796</v>
      </c>
      <c r="H1628" s="30" t="n">
        <f aca="false">IF($D$6=$B$6,$B$6,IF(O1628&lt;($C$6-$B$6)/($D$6-$B$6),$B$6+SQRT(O1628*($D$6-$B$6)*($C$6-$B$6)),$D$6-SQRT((1-O1628)*($D$6-$B$6)*($D$6-$C$6))))</f>
        <v>713100.712580925</v>
      </c>
      <c r="I1628" s="30" t="n">
        <f aca="false">IF($D$7=$B$7,$B$7,IF(P1628&lt;($C$7-$B$7)/($D$7-$B$7),$B$7+SQRT(P1628*($D$7-$B$7)*($C$7-$B$7)),$D$7-SQRT((1-P1628)*($D$7-$B$7)*($D$7-$C$7))))</f>
        <v>0.888716719793979</v>
      </c>
      <c r="J1628" s="30" t="n">
        <f aca="false">IF($D$8=$B$8,$B$8,IF(Q1628&lt;($C$8-$B$8)/($D$8-$B$8),$B$8+SQRT(Q1628*($D$8-$B$8)*($C$8-$B$8)),$D$8-SQRT((1-Q1628)*($D$8-$B$8)*($D$8-$C$8))))</f>
        <v>0.0569740408499702</v>
      </c>
      <c r="K1628" s="30" t="n">
        <f aca="false">F1628*G1628*H1628*(1-I1628*J1628)+S1628*(1-J1628)</f>
        <v>435412.232113293</v>
      </c>
      <c r="L1628" s="30" t="n">
        <f aca="false">K1628-F1628*G1628*H1628*(1-I1628)</f>
        <v>384373.865097165</v>
      </c>
      <c r="M1628" s="30" t="n">
        <f aca="true">RAND()</f>
        <v>0.889492004203916</v>
      </c>
      <c r="N1628" s="30" t="n">
        <f aca="true">RAND()</f>
        <v>0.182249621528686</v>
      </c>
      <c r="O1628" s="30" t="n">
        <f aca="true">RAND()</f>
        <v>0.060549218269997</v>
      </c>
      <c r="P1628" s="30" t="n">
        <f aca="true">RAND()</f>
        <v>0.115306491661961</v>
      </c>
      <c r="Q1628" s="30" t="n">
        <f aca="true">RAND()</f>
        <v>0.00648496610360701</v>
      </c>
      <c r="R1628" s="30" t="n">
        <f aca="true">RAND()</f>
        <v>0.442756158877829</v>
      </c>
      <c r="S1628" s="32" t="n">
        <f aca="false">IF($D$9=$B$9,$B$9,IF(R1628&lt;($C$9-$B$9)/($D$9-$B$9),$B$9+SQRT(R1628*($D$9-$B$9)*($C$9-$B$9)),$D$9-SQRT((1-R1628)*($D$9-$B$9)*($D$9-$C$9))))</f>
        <v>0</v>
      </c>
    </row>
    <row r="1629" customFormat="false" ht="15" hidden="false" customHeight="false" outlineLevel="0" collapsed="false">
      <c r="A1629" s="30" t="n">
        <v>1609</v>
      </c>
      <c r="F1629" s="31" t="n">
        <f aca="false">IF($D$4=$B$4,$B$4,IF(M1629&lt;($C$4-$B$4)/($D$4-$B$4),$B$4+SQRT(M1629*($D$4-$B$4)*($C$4-$B$4)),$D$4-SQRT((1-M1629)*($D$4-$B$4)*($D$4-$C$4))))</f>
        <v>0.876629712677427</v>
      </c>
      <c r="G1629" s="31" t="n">
        <f aca="false">IF($D$5=$B$5,$B$5,IF(N1629&lt;($C$5-$B$5)/($D$5-$B$5),$B$5+SQRT(N1629*($D$5-$B$5)*($C$5-$B$5)),$D$5-SQRT((1-N1629)*($D$5-$B$5)*($D$5-$C$5))))</f>
        <v>0.815385017390875</v>
      </c>
      <c r="H1629" s="30" t="n">
        <f aca="false">IF($D$6=$B$6,$B$6,IF(O1629&lt;($C$6-$B$6)/($D$6-$B$6),$B$6+SQRT(O1629*($D$6-$B$6)*($C$6-$B$6)),$D$6-SQRT((1-O1629)*($D$6-$B$6)*($D$6-$C$6))))</f>
        <v>983407.776708186</v>
      </c>
      <c r="I1629" s="30" t="n">
        <f aca="false">IF($D$7=$B$7,$B$7,IF(P1629&lt;($C$7-$B$7)/($D$7-$B$7),$B$7+SQRT(P1629*($D$7-$B$7)*($C$7-$B$7)),$D$7-SQRT((1-P1629)*($D$7-$B$7)*($D$7-$C$7))))</f>
        <v>0.955442559170157</v>
      </c>
      <c r="J1629" s="30" t="n">
        <f aca="false">IF($D$8=$B$8,$B$8,IF(Q1629&lt;($C$8-$B$8)/($D$8-$B$8),$B$8+SQRT(Q1629*($D$8-$B$8)*($C$8-$B$8)),$D$8-SQRT((1-Q1629)*($D$8-$B$8)*($D$8-$C$8))))</f>
        <v>0.163172009773754</v>
      </c>
      <c r="K1629" s="30" t="n">
        <f aca="false">F1629*G1629*H1629*(1-I1629*J1629)+S1629*(1-J1629)</f>
        <v>593342.817463364</v>
      </c>
      <c r="L1629" s="30" t="n">
        <f aca="false">K1629-F1629*G1629*H1629*(1-I1629)</f>
        <v>562022.021447196</v>
      </c>
      <c r="M1629" s="30" t="n">
        <f aca="true">RAND()</f>
        <v>0.623961108010211</v>
      </c>
      <c r="N1629" s="30" t="n">
        <f aca="true">RAND()</f>
        <v>0.761343490601915</v>
      </c>
      <c r="O1629" s="30" t="n">
        <f aca="true">RAND()</f>
        <v>0.311577438109268</v>
      </c>
      <c r="P1629" s="30" t="n">
        <f aca="true">RAND()</f>
        <v>0.845367205099688</v>
      </c>
      <c r="Q1629" s="30" t="n">
        <f aca="true">RAND()</f>
        <v>0.909579942393035</v>
      </c>
      <c r="R1629" s="30" t="n">
        <f aca="true">RAND()</f>
        <v>0.758141584771288</v>
      </c>
      <c r="S1629" s="32" t="n">
        <f aca="false">IF($D$9=$B$9,$B$9,IF(R1629&lt;($C$9-$B$9)/($D$9-$B$9),$B$9+SQRT(R1629*($D$9-$B$9)*($C$9-$B$9)),$D$9-SQRT((1-R1629)*($D$9-$B$9)*($D$9-$C$9))))</f>
        <v>0</v>
      </c>
    </row>
    <row r="1630" customFormat="false" ht="15" hidden="false" customHeight="false" outlineLevel="0" collapsed="false">
      <c r="A1630" s="30" t="n">
        <v>1610</v>
      </c>
      <c r="F1630" s="31" t="n">
        <f aca="false">IF($D$4=$B$4,$B$4,IF(M1630&lt;($C$4-$B$4)/($D$4-$B$4),$B$4+SQRT(M1630*($D$4-$B$4)*($C$4-$B$4)),$D$4-SQRT((1-M1630)*($D$4-$B$4)*($D$4-$C$4))))</f>
        <v>0.893265998127865</v>
      </c>
      <c r="G1630" s="31" t="n">
        <f aca="false">IF($D$5=$B$5,$B$5,IF(N1630&lt;($C$5-$B$5)/($D$5-$B$5),$B$5+SQRT(N1630*($D$5-$B$5)*($C$5-$B$5)),$D$5-SQRT((1-N1630)*($D$5-$B$5)*($D$5-$C$5))))</f>
        <v>0.822128086116708</v>
      </c>
      <c r="H1630" s="30" t="n">
        <f aca="false">IF($D$6=$B$6,$B$6,IF(O1630&lt;($C$6-$B$6)/($D$6-$B$6),$B$6+SQRT(O1630*($D$6-$B$6)*($C$6-$B$6)),$D$6-SQRT((1-O1630)*($D$6-$B$6)*($D$6-$C$6))))</f>
        <v>707728.966452687</v>
      </c>
      <c r="I1630" s="30" t="n">
        <f aca="false">IF($D$7=$B$7,$B$7,IF(P1630&lt;($C$7-$B$7)/($D$7-$B$7),$B$7+SQRT(P1630*($D$7-$B$7)*($C$7-$B$7)),$D$7-SQRT((1-P1630)*($D$7-$B$7)*($D$7-$C$7))))</f>
        <v>0.912771521221247</v>
      </c>
      <c r="J1630" s="30" t="n">
        <f aca="false">IF($D$8=$B$8,$B$8,IF(Q1630&lt;($C$8-$B$8)/($D$8-$B$8),$B$8+SQRT(Q1630*($D$8-$B$8)*($C$8-$B$8)),$D$8-SQRT((1-Q1630)*($D$8-$B$8)*($D$8-$C$8))))</f>
        <v>0.114882671626222</v>
      </c>
      <c r="K1630" s="30" t="n">
        <f aca="false">F1630*G1630*H1630*(1-I1630*J1630)+S1630*(1-J1630)</f>
        <v>465240.412701941</v>
      </c>
      <c r="L1630" s="30" t="n">
        <f aca="false">K1630-F1630*G1630*H1630*(1-I1630)</f>
        <v>419904.166520128</v>
      </c>
      <c r="M1630" s="30" t="n">
        <f aca="true">RAND()</f>
        <v>0.747034920647197</v>
      </c>
      <c r="N1630" s="30" t="n">
        <f aca="true">RAND()</f>
        <v>0.797865500938439</v>
      </c>
      <c r="O1630" s="30" t="n">
        <f aca="true">RAND()</f>
        <v>0.0575350980046686</v>
      </c>
      <c r="P1630" s="30" t="n">
        <f aca="true">RAND()</f>
        <v>0.303097221263806</v>
      </c>
      <c r="Q1630" s="30" t="n">
        <f aca="true">RAND()</f>
        <v>0.517002694034034</v>
      </c>
      <c r="R1630" s="30" t="n">
        <f aca="true">RAND()</f>
        <v>0.870558426269872</v>
      </c>
      <c r="S1630" s="32" t="n">
        <f aca="false">IF($D$9=$B$9,$B$9,IF(R1630&lt;($C$9-$B$9)/($D$9-$B$9),$B$9+SQRT(R1630*($D$9-$B$9)*($C$9-$B$9)),$D$9-SQRT((1-R1630)*($D$9-$B$9)*($D$9-$C$9))))</f>
        <v>0</v>
      </c>
    </row>
    <row r="1631" customFormat="false" ht="15" hidden="false" customHeight="false" outlineLevel="0" collapsed="false">
      <c r="A1631" s="30" t="n">
        <v>1611</v>
      </c>
      <c r="F1631" s="31" t="n">
        <f aca="false">IF($D$4=$B$4,$B$4,IF(M1631&lt;($C$4-$B$4)/($D$4-$B$4),$B$4+SQRT(M1631*($D$4-$B$4)*($C$4-$B$4)),$D$4-SQRT((1-M1631)*($D$4-$B$4)*($D$4-$C$4))))</f>
        <v>0.873645025396945</v>
      </c>
      <c r="G1631" s="31" t="n">
        <f aca="false">IF($D$5=$B$5,$B$5,IF(N1631&lt;($C$5-$B$5)/($D$5-$B$5),$B$5+SQRT(N1631*($D$5-$B$5)*($C$5-$B$5)),$D$5-SQRT((1-N1631)*($D$5-$B$5)*($D$5-$C$5))))</f>
        <v>0.708288465658216</v>
      </c>
      <c r="H1631" s="30" t="n">
        <f aca="false">IF($D$6=$B$6,$B$6,IF(O1631&lt;($C$6-$B$6)/($D$6-$B$6),$B$6+SQRT(O1631*($D$6-$B$6)*($C$6-$B$6)),$D$6-SQRT((1-O1631)*($D$6-$B$6)*($D$6-$C$6))))</f>
        <v>967216.51474702</v>
      </c>
      <c r="I1631" s="30" t="n">
        <f aca="false">IF($D$7=$B$7,$B$7,IF(P1631&lt;($C$7-$B$7)/($D$7-$B$7),$B$7+SQRT(P1631*($D$7-$B$7)*($C$7-$B$7)),$D$7-SQRT((1-P1631)*($D$7-$B$7)*($D$7-$C$7))))</f>
        <v>0.964383362092504</v>
      </c>
      <c r="J1631" s="30" t="n">
        <f aca="false">IF($D$8=$B$8,$B$8,IF(Q1631&lt;($C$8-$B$8)/($D$8-$B$8),$B$8+SQRT(Q1631*($D$8-$B$8)*($C$8-$B$8)),$D$8-SQRT((1-Q1631)*($D$8-$B$8)*($D$8-$C$8))))</f>
        <v>0.0993637697852415</v>
      </c>
      <c r="K1631" s="30" t="n">
        <f aca="false">F1631*G1631*H1631*(1-I1631*J1631)+S1631*(1-J1631)</f>
        <v>541154.76657126</v>
      </c>
      <c r="L1631" s="30" t="n">
        <f aca="false">K1631-F1631*G1631*H1631*(1-I1631)</f>
        <v>519837.976798524</v>
      </c>
      <c r="M1631" s="30" t="n">
        <f aca="true">RAND()</f>
        <v>0.603051896902116</v>
      </c>
      <c r="N1631" s="30" t="n">
        <f aca="true">RAND()</f>
        <v>0.195439863243509</v>
      </c>
      <c r="O1631" s="30" t="n">
        <f aca="true">RAND()</f>
        <v>0.291055028869803</v>
      </c>
      <c r="P1631" s="30" t="n">
        <f aca="true">RAND()</f>
        <v>0.937466825760552</v>
      </c>
      <c r="Q1631" s="30" t="n">
        <f aca="true">RAND()</f>
        <v>0.324904235654709</v>
      </c>
      <c r="R1631" s="30" t="n">
        <f aca="true">RAND()</f>
        <v>0.415675327313628</v>
      </c>
      <c r="S1631" s="32" t="n">
        <f aca="false">IF($D$9=$B$9,$B$9,IF(R1631&lt;($C$9-$B$9)/($D$9-$B$9),$B$9+SQRT(R1631*($D$9-$B$9)*($C$9-$B$9)),$D$9-SQRT((1-R1631)*($D$9-$B$9)*($D$9-$C$9))))</f>
        <v>0</v>
      </c>
    </row>
    <row r="1632" customFormat="false" ht="15" hidden="false" customHeight="false" outlineLevel="0" collapsed="false">
      <c r="A1632" s="30" t="n">
        <v>1612</v>
      </c>
      <c r="F1632" s="31" t="n">
        <f aca="false">IF($D$4=$B$4,$B$4,IF(M1632&lt;($C$4-$B$4)/($D$4-$B$4),$B$4+SQRT(M1632*($D$4-$B$4)*($C$4-$B$4)),$D$4-SQRT((1-M1632)*($D$4-$B$4)*($D$4-$C$4))))</f>
        <v>0.793749411129253</v>
      </c>
      <c r="G1632" s="31" t="n">
        <f aca="false">IF($D$5=$B$5,$B$5,IF(N1632&lt;($C$5-$B$5)/($D$5-$B$5),$B$5+SQRT(N1632*($D$5-$B$5)*($C$5-$B$5)),$D$5-SQRT((1-N1632)*($D$5-$B$5)*($D$5-$C$5))))</f>
        <v>0.712928016347259</v>
      </c>
      <c r="H1632" s="30" t="n">
        <f aca="false">IF($D$6=$B$6,$B$6,IF(O1632&lt;($C$6-$B$6)/($D$6-$B$6),$B$6+SQRT(O1632*($D$6-$B$6)*($C$6-$B$6)),$D$6-SQRT((1-O1632)*($D$6-$B$6)*($D$6-$C$6))))</f>
        <v>1385442.1797083</v>
      </c>
      <c r="I1632" s="30" t="n">
        <f aca="false">IF($D$7=$B$7,$B$7,IF(P1632&lt;($C$7-$B$7)/($D$7-$B$7),$B$7+SQRT(P1632*($D$7-$B$7)*($C$7-$B$7)),$D$7-SQRT((1-P1632)*($D$7-$B$7)*($D$7-$C$7))))</f>
        <v>0.95364904912489</v>
      </c>
      <c r="J1632" s="30" t="n">
        <f aca="false">IF($D$8=$B$8,$B$8,IF(Q1632&lt;($C$8-$B$8)/($D$8-$B$8),$B$8+SQRT(Q1632*($D$8-$B$8)*($C$8-$B$8)),$D$8-SQRT((1-Q1632)*($D$8-$B$8)*($D$8-$C$8))))</f>
        <v>0.105375374541463</v>
      </c>
      <c r="K1632" s="30" t="n">
        <f aca="false">F1632*G1632*H1632*(1-I1632*J1632)+S1632*(1-J1632)</f>
        <v>705217.296966314</v>
      </c>
      <c r="L1632" s="30" t="n">
        <f aca="false">K1632-F1632*G1632*H1632*(1-I1632)</f>
        <v>668878.030925624</v>
      </c>
      <c r="M1632" s="30" t="n">
        <f aca="true">RAND()</f>
        <v>0.175779041741633</v>
      </c>
      <c r="N1632" s="30" t="n">
        <f aca="true">RAND()</f>
        <v>0.212545614602112</v>
      </c>
      <c r="O1632" s="30" t="n">
        <f aca="true">RAND()</f>
        <v>0.748212457012212</v>
      </c>
      <c r="P1632" s="30" t="n">
        <f aca="true">RAND()</f>
        <v>0.821955740507064</v>
      </c>
      <c r="Q1632" s="30" t="n">
        <f aca="true">RAND()</f>
        <v>0.403078683788774</v>
      </c>
      <c r="R1632" s="30" t="n">
        <f aca="true">RAND()</f>
        <v>0.0893180110597026</v>
      </c>
      <c r="S1632" s="32" t="n">
        <f aca="false">IF($D$9=$B$9,$B$9,IF(R1632&lt;($C$9-$B$9)/($D$9-$B$9),$B$9+SQRT(R1632*($D$9-$B$9)*($C$9-$B$9)),$D$9-SQRT((1-R1632)*($D$9-$B$9)*($D$9-$C$9))))</f>
        <v>0</v>
      </c>
    </row>
    <row r="1633" customFormat="false" ht="15" hidden="false" customHeight="false" outlineLevel="0" collapsed="false">
      <c r="A1633" s="30" t="n">
        <v>1613</v>
      </c>
      <c r="F1633" s="31" t="n">
        <f aca="false">IF($D$4=$B$4,$B$4,IF(M1633&lt;($C$4-$B$4)/($D$4-$B$4),$B$4+SQRT(M1633*($D$4-$B$4)*($C$4-$B$4)),$D$4-SQRT((1-M1633)*($D$4-$B$4)*($D$4-$C$4))))</f>
        <v>0.859973271782511</v>
      </c>
      <c r="G1633" s="31" t="n">
        <f aca="false">IF($D$5=$B$5,$B$5,IF(N1633&lt;($C$5-$B$5)/($D$5-$B$5),$B$5+SQRT(N1633*($D$5-$B$5)*($C$5-$B$5)),$D$5-SQRT((1-N1633)*($D$5-$B$5)*($D$5-$C$5))))</f>
        <v>0.795489491510971</v>
      </c>
      <c r="H1633" s="30" t="n">
        <f aca="false">IF($D$6=$B$6,$B$6,IF(O1633&lt;($C$6-$B$6)/($D$6-$B$6),$B$6+SQRT(O1633*($D$6-$B$6)*($C$6-$B$6)),$D$6-SQRT((1-O1633)*($D$6-$B$6)*($D$6-$C$6))))</f>
        <v>718696.547374057</v>
      </c>
      <c r="I1633" s="30" t="n">
        <f aca="false">IF($D$7=$B$7,$B$7,IF(P1633&lt;($C$7-$B$7)/($D$7-$B$7),$B$7+SQRT(P1633*($D$7-$B$7)*($C$7-$B$7)),$D$7-SQRT((1-P1633)*($D$7-$B$7)*($D$7-$C$7))))</f>
        <v>0.903196588252265</v>
      </c>
      <c r="J1633" s="30" t="n">
        <f aca="false">IF($D$8=$B$8,$B$8,IF(Q1633&lt;($C$8-$B$8)/($D$8-$B$8),$B$8+SQRT(Q1633*($D$8-$B$8)*($C$8-$B$8)),$D$8-SQRT((1-Q1633)*($D$8-$B$8)*($D$8-$C$8))))</f>
        <v>0.112689870158414</v>
      </c>
      <c r="K1633" s="30" t="n">
        <f aca="false">F1633*G1633*H1633*(1-I1633*J1633)+S1633*(1-J1633)</f>
        <v>441618.384778456</v>
      </c>
      <c r="L1633" s="30" t="n">
        <f aca="false">K1633-F1633*G1633*H1633*(1-I1633)</f>
        <v>394024.010361587</v>
      </c>
      <c r="M1633" s="30" t="n">
        <f aca="true">RAND()</f>
        <v>0.511828953696019</v>
      </c>
      <c r="N1633" s="30" t="n">
        <f aca="true">RAND()</f>
        <v>0.636935688186969</v>
      </c>
      <c r="O1633" s="30" t="n">
        <f aca="true">RAND()</f>
        <v>0.0637709064444441</v>
      </c>
      <c r="P1633" s="30" t="n">
        <f aca="true">RAND()</f>
        <v>0.217682846283151</v>
      </c>
      <c r="Q1633" s="30" t="n">
        <f aca="true">RAND()</f>
        <v>0.491796081803023</v>
      </c>
      <c r="R1633" s="30" t="n">
        <f aca="true">RAND()</f>
        <v>0.195204591921095</v>
      </c>
      <c r="S1633" s="32" t="n">
        <f aca="false">IF($D$9=$B$9,$B$9,IF(R1633&lt;($C$9-$B$9)/($D$9-$B$9),$B$9+SQRT(R1633*($D$9-$B$9)*($C$9-$B$9)),$D$9-SQRT((1-R1633)*($D$9-$B$9)*($D$9-$C$9))))</f>
        <v>0</v>
      </c>
    </row>
    <row r="1634" customFormat="false" ht="15" hidden="false" customHeight="false" outlineLevel="0" collapsed="false">
      <c r="A1634" s="30" t="n">
        <v>1614</v>
      </c>
      <c r="F1634" s="31" t="n">
        <f aca="false">IF($D$4=$B$4,$B$4,IF(M1634&lt;($C$4-$B$4)/($D$4-$B$4),$B$4+SQRT(M1634*($D$4-$B$4)*($C$4-$B$4)),$D$4-SQRT((1-M1634)*($D$4-$B$4)*($D$4-$C$4))))</f>
        <v>0.8350659259439</v>
      </c>
      <c r="G1634" s="31" t="n">
        <f aca="false">IF($D$5=$B$5,$B$5,IF(N1634&lt;($C$5-$B$5)/($D$5-$B$5),$B$5+SQRT(N1634*($D$5-$B$5)*($C$5-$B$5)),$D$5-SQRT((1-N1634)*($D$5-$B$5)*($D$5-$C$5))))</f>
        <v>0.721870363109668</v>
      </c>
      <c r="H1634" s="30" t="n">
        <f aca="false">IF($D$6=$B$6,$B$6,IF(O1634&lt;($C$6-$B$6)/($D$6-$B$6),$B$6+SQRT(O1634*($D$6-$B$6)*($C$6-$B$6)),$D$6-SQRT((1-O1634)*($D$6-$B$6)*($D$6-$C$6))))</f>
        <v>1534967.834635</v>
      </c>
      <c r="I1634" s="30" t="n">
        <f aca="false">IF($D$7=$B$7,$B$7,IF(P1634&lt;($C$7-$B$7)/($D$7-$B$7),$B$7+SQRT(P1634*($D$7-$B$7)*($C$7-$B$7)),$D$7-SQRT((1-P1634)*($D$7-$B$7)*($D$7-$C$7))))</f>
        <v>0.926077261452884</v>
      </c>
      <c r="J1634" s="30" t="n">
        <f aca="false">IF($D$8=$B$8,$B$8,IF(Q1634&lt;($C$8-$B$8)/($D$8-$B$8),$B$8+SQRT(Q1634*($D$8-$B$8)*($C$8-$B$8)),$D$8-SQRT((1-Q1634)*($D$8-$B$8)*($D$8-$C$8))))</f>
        <v>0.169035943899179</v>
      </c>
      <c r="K1634" s="30" t="n">
        <f aca="false">F1634*G1634*H1634*(1-I1634*J1634)+S1634*(1-J1634)</f>
        <v>780447.275150634</v>
      </c>
      <c r="L1634" s="30" t="n">
        <f aca="false">K1634-F1634*G1634*H1634*(1-I1634)</f>
        <v>712047.086165572</v>
      </c>
      <c r="M1634" s="30" t="n">
        <f aca="true">RAND()</f>
        <v>0.364856087021663</v>
      </c>
      <c r="N1634" s="30" t="n">
        <f aca="true">RAND()</f>
        <v>0.24753975674137</v>
      </c>
      <c r="O1634" s="30" t="n">
        <f aca="true">RAND()</f>
        <v>0.855830056783961</v>
      </c>
      <c r="P1634" s="30" t="n">
        <f aca="true">RAND()</f>
        <v>0.445211516166964</v>
      </c>
      <c r="Q1634" s="30" t="n">
        <f aca="true">RAND()</f>
        <v>0.936081815319016</v>
      </c>
      <c r="R1634" s="30" t="n">
        <f aca="true">RAND()</f>
        <v>0.766801058113769</v>
      </c>
      <c r="S1634" s="32" t="n">
        <f aca="false">IF($D$9=$B$9,$B$9,IF(R1634&lt;($C$9-$B$9)/($D$9-$B$9),$B$9+SQRT(R1634*($D$9-$B$9)*($C$9-$B$9)),$D$9-SQRT((1-R1634)*($D$9-$B$9)*($D$9-$C$9))))</f>
        <v>0</v>
      </c>
    </row>
    <row r="1635" customFormat="false" ht="15" hidden="false" customHeight="false" outlineLevel="0" collapsed="false">
      <c r="A1635" s="30" t="n">
        <v>1615</v>
      </c>
      <c r="F1635" s="31" t="n">
        <f aca="false">IF($D$4=$B$4,$B$4,IF(M1635&lt;($C$4-$B$4)/($D$4-$B$4),$B$4+SQRT(M1635*($D$4-$B$4)*($C$4-$B$4)),$D$4-SQRT((1-M1635)*($D$4-$B$4)*($D$4-$C$4))))</f>
        <v>0.830107200629104</v>
      </c>
      <c r="G1635" s="31" t="n">
        <f aca="false">IF($D$5=$B$5,$B$5,IF(N1635&lt;($C$5-$B$5)/($D$5-$B$5),$B$5+SQRT(N1635*($D$5-$B$5)*($C$5-$B$5)),$D$5-SQRT((1-N1635)*($D$5-$B$5)*($D$5-$C$5))))</f>
        <v>0.792292647740046</v>
      </c>
      <c r="H1635" s="30" t="n">
        <f aca="false">IF($D$6=$B$6,$B$6,IF(O1635&lt;($C$6-$B$6)/($D$6-$B$6),$B$6+SQRT(O1635*($D$6-$B$6)*($C$6-$B$6)),$D$6-SQRT((1-O1635)*($D$6-$B$6)*($D$6-$C$6))))</f>
        <v>1488204.90583401</v>
      </c>
      <c r="I1635" s="30" t="n">
        <f aca="false">IF($D$7=$B$7,$B$7,IF(P1635&lt;($C$7-$B$7)/($D$7-$B$7),$B$7+SQRT(P1635*($D$7-$B$7)*($C$7-$B$7)),$D$7-SQRT((1-P1635)*($D$7-$B$7)*($D$7-$C$7))))</f>
        <v>0.954572923094128</v>
      </c>
      <c r="J1635" s="30" t="n">
        <f aca="false">IF($D$8=$B$8,$B$8,IF(Q1635&lt;($C$8-$B$8)/($D$8-$B$8),$B$8+SQRT(Q1635*($D$8-$B$8)*($C$8-$B$8)),$D$8-SQRT((1-Q1635)*($D$8-$B$8)*($D$8-$C$8))))</f>
        <v>0.112112644227755</v>
      </c>
      <c r="K1635" s="30" t="n">
        <f aca="false">F1635*G1635*H1635*(1-I1635*J1635)+S1635*(1-J1635)</f>
        <v>874026.135848365</v>
      </c>
      <c r="L1635" s="30" t="n">
        <f aca="false">K1635-F1635*G1635*H1635*(1-I1635)</f>
        <v>829563.282359767</v>
      </c>
      <c r="M1635" s="30" t="n">
        <f aca="true">RAND()</f>
        <v>0.338557673110839</v>
      </c>
      <c r="N1635" s="30" t="n">
        <f aca="true">RAND()</f>
        <v>0.616274372914621</v>
      </c>
      <c r="O1635" s="30" t="n">
        <f aca="true">RAND()</f>
        <v>0.825377187725085</v>
      </c>
      <c r="P1635" s="30" t="n">
        <f aca="true">RAND()</f>
        <v>0.834221476928944</v>
      </c>
      <c r="Q1635" s="30" t="n">
        <f aca="true">RAND()</f>
        <v>0.48505417969085</v>
      </c>
      <c r="R1635" s="30" t="n">
        <f aca="true">RAND()</f>
        <v>0.0483715729804406</v>
      </c>
      <c r="S1635" s="32" t="n">
        <f aca="false">IF($D$9=$B$9,$B$9,IF(R1635&lt;($C$9-$B$9)/($D$9-$B$9),$B$9+SQRT(R1635*($D$9-$B$9)*($C$9-$B$9)),$D$9-SQRT((1-R1635)*($D$9-$B$9)*($D$9-$C$9))))</f>
        <v>0</v>
      </c>
    </row>
    <row r="1636" customFormat="false" ht="15" hidden="false" customHeight="false" outlineLevel="0" collapsed="false">
      <c r="A1636" s="30" t="n">
        <v>1616</v>
      </c>
      <c r="F1636" s="31" t="n">
        <f aca="false">IF($D$4=$B$4,$B$4,IF(M1636&lt;($C$4-$B$4)/($D$4-$B$4),$B$4+SQRT(M1636*($D$4-$B$4)*($C$4-$B$4)),$D$4-SQRT((1-M1636)*($D$4-$B$4)*($D$4-$C$4))))</f>
        <v>0.780525791892868</v>
      </c>
      <c r="G1636" s="31" t="n">
        <f aca="false">IF($D$5=$B$5,$B$5,IF(N1636&lt;($C$5-$B$5)/($D$5-$B$5),$B$5+SQRT(N1636*($D$5-$B$5)*($C$5-$B$5)),$D$5-SQRT((1-N1636)*($D$5-$B$5)*($D$5-$C$5))))</f>
        <v>0.835429483308322</v>
      </c>
      <c r="H1636" s="30" t="n">
        <f aca="false">IF($D$6=$B$6,$B$6,IF(O1636&lt;($C$6-$B$6)/($D$6-$B$6),$B$6+SQRT(O1636*($D$6-$B$6)*($C$6-$B$6)),$D$6-SQRT((1-O1636)*($D$6-$B$6)*($D$6-$C$6))))</f>
        <v>1523561.72888341</v>
      </c>
      <c r="I1636" s="30" t="n">
        <f aca="false">IF($D$7=$B$7,$B$7,IF(P1636&lt;($C$7-$B$7)/($D$7-$B$7),$B$7+SQRT(P1636*($D$7-$B$7)*($C$7-$B$7)),$D$7-SQRT((1-P1636)*($D$7-$B$7)*($D$7-$C$7))))</f>
        <v>0.906718768926844</v>
      </c>
      <c r="J1636" s="30" t="n">
        <f aca="false">IF($D$8=$B$8,$B$8,IF(Q1636&lt;($C$8-$B$8)/($D$8-$B$8),$B$8+SQRT(Q1636*($D$8-$B$8)*($C$8-$B$8)),$D$8-SQRT((1-Q1636)*($D$8-$B$8)*($D$8-$C$8))))</f>
        <v>0.106967480297877</v>
      </c>
      <c r="K1636" s="30" t="n">
        <f aca="false">F1636*G1636*H1636*(1-I1636*J1636)+S1636*(1-J1636)</f>
        <v>897118.781991539</v>
      </c>
      <c r="L1636" s="30" t="n">
        <f aca="false">K1636-F1636*G1636*H1636*(1-I1636)</f>
        <v>804446.174996078</v>
      </c>
      <c r="M1636" s="30" t="n">
        <f aca="true">RAND()</f>
        <v>0.129688063199471</v>
      </c>
      <c r="N1636" s="30" t="n">
        <f aca="true">RAND()</f>
        <v>0.861021612472322</v>
      </c>
      <c r="O1636" s="30" t="n">
        <f aca="true">RAND()</f>
        <v>0.848671049210287</v>
      </c>
      <c r="P1636" s="30" t="n">
        <f aca="true">RAND()</f>
        <v>0.247462980659752</v>
      </c>
      <c r="Q1636" s="30" t="n">
        <f aca="true">RAND()</f>
        <v>0.422996685191606</v>
      </c>
      <c r="R1636" s="30" t="n">
        <f aca="true">RAND()</f>
        <v>0.0347771584843911</v>
      </c>
      <c r="S1636" s="32" t="n">
        <f aca="false">IF($D$9=$B$9,$B$9,IF(R1636&lt;($C$9-$B$9)/($D$9-$B$9),$B$9+SQRT(R1636*($D$9-$B$9)*($C$9-$B$9)),$D$9-SQRT((1-R1636)*($D$9-$B$9)*($D$9-$C$9))))</f>
        <v>0</v>
      </c>
    </row>
    <row r="1637" customFormat="false" ht="15" hidden="false" customHeight="false" outlineLevel="0" collapsed="false">
      <c r="A1637" s="30" t="n">
        <v>1617</v>
      </c>
      <c r="F1637" s="31" t="n">
        <f aca="false">IF($D$4=$B$4,$B$4,IF(M1637&lt;($C$4-$B$4)/($D$4-$B$4),$B$4+SQRT(M1637*($D$4-$B$4)*($C$4-$B$4)),$D$4-SQRT((1-M1637)*($D$4-$B$4)*($D$4-$C$4))))</f>
        <v>0.91286474291367</v>
      </c>
      <c r="G1637" s="31" t="n">
        <f aca="false">IF($D$5=$B$5,$B$5,IF(N1637&lt;($C$5-$B$5)/($D$5-$B$5),$B$5+SQRT(N1637*($D$5-$B$5)*($C$5-$B$5)),$D$5-SQRT((1-N1637)*($D$5-$B$5)*($D$5-$C$5))))</f>
        <v>0.715803243754437</v>
      </c>
      <c r="H1637" s="30" t="n">
        <f aca="false">IF($D$6=$B$6,$B$6,IF(O1637&lt;($C$6-$B$6)/($D$6-$B$6),$B$6+SQRT(O1637*($D$6-$B$6)*($C$6-$B$6)),$D$6-SQRT((1-O1637)*($D$6-$B$6)*($D$6-$C$6))))</f>
        <v>1389715.37500684</v>
      </c>
      <c r="I1637" s="30" t="n">
        <f aca="false">IF($D$7=$B$7,$B$7,IF(P1637&lt;($C$7-$B$7)/($D$7-$B$7),$B$7+SQRT(P1637*($D$7-$B$7)*($C$7-$B$7)),$D$7-SQRT((1-P1637)*($D$7-$B$7)*($D$7-$C$7))))</f>
        <v>0.925146165011375</v>
      </c>
      <c r="J1637" s="30" t="n">
        <f aca="false">IF($D$8=$B$8,$B$8,IF(Q1637&lt;($C$8-$B$8)/($D$8-$B$8),$B$8+SQRT(Q1637*($D$8-$B$8)*($C$8-$B$8)),$D$8-SQRT((1-Q1637)*($D$8-$B$8)*($D$8-$C$8))))</f>
        <v>0.105007047358903</v>
      </c>
      <c r="K1637" s="30" t="n">
        <f aca="false">F1637*G1637*H1637*(1-I1637*J1637)+S1637*(1-J1637)</f>
        <v>819866.360887519</v>
      </c>
      <c r="L1637" s="30" t="n">
        <f aca="false">K1637-F1637*G1637*H1637*(1-I1637)</f>
        <v>751892.801225855</v>
      </c>
      <c r="M1637" s="30" t="n">
        <f aca="true">RAND()</f>
        <v>0.889677814490571</v>
      </c>
      <c r="N1637" s="30" t="n">
        <f aca="true">RAND()</f>
        <v>0.223506521067493</v>
      </c>
      <c r="O1637" s="30" t="n">
        <f aca="true">RAND()</f>
        <v>0.751701784331309</v>
      </c>
      <c r="P1637" s="30" t="n">
        <f aca="true">RAND()</f>
        <v>0.43438047045514</v>
      </c>
      <c r="Q1637" s="30" t="n">
        <f aca="true">RAND()</f>
        <v>0.398422596568423</v>
      </c>
      <c r="R1637" s="30" t="n">
        <f aca="true">RAND()</f>
        <v>0.578086104513589</v>
      </c>
      <c r="S1637" s="32" t="n">
        <f aca="false">IF($D$9=$B$9,$B$9,IF(R1637&lt;($C$9-$B$9)/($D$9-$B$9),$B$9+SQRT(R1637*($D$9-$B$9)*($C$9-$B$9)),$D$9-SQRT((1-R1637)*($D$9-$B$9)*($D$9-$C$9))))</f>
        <v>0</v>
      </c>
    </row>
    <row r="1638" customFormat="false" ht="15" hidden="false" customHeight="false" outlineLevel="0" collapsed="false">
      <c r="A1638" s="30" t="n">
        <v>1618</v>
      </c>
      <c r="F1638" s="31" t="n">
        <f aca="false">IF($D$4=$B$4,$B$4,IF(M1638&lt;($C$4-$B$4)/($D$4-$B$4),$B$4+SQRT(M1638*($D$4-$B$4)*($C$4-$B$4)),$D$4-SQRT((1-M1638)*($D$4-$B$4)*($D$4-$C$4))))</f>
        <v>0.793299987319387</v>
      </c>
      <c r="G1638" s="31" t="n">
        <f aca="false">IF($D$5=$B$5,$B$5,IF(N1638&lt;($C$5-$B$5)/($D$5-$B$5),$B$5+SQRT(N1638*($D$5-$B$5)*($C$5-$B$5)),$D$5-SQRT((1-N1638)*($D$5-$B$5)*($D$5-$C$5))))</f>
        <v>0.697124555790522</v>
      </c>
      <c r="H1638" s="30" t="n">
        <f aca="false">IF($D$6=$B$6,$B$6,IF(O1638&lt;($C$6-$B$6)/($D$6-$B$6),$B$6+SQRT(O1638*($D$6-$B$6)*($C$6-$B$6)),$D$6-SQRT((1-O1638)*($D$6-$B$6)*($D$6-$C$6))))</f>
        <v>1318049.3579259</v>
      </c>
      <c r="I1638" s="30" t="n">
        <f aca="false">IF($D$7=$B$7,$B$7,IF(P1638&lt;($C$7-$B$7)/($D$7-$B$7),$B$7+SQRT(P1638*($D$7-$B$7)*($C$7-$B$7)),$D$7-SQRT((1-P1638)*($D$7-$B$7)*($D$7-$C$7))))</f>
        <v>0.960952775532027</v>
      </c>
      <c r="J1638" s="30" t="n">
        <f aca="false">IF($D$8=$B$8,$B$8,IF(Q1638&lt;($C$8-$B$8)/($D$8-$B$8),$B$8+SQRT(Q1638*($D$8-$B$8)*($C$8-$B$8)),$D$8-SQRT((1-Q1638)*($D$8-$B$8)*($D$8-$C$8))))</f>
        <v>0.0847184644930986</v>
      </c>
      <c r="K1638" s="30" t="n">
        <f aca="false">F1638*G1638*H1638*(1-I1638*J1638)+S1638*(1-J1638)</f>
        <v>669577.73749181</v>
      </c>
      <c r="L1638" s="30" t="n">
        <f aca="false">K1638-F1638*G1638*H1638*(1-I1638)</f>
        <v>641115.458520472</v>
      </c>
      <c r="M1638" s="30" t="n">
        <f aca="true">RAND()</f>
        <v>0.174097752675957</v>
      </c>
      <c r="N1638" s="30" t="n">
        <f aca="true">RAND()</f>
        <v>0.157219655625104</v>
      </c>
      <c r="O1638" s="30" t="n">
        <f aca="true">RAND()</f>
        <v>0.68996221451648</v>
      </c>
      <c r="P1638" s="30" t="n">
        <f aca="true">RAND()</f>
        <v>0.906975189760679</v>
      </c>
      <c r="Q1638" s="30" t="n">
        <f aca="true">RAND()</f>
        <v>0.16071623690114</v>
      </c>
      <c r="R1638" s="30" t="n">
        <f aca="true">RAND()</f>
        <v>0.817500574357843</v>
      </c>
      <c r="S1638" s="32" t="n">
        <f aca="false">IF($D$9=$B$9,$B$9,IF(R1638&lt;($C$9-$B$9)/($D$9-$B$9),$B$9+SQRT(R1638*($D$9-$B$9)*($C$9-$B$9)),$D$9-SQRT((1-R1638)*($D$9-$B$9)*($D$9-$C$9))))</f>
        <v>0</v>
      </c>
    </row>
    <row r="1639" customFormat="false" ht="15" hidden="false" customHeight="false" outlineLevel="0" collapsed="false">
      <c r="A1639" s="30" t="n">
        <v>1619</v>
      </c>
      <c r="F1639" s="31" t="n">
        <f aca="false">IF($D$4=$B$4,$B$4,IF(M1639&lt;($C$4-$B$4)/($D$4-$B$4),$B$4+SQRT(M1639*($D$4-$B$4)*($C$4-$B$4)),$D$4-SQRT((1-M1639)*($D$4-$B$4)*($D$4-$C$4))))</f>
        <v>0.855140702264303</v>
      </c>
      <c r="G1639" s="31" t="n">
        <f aca="false">IF($D$5=$B$5,$B$5,IF(N1639&lt;($C$5-$B$5)/($D$5-$B$5),$B$5+SQRT(N1639*($D$5-$B$5)*($C$5-$B$5)),$D$5-SQRT((1-N1639)*($D$5-$B$5)*($D$5-$C$5))))</f>
        <v>0.871459926836762</v>
      </c>
      <c r="H1639" s="30" t="n">
        <f aca="false">IF($D$6=$B$6,$B$6,IF(O1639&lt;($C$6-$B$6)/($D$6-$B$6),$B$6+SQRT(O1639*($D$6-$B$6)*($C$6-$B$6)),$D$6-SQRT((1-O1639)*($D$6-$B$6)*($D$6-$C$6))))</f>
        <v>764101.766131528</v>
      </c>
      <c r="I1639" s="30" t="n">
        <f aca="false">IF($D$7=$B$7,$B$7,IF(P1639&lt;($C$7-$B$7)/($D$7-$B$7),$B$7+SQRT(P1639*($D$7-$B$7)*($C$7-$B$7)),$D$7-SQRT((1-P1639)*($D$7-$B$7)*($D$7-$C$7))))</f>
        <v>0.910162455333618</v>
      </c>
      <c r="J1639" s="30" t="n">
        <f aca="false">IF($D$8=$B$8,$B$8,IF(Q1639&lt;($C$8-$B$8)/($D$8-$B$8),$B$8+SQRT(Q1639*($D$8-$B$8)*($C$8-$B$8)),$D$8-SQRT((1-Q1639)*($D$8-$B$8)*($D$8-$C$8))))</f>
        <v>0.0991375155375108</v>
      </c>
      <c r="K1639" s="30" t="n">
        <f aca="false">F1639*G1639*H1639*(1-I1639*J1639)+S1639*(1-J1639)</f>
        <v>518044.682885824</v>
      </c>
      <c r="L1639" s="30" t="n">
        <f aca="false">K1639-F1639*G1639*H1639*(1-I1639)</f>
        <v>466888.97759312</v>
      </c>
      <c r="M1639" s="30" t="n">
        <f aca="true">RAND()</f>
        <v>0.481372749981219</v>
      </c>
      <c r="N1639" s="30" t="n">
        <f aca="true">RAND()</f>
        <v>0.972848807461235</v>
      </c>
      <c r="O1639" s="30" t="n">
        <f aca="true">RAND()</f>
        <v>0.0929996571650567</v>
      </c>
      <c r="P1639" s="30" t="n">
        <f aca="true">RAND()</f>
        <v>0.278424694751505</v>
      </c>
      <c r="Q1639" s="30" t="n">
        <f aca="true">RAND()</f>
        <v>0.321932724426549</v>
      </c>
      <c r="R1639" s="30" t="n">
        <f aca="true">RAND()</f>
        <v>0.405504731047526</v>
      </c>
      <c r="S1639" s="32" t="n">
        <f aca="false">IF($D$9=$B$9,$B$9,IF(R1639&lt;($C$9-$B$9)/($D$9-$B$9),$B$9+SQRT(R1639*($D$9-$B$9)*($C$9-$B$9)),$D$9-SQRT((1-R1639)*($D$9-$B$9)*($D$9-$C$9))))</f>
        <v>0</v>
      </c>
    </row>
    <row r="1640" customFormat="false" ht="15" hidden="false" customHeight="false" outlineLevel="0" collapsed="false">
      <c r="A1640" s="30" t="n">
        <v>1620</v>
      </c>
      <c r="F1640" s="31" t="n">
        <f aca="false">IF($D$4=$B$4,$B$4,IF(M1640&lt;($C$4-$B$4)/($D$4-$B$4),$B$4+SQRT(M1640*($D$4-$B$4)*($C$4-$B$4)),$D$4-SQRT((1-M1640)*($D$4-$B$4)*($D$4-$C$4))))</f>
        <v>0.864566182105701</v>
      </c>
      <c r="G1640" s="31" t="n">
        <f aca="false">IF($D$5=$B$5,$B$5,IF(N1640&lt;($C$5-$B$5)/($D$5-$B$5),$B$5+SQRT(N1640*($D$5-$B$5)*($C$5-$B$5)),$D$5-SQRT((1-N1640)*($D$5-$B$5)*($D$5-$C$5))))</f>
        <v>0.718469687545684</v>
      </c>
      <c r="H1640" s="30" t="n">
        <f aca="false">IF($D$6=$B$6,$B$6,IF(O1640&lt;($C$6-$B$6)/($D$6-$B$6),$B$6+SQRT(O1640*($D$6-$B$6)*($C$6-$B$6)),$D$6-SQRT((1-O1640)*($D$6-$B$6)*($D$6-$C$6))))</f>
        <v>1499908.89639446</v>
      </c>
      <c r="I1640" s="30" t="n">
        <f aca="false">IF($D$7=$B$7,$B$7,IF(P1640&lt;($C$7-$B$7)/($D$7-$B$7),$B$7+SQRT(P1640*($D$7-$B$7)*($C$7-$B$7)),$D$7-SQRT((1-P1640)*($D$7-$B$7)*($D$7-$C$7))))</f>
        <v>0.917604416912076</v>
      </c>
      <c r="J1640" s="30" t="n">
        <f aca="false">IF($D$8=$B$8,$B$8,IF(Q1640&lt;($C$8-$B$8)/($D$8-$B$8),$B$8+SQRT(Q1640*($D$8-$B$8)*($C$8-$B$8)),$D$8-SQRT((1-Q1640)*($D$8-$B$8)*($D$8-$C$8))))</f>
        <v>0.134263471635821</v>
      </c>
      <c r="K1640" s="30" t="n">
        <f aca="false">F1640*G1640*H1640*(1-I1640*J1640)+S1640*(1-J1640)</f>
        <v>816905.353514494</v>
      </c>
      <c r="L1640" s="30" t="n">
        <f aca="false">K1640-F1640*G1640*H1640*(1-I1640)</f>
        <v>740138.18784478</v>
      </c>
      <c r="M1640" s="30" t="n">
        <f aca="true">RAND()</f>
        <v>0.541640565856934</v>
      </c>
      <c r="N1640" s="30" t="n">
        <f aca="true">RAND()</f>
        <v>0.233917781119531</v>
      </c>
      <c r="O1640" s="30" t="n">
        <f aca="true">RAND()</f>
        <v>0.833272592063065</v>
      </c>
      <c r="P1640" s="30" t="n">
        <f aca="true">RAND()</f>
        <v>0.351565937386294</v>
      </c>
      <c r="Q1640" s="30" t="n">
        <f aca="true">RAND()</f>
        <v>0.711913922575037</v>
      </c>
      <c r="R1640" s="30" t="n">
        <f aca="true">RAND()</f>
        <v>0.914785357372092</v>
      </c>
      <c r="S1640" s="32" t="n">
        <f aca="false">IF($D$9=$B$9,$B$9,IF(R1640&lt;($C$9-$B$9)/($D$9-$B$9),$B$9+SQRT(R1640*($D$9-$B$9)*($C$9-$B$9)),$D$9-SQRT((1-R1640)*($D$9-$B$9)*($D$9-$C$9))))</f>
        <v>0</v>
      </c>
    </row>
    <row r="1641" customFormat="false" ht="15" hidden="false" customHeight="false" outlineLevel="0" collapsed="false">
      <c r="A1641" s="30" t="n">
        <v>1621</v>
      </c>
      <c r="F1641" s="31" t="n">
        <f aca="false">IF($D$4=$B$4,$B$4,IF(M1641&lt;($C$4-$B$4)/($D$4-$B$4),$B$4+SQRT(M1641*($D$4-$B$4)*($C$4-$B$4)),$D$4-SQRT((1-M1641)*($D$4-$B$4)*($D$4-$C$4))))</f>
        <v>0.833178865341254</v>
      </c>
      <c r="G1641" s="31" t="n">
        <f aca="false">IF($D$5=$B$5,$B$5,IF(N1641&lt;($C$5-$B$5)/($D$5-$B$5),$B$5+SQRT(N1641*($D$5-$B$5)*($C$5-$B$5)),$D$5-SQRT((1-N1641)*($D$5-$B$5)*($D$5-$C$5))))</f>
        <v>0.641750501210289</v>
      </c>
      <c r="H1641" s="30" t="n">
        <f aca="false">IF($D$6=$B$6,$B$6,IF(O1641&lt;($C$6-$B$6)/($D$6-$B$6),$B$6+SQRT(O1641*($D$6-$B$6)*($C$6-$B$6)),$D$6-SQRT((1-O1641)*($D$6-$B$6)*($D$6-$C$6))))</f>
        <v>1433375.73143062</v>
      </c>
      <c r="I1641" s="30" t="n">
        <f aca="false">IF($D$7=$B$7,$B$7,IF(P1641&lt;($C$7-$B$7)/($D$7-$B$7),$B$7+SQRT(P1641*($D$7-$B$7)*($C$7-$B$7)),$D$7-SQRT((1-P1641)*($D$7-$B$7)*($D$7-$C$7))))</f>
        <v>0.92152633082196</v>
      </c>
      <c r="J1641" s="30" t="n">
        <f aca="false">IF($D$8=$B$8,$B$8,IF(Q1641&lt;($C$8-$B$8)/($D$8-$B$8),$B$8+SQRT(Q1641*($D$8-$B$8)*($C$8-$B$8)),$D$8-SQRT((1-Q1641)*($D$8-$B$8)*($D$8-$C$8))))</f>
        <v>0.108457993511006</v>
      </c>
      <c r="K1641" s="30" t="n">
        <f aca="false">F1641*G1641*H1641*(1-I1641*J1641)+S1641*(1-J1641)</f>
        <v>689815.013313492</v>
      </c>
      <c r="L1641" s="30" t="n">
        <f aca="false">K1641-F1641*G1641*H1641*(1-I1641)</f>
        <v>629671.545159378</v>
      </c>
      <c r="M1641" s="30" t="n">
        <f aca="true">RAND()</f>
        <v>0.35473220347168</v>
      </c>
      <c r="N1641" s="30" t="n">
        <f aca="true">RAND()</f>
        <v>0.0290517391885055</v>
      </c>
      <c r="O1641" s="30" t="n">
        <f aca="true">RAND()</f>
        <v>0.785957958845477</v>
      </c>
      <c r="P1641" s="30" t="n">
        <f aca="true">RAND()</f>
        <v>0.393539692373262</v>
      </c>
      <c r="Q1641" s="30" t="n">
        <f aca="true">RAND()</f>
        <v>0.441337403197935</v>
      </c>
      <c r="R1641" s="30" t="n">
        <f aca="true">RAND()</f>
        <v>0.596754496019719</v>
      </c>
      <c r="S1641" s="32" t="n">
        <f aca="false">IF($D$9=$B$9,$B$9,IF(R1641&lt;($C$9-$B$9)/($D$9-$B$9),$B$9+SQRT(R1641*($D$9-$B$9)*($C$9-$B$9)),$D$9-SQRT((1-R1641)*($D$9-$B$9)*($D$9-$C$9))))</f>
        <v>0</v>
      </c>
    </row>
    <row r="1642" customFormat="false" ht="15" hidden="false" customHeight="false" outlineLevel="0" collapsed="false">
      <c r="A1642" s="30" t="n">
        <v>1622</v>
      </c>
      <c r="F1642" s="31" t="n">
        <f aca="false">IF($D$4=$B$4,$B$4,IF(M1642&lt;($C$4-$B$4)/($D$4-$B$4),$B$4+SQRT(M1642*($D$4-$B$4)*($C$4-$B$4)),$D$4-SQRT((1-M1642)*($D$4-$B$4)*($D$4-$C$4))))</f>
        <v>0.857378715941496</v>
      </c>
      <c r="G1642" s="31" t="n">
        <f aca="false">IF($D$5=$B$5,$B$5,IF(N1642&lt;($C$5-$B$5)/($D$5-$B$5),$B$5+SQRT(N1642*($D$5-$B$5)*($C$5-$B$5)),$D$5-SQRT((1-N1642)*($D$5-$B$5)*($D$5-$C$5))))</f>
        <v>0.765199185443567</v>
      </c>
      <c r="H1642" s="30" t="n">
        <f aca="false">IF($D$6=$B$6,$B$6,IF(O1642&lt;($C$6-$B$6)/($D$6-$B$6),$B$6+SQRT(O1642*($D$6-$B$6)*($C$6-$B$6)),$D$6-SQRT((1-O1642)*($D$6-$B$6)*($D$6-$C$6))))</f>
        <v>1296492.20251003</v>
      </c>
      <c r="I1642" s="30" t="n">
        <f aca="false">IF($D$7=$B$7,$B$7,IF(P1642&lt;($C$7-$B$7)/($D$7-$B$7),$B$7+SQRT(P1642*($D$7-$B$7)*($C$7-$B$7)),$D$7-SQRT((1-P1642)*($D$7-$B$7)*($D$7-$C$7))))</f>
        <v>0.907302841175456</v>
      </c>
      <c r="J1642" s="30" t="n">
        <f aca="false">IF($D$8=$B$8,$B$8,IF(Q1642&lt;($C$8-$B$8)/($D$8-$B$8),$B$8+SQRT(Q1642*($D$8-$B$8)*($C$8-$B$8)),$D$8-SQRT((1-Q1642)*($D$8-$B$8)*($D$8-$C$8))))</f>
        <v>0.0670865551813343</v>
      </c>
      <c r="K1642" s="30" t="n">
        <f aca="false">F1642*G1642*H1642*(1-I1642*J1642)+S1642*(1-J1642)</f>
        <v>798810.615318314</v>
      </c>
      <c r="L1642" s="30" t="n">
        <f aca="false">K1642-F1642*G1642*H1642*(1-I1642)</f>
        <v>719963.913838971</v>
      </c>
      <c r="M1642" s="30" t="n">
        <f aca="true">RAND()</f>
        <v>0.495361204627884</v>
      </c>
      <c r="N1642" s="30" t="n">
        <f aca="true">RAND()</f>
        <v>0.454846181186966</v>
      </c>
      <c r="O1642" s="30" t="n">
        <f aca="true">RAND()</f>
        <v>0.670051185913875</v>
      </c>
      <c r="P1642" s="30" t="n">
        <f aca="true">RAND()</f>
        <v>0.252585815906114</v>
      </c>
      <c r="Q1642" s="30" t="n">
        <f aca="true">RAND()</f>
        <v>0.0389267157286376</v>
      </c>
      <c r="R1642" s="30" t="n">
        <f aca="true">RAND()</f>
        <v>0.933995981138921</v>
      </c>
      <c r="S1642" s="32" t="n">
        <f aca="false">IF($D$9=$B$9,$B$9,IF(R1642&lt;($C$9-$B$9)/($D$9-$B$9),$B$9+SQRT(R1642*($D$9-$B$9)*($C$9-$B$9)),$D$9-SQRT((1-R1642)*($D$9-$B$9)*($D$9-$C$9))))</f>
        <v>0</v>
      </c>
    </row>
    <row r="1643" customFormat="false" ht="15" hidden="false" customHeight="false" outlineLevel="0" collapsed="false">
      <c r="A1643" s="30" t="n">
        <v>1623</v>
      </c>
      <c r="F1643" s="31" t="n">
        <f aca="false">IF($D$4=$B$4,$B$4,IF(M1643&lt;($C$4-$B$4)/($D$4-$B$4),$B$4+SQRT(M1643*($D$4-$B$4)*($C$4-$B$4)),$D$4-SQRT((1-M1643)*($D$4-$B$4)*($D$4-$C$4))))</f>
        <v>0.813088652194125</v>
      </c>
      <c r="G1643" s="31" t="n">
        <f aca="false">IF($D$5=$B$5,$B$5,IF(N1643&lt;($C$5-$B$5)/($D$5-$B$5),$B$5+SQRT(N1643*($D$5-$B$5)*($C$5-$B$5)),$D$5-SQRT((1-N1643)*($D$5-$B$5)*($D$5-$C$5))))</f>
        <v>0.768472309782496</v>
      </c>
      <c r="H1643" s="30" t="n">
        <f aca="false">IF($D$6=$B$6,$B$6,IF(O1643&lt;($C$6-$B$6)/($D$6-$B$6),$B$6+SQRT(O1643*($D$6-$B$6)*($C$6-$B$6)),$D$6-SQRT((1-O1643)*($D$6-$B$6)*($D$6-$C$6))))</f>
        <v>921230.486896429</v>
      </c>
      <c r="I1643" s="30" t="n">
        <f aca="false">IF($D$7=$B$7,$B$7,IF(P1643&lt;($C$7-$B$7)/($D$7-$B$7),$B$7+SQRT(P1643*($D$7-$B$7)*($C$7-$B$7)),$D$7-SQRT((1-P1643)*($D$7-$B$7)*($D$7-$C$7))))</f>
        <v>0.885907053347864</v>
      </c>
      <c r="J1643" s="30" t="n">
        <f aca="false">IF($D$8=$B$8,$B$8,IF(Q1643&lt;($C$8-$B$8)/($D$8-$B$8),$B$8+SQRT(Q1643*($D$8-$B$8)*($C$8-$B$8)),$D$8-SQRT((1-Q1643)*($D$8-$B$8)*($D$8-$C$8))))</f>
        <v>0.122440616662605</v>
      </c>
      <c r="K1643" s="30" t="n">
        <f aca="false">F1643*G1643*H1643*(1-I1643*J1643)+S1643*(1-J1643)</f>
        <v>513180.206137178</v>
      </c>
      <c r="L1643" s="30" t="n">
        <f aca="false">K1643-F1643*G1643*H1643*(1-I1643)</f>
        <v>447506.243461395</v>
      </c>
      <c r="M1643" s="30" t="n">
        <f aca="true">RAND()</f>
        <v>0.255780865101676</v>
      </c>
      <c r="N1643" s="30" t="n">
        <f aca="true">RAND()</f>
        <v>0.473048652724156</v>
      </c>
      <c r="O1643" s="30" t="n">
        <f aca="true">RAND()</f>
        <v>0.236580164121337</v>
      </c>
      <c r="P1643" s="30" t="n">
        <f aca="true">RAND()</f>
        <v>0.0991781907789473</v>
      </c>
      <c r="Q1643" s="30" t="n">
        <f aca="true">RAND()</f>
        <v>0.598969470421529</v>
      </c>
      <c r="R1643" s="30" t="n">
        <f aca="true">RAND()</f>
        <v>0.839993707240891</v>
      </c>
      <c r="S1643" s="32" t="n">
        <f aca="false">IF($D$9=$B$9,$B$9,IF(R1643&lt;($C$9-$B$9)/($D$9-$B$9),$B$9+SQRT(R1643*($D$9-$B$9)*($C$9-$B$9)),$D$9-SQRT((1-R1643)*($D$9-$B$9)*($D$9-$C$9))))</f>
        <v>0</v>
      </c>
    </row>
    <row r="1644" customFormat="false" ht="15" hidden="false" customHeight="false" outlineLevel="0" collapsed="false">
      <c r="A1644" s="30" t="n">
        <v>1624</v>
      </c>
      <c r="F1644" s="31" t="n">
        <f aca="false">IF($D$4=$B$4,$B$4,IF(M1644&lt;($C$4-$B$4)/($D$4-$B$4),$B$4+SQRT(M1644*($D$4-$B$4)*($C$4-$B$4)),$D$4-SQRT((1-M1644)*($D$4-$B$4)*($D$4-$C$4))))</f>
        <v>0.901017911376643</v>
      </c>
      <c r="G1644" s="31" t="n">
        <f aca="false">IF($D$5=$B$5,$B$5,IF(N1644&lt;($C$5-$B$5)/($D$5-$B$5),$B$5+SQRT(N1644*($D$5-$B$5)*($C$5-$B$5)),$D$5-SQRT((1-N1644)*($D$5-$B$5)*($D$5-$C$5))))</f>
        <v>0.795839971580332</v>
      </c>
      <c r="H1644" s="30" t="n">
        <f aca="false">IF($D$6=$B$6,$B$6,IF(O1644&lt;($C$6-$B$6)/($D$6-$B$6),$B$6+SQRT(O1644*($D$6-$B$6)*($C$6-$B$6)),$D$6-SQRT((1-O1644)*($D$6-$B$6)*($D$6-$C$6))))</f>
        <v>1184617.28401747</v>
      </c>
      <c r="I1644" s="30" t="n">
        <f aca="false">IF($D$7=$B$7,$B$7,IF(P1644&lt;($C$7-$B$7)/($D$7-$B$7),$B$7+SQRT(P1644*($D$7-$B$7)*($C$7-$B$7)),$D$7-SQRT((1-P1644)*($D$7-$B$7)*($D$7-$C$7))))</f>
        <v>0.958755809538953</v>
      </c>
      <c r="J1644" s="30" t="n">
        <f aca="false">IF($D$8=$B$8,$B$8,IF(Q1644&lt;($C$8-$B$8)/($D$8-$B$8),$B$8+SQRT(Q1644*($D$8-$B$8)*($C$8-$B$8)),$D$8-SQRT((1-Q1644)*($D$8-$B$8)*($D$8-$C$8))))</f>
        <v>0.125271046008695</v>
      </c>
      <c r="K1644" s="30" t="n">
        <f aca="false">F1644*G1644*H1644*(1-I1644*J1644)+S1644*(1-J1644)</f>
        <v>747426.361857218</v>
      </c>
      <c r="L1644" s="30" t="n">
        <f aca="false">K1644-F1644*G1644*H1644*(1-I1644)</f>
        <v>712391.531325572</v>
      </c>
      <c r="M1644" s="30" t="n">
        <f aca="true">RAND()</f>
        <v>0.808060399527486</v>
      </c>
      <c r="N1644" s="30" t="n">
        <f aca="true">RAND()</f>
        <v>0.639221574476418</v>
      </c>
      <c r="O1644" s="30" t="n">
        <f aca="true">RAND()</f>
        <v>0.556767350984637</v>
      </c>
      <c r="P1644" s="30" t="n">
        <f aca="true">RAND()</f>
        <v>0.884278044014041</v>
      </c>
      <c r="Q1644" s="30" t="n">
        <f aca="true">RAND()</f>
        <v>0.627705562357697</v>
      </c>
      <c r="R1644" s="30" t="n">
        <f aca="true">RAND()</f>
        <v>0.968919648401978</v>
      </c>
      <c r="S1644" s="32" t="n">
        <f aca="false">IF($D$9=$B$9,$B$9,IF(R1644&lt;($C$9-$B$9)/($D$9-$B$9),$B$9+SQRT(R1644*($D$9-$B$9)*($C$9-$B$9)),$D$9-SQRT((1-R1644)*($D$9-$B$9)*($D$9-$C$9))))</f>
        <v>0</v>
      </c>
    </row>
    <row r="1645" customFormat="false" ht="15" hidden="false" customHeight="false" outlineLevel="0" collapsed="false">
      <c r="A1645" s="30" t="n">
        <v>1625</v>
      </c>
      <c r="F1645" s="31" t="n">
        <f aca="false">IF($D$4=$B$4,$B$4,IF(M1645&lt;($C$4-$B$4)/($D$4-$B$4),$B$4+SQRT(M1645*($D$4-$B$4)*($C$4-$B$4)),$D$4-SQRT((1-M1645)*($D$4-$B$4)*($D$4-$C$4))))</f>
        <v>0.835041510999221</v>
      </c>
      <c r="G1645" s="31" t="n">
        <f aca="false">IF($D$5=$B$5,$B$5,IF(N1645&lt;($C$5-$B$5)/($D$5-$B$5),$B$5+SQRT(N1645*($D$5-$B$5)*($C$5-$B$5)),$D$5-SQRT((1-N1645)*($D$5-$B$5)*($D$5-$C$5))))</f>
        <v>0.797505010263506</v>
      </c>
      <c r="H1645" s="30" t="n">
        <f aca="false">IF($D$6=$B$6,$B$6,IF(O1645&lt;($C$6-$B$6)/($D$6-$B$6),$B$6+SQRT(O1645*($D$6-$B$6)*($C$6-$B$6)),$D$6-SQRT((1-O1645)*($D$6-$B$6)*($D$6-$C$6))))</f>
        <v>770118.678305501</v>
      </c>
      <c r="I1645" s="30" t="n">
        <f aca="false">IF($D$7=$B$7,$B$7,IF(P1645&lt;($C$7-$B$7)/($D$7-$B$7),$B$7+SQRT(P1645*($D$7-$B$7)*($C$7-$B$7)),$D$7-SQRT((1-P1645)*($D$7-$B$7)*($D$7-$C$7))))</f>
        <v>0.856520473041509</v>
      </c>
      <c r="J1645" s="30" t="n">
        <f aca="false">IF($D$8=$B$8,$B$8,IF(Q1645&lt;($C$8-$B$8)/($D$8-$B$8),$B$8+SQRT(Q1645*($D$8-$B$8)*($C$8-$B$8)),$D$8-SQRT((1-Q1645)*($D$8-$B$8)*($D$8-$C$8))))</f>
        <v>0.116143313886198</v>
      </c>
      <c r="K1645" s="30" t="n">
        <f aca="false">F1645*G1645*H1645*(1-I1645*J1645)+S1645*(1-J1645)</f>
        <v>461841.469607387</v>
      </c>
      <c r="L1645" s="30" t="n">
        <f aca="false">K1645-F1645*G1645*H1645*(1-I1645)</f>
        <v>388256.506156389</v>
      </c>
      <c r="M1645" s="30" t="n">
        <f aca="true">RAND()</f>
        <v>0.364724193859053</v>
      </c>
      <c r="N1645" s="30" t="n">
        <f aca="true">RAND()</f>
        <v>0.650137151319796</v>
      </c>
      <c r="O1645" s="30" t="n">
        <f aca="true">RAND()</f>
        <v>0.0972854671593476</v>
      </c>
      <c r="P1645" s="30" t="n">
        <f aca="true">RAND()</f>
        <v>0.00327050528346491</v>
      </c>
      <c r="Q1645" s="30" t="n">
        <f aca="true">RAND()</f>
        <v>0.531203746267423</v>
      </c>
      <c r="R1645" s="30" t="n">
        <f aca="true">RAND()</f>
        <v>0.382582239060287</v>
      </c>
      <c r="S1645" s="32" t="n">
        <f aca="false">IF($D$9=$B$9,$B$9,IF(R1645&lt;($C$9-$B$9)/($D$9-$B$9),$B$9+SQRT(R1645*($D$9-$B$9)*($C$9-$B$9)),$D$9-SQRT((1-R1645)*($D$9-$B$9)*($D$9-$C$9))))</f>
        <v>0</v>
      </c>
    </row>
    <row r="1646" customFormat="false" ht="15" hidden="false" customHeight="false" outlineLevel="0" collapsed="false">
      <c r="A1646" s="30" t="n">
        <v>1626</v>
      </c>
      <c r="F1646" s="31" t="n">
        <f aca="false">IF($D$4=$B$4,$B$4,IF(M1646&lt;($C$4-$B$4)/($D$4-$B$4),$B$4+SQRT(M1646*($D$4-$B$4)*($C$4-$B$4)),$D$4-SQRT((1-M1646)*($D$4-$B$4)*($D$4-$C$4))))</f>
        <v>0.944425403292519</v>
      </c>
      <c r="G1646" s="31" t="n">
        <f aca="false">IF($D$5=$B$5,$B$5,IF(N1646&lt;($C$5-$B$5)/($D$5-$B$5),$B$5+SQRT(N1646*($D$5-$B$5)*($C$5-$B$5)),$D$5-SQRT((1-N1646)*($D$5-$B$5)*($D$5-$C$5))))</f>
        <v>0.786992285403362</v>
      </c>
      <c r="H1646" s="30" t="n">
        <f aca="false">IF($D$6=$B$6,$B$6,IF(O1646&lt;($C$6-$B$6)/($D$6-$B$6),$B$6+SQRT(O1646*($D$6-$B$6)*($C$6-$B$6)),$D$6-SQRT((1-O1646)*($D$6-$B$6)*($D$6-$C$6))))</f>
        <v>1554517.1188079</v>
      </c>
      <c r="I1646" s="30" t="n">
        <f aca="false">IF($D$7=$B$7,$B$7,IF(P1646&lt;($C$7-$B$7)/($D$7-$B$7),$B$7+SQRT(P1646*($D$7-$B$7)*($C$7-$B$7)),$D$7-SQRT((1-P1646)*($D$7-$B$7)*($D$7-$C$7))))</f>
        <v>0.943633411757783</v>
      </c>
      <c r="J1646" s="30" t="n">
        <f aca="false">IF($D$8=$B$8,$B$8,IF(Q1646&lt;($C$8-$B$8)/($D$8-$B$8),$B$8+SQRT(Q1646*($D$8-$B$8)*($C$8-$B$8)),$D$8-SQRT((1-Q1646)*($D$8-$B$8)*($D$8-$C$8))))</f>
        <v>0.132350564107562</v>
      </c>
      <c r="K1646" s="30" t="n">
        <f aca="false">F1646*G1646*H1646*(1-I1646*J1646)+S1646*(1-J1646)</f>
        <v>1011104.59810629</v>
      </c>
      <c r="L1646" s="30" t="n">
        <f aca="false">K1646-F1646*G1646*H1646*(1-I1646)</f>
        <v>945978.449922937</v>
      </c>
      <c r="M1646" s="30" t="n">
        <f aca="true">RAND()</f>
        <v>0.997513909723916</v>
      </c>
      <c r="N1646" s="30" t="n">
        <f aca="true">RAND()</f>
        <v>0.582768580006208</v>
      </c>
      <c r="O1646" s="30" t="n">
        <f aca="true">RAND()</f>
        <v>0.867696668376521</v>
      </c>
      <c r="P1646" s="30" t="n">
        <f aca="true">RAND()</f>
        <v>0.674401215184811</v>
      </c>
      <c r="Q1646" s="30" t="n">
        <f aca="true">RAND()</f>
        <v>0.694903588228999</v>
      </c>
      <c r="R1646" s="30" t="n">
        <f aca="true">RAND()</f>
        <v>0.159134273380936</v>
      </c>
      <c r="S1646" s="32" t="n">
        <f aca="false">IF($D$9=$B$9,$B$9,IF(R1646&lt;($C$9-$B$9)/($D$9-$B$9),$B$9+SQRT(R1646*($D$9-$B$9)*($C$9-$B$9)),$D$9-SQRT((1-R1646)*($D$9-$B$9)*($D$9-$C$9))))</f>
        <v>0</v>
      </c>
    </row>
    <row r="1647" customFormat="false" ht="15" hidden="false" customHeight="false" outlineLevel="0" collapsed="false">
      <c r="A1647" s="30" t="n">
        <v>1627</v>
      </c>
      <c r="F1647" s="31" t="n">
        <f aca="false">IF($D$4=$B$4,$B$4,IF(M1647&lt;($C$4-$B$4)/($D$4-$B$4),$B$4+SQRT(M1647*($D$4-$B$4)*($C$4-$B$4)),$D$4-SQRT((1-M1647)*($D$4-$B$4)*($D$4-$C$4))))</f>
        <v>0.911594936616453</v>
      </c>
      <c r="G1647" s="31" t="n">
        <f aca="false">IF($D$5=$B$5,$B$5,IF(N1647&lt;($C$5-$B$5)/($D$5-$B$5),$B$5+SQRT(N1647*($D$5-$B$5)*($C$5-$B$5)),$D$5-SQRT((1-N1647)*($D$5-$B$5)*($D$5-$C$5))))</f>
        <v>0.697589467861226</v>
      </c>
      <c r="H1647" s="30" t="n">
        <f aca="false">IF($D$6=$B$6,$B$6,IF(O1647&lt;($C$6-$B$6)/($D$6-$B$6),$B$6+SQRT(O1647*($D$6-$B$6)*($C$6-$B$6)),$D$6-SQRT((1-O1647)*($D$6-$B$6)*($D$6-$C$6))))</f>
        <v>1011450.48710289</v>
      </c>
      <c r="I1647" s="30" t="n">
        <f aca="false">IF($D$7=$B$7,$B$7,IF(P1647&lt;($C$7-$B$7)/($D$7-$B$7),$B$7+SQRT(P1647*($D$7-$B$7)*($C$7-$B$7)),$D$7-SQRT((1-P1647)*($D$7-$B$7)*($D$7-$C$7))))</f>
        <v>0.934684997149867</v>
      </c>
      <c r="J1647" s="30" t="n">
        <f aca="false">IF($D$8=$B$8,$B$8,IF(Q1647&lt;($C$8-$B$8)/($D$8-$B$8),$B$8+SQRT(Q1647*($D$8-$B$8)*($C$8-$B$8)),$D$8-SQRT((1-Q1647)*($D$8-$B$8)*($D$8-$C$8))))</f>
        <v>0.132395193886653</v>
      </c>
      <c r="K1647" s="30" t="n">
        <f aca="false">F1647*G1647*H1647*(1-I1647*J1647)+S1647*(1-J1647)</f>
        <v>563605.948073543</v>
      </c>
      <c r="L1647" s="30" t="n">
        <f aca="false">K1647-F1647*G1647*H1647*(1-I1647)</f>
        <v>521595.298440418</v>
      </c>
      <c r="M1647" s="30" t="n">
        <f aca="true">RAND()</f>
        <v>0.882004088520458</v>
      </c>
      <c r="N1647" s="30" t="n">
        <f aca="true">RAND()</f>
        <v>0.158728403957288</v>
      </c>
      <c r="O1647" s="30" t="n">
        <f aca="true">RAND()</f>
        <v>0.34851324036726</v>
      </c>
      <c r="P1647" s="30" t="n">
        <f aca="true">RAND()</f>
        <v>0.551657595559463</v>
      </c>
      <c r="Q1647" s="30" t="n">
        <f aca="true">RAND()</f>
        <v>0.69530601269178</v>
      </c>
      <c r="R1647" s="30" t="n">
        <f aca="true">RAND()</f>
        <v>0.405151973355716</v>
      </c>
      <c r="S1647" s="32" t="n">
        <f aca="false">IF($D$9=$B$9,$B$9,IF(R1647&lt;($C$9-$B$9)/($D$9-$B$9),$B$9+SQRT(R1647*($D$9-$B$9)*($C$9-$B$9)),$D$9-SQRT((1-R1647)*($D$9-$B$9)*($D$9-$C$9))))</f>
        <v>0</v>
      </c>
    </row>
    <row r="1648" customFormat="false" ht="15" hidden="false" customHeight="false" outlineLevel="0" collapsed="false">
      <c r="A1648" s="30" t="n">
        <v>1628</v>
      </c>
      <c r="F1648" s="31" t="n">
        <f aca="false">IF($D$4=$B$4,$B$4,IF(M1648&lt;($C$4-$B$4)/($D$4-$B$4),$B$4+SQRT(M1648*($D$4-$B$4)*($C$4-$B$4)),$D$4-SQRT((1-M1648)*($D$4-$B$4)*($D$4-$C$4))))</f>
        <v>0.889888565481336</v>
      </c>
      <c r="G1648" s="31" t="n">
        <f aca="false">IF($D$5=$B$5,$B$5,IF(N1648&lt;($C$5-$B$5)/($D$5-$B$5),$B$5+SQRT(N1648*($D$5-$B$5)*($C$5-$B$5)),$D$5-SQRT((1-N1648)*($D$5-$B$5)*($D$5-$C$5))))</f>
        <v>0.756056216855849</v>
      </c>
      <c r="H1648" s="30" t="n">
        <f aca="false">IF($D$6=$B$6,$B$6,IF(O1648&lt;($C$6-$B$6)/($D$6-$B$6),$B$6+SQRT(O1648*($D$6-$B$6)*($C$6-$B$6)),$D$6-SQRT((1-O1648)*($D$6-$B$6)*($D$6-$C$6))))</f>
        <v>761763.599944357</v>
      </c>
      <c r="I1648" s="30" t="n">
        <f aca="false">IF($D$7=$B$7,$B$7,IF(P1648&lt;($C$7-$B$7)/($D$7-$B$7),$B$7+SQRT(P1648*($D$7-$B$7)*($C$7-$B$7)),$D$7-SQRT((1-P1648)*($D$7-$B$7)*($D$7-$C$7))))</f>
        <v>0.964156481457254</v>
      </c>
      <c r="J1648" s="30" t="n">
        <f aca="false">IF($D$8=$B$8,$B$8,IF(Q1648&lt;($C$8-$B$8)/($D$8-$B$8),$B$8+SQRT(Q1648*($D$8-$B$8)*($C$8-$B$8)),$D$8-SQRT((1-Q1648)*($D$8-$B$8)*($D$8-$C$8))))</f>
        <v>0.0917267503989647</v>
      </c>
      <c r="K1648" s="30" t="n">
        <f aca="false">F1648*G1648*H1648*(1-I1648*J1648)+S1648*(1-J1648)</f>
        <v>467192.32118434</v>
      </c>
      <c r="L1648" s="30" t="n">
        <f aca="false">K1648-F1648*G1648*H1648*(1-I1648)</f>
        <v>448821.838526488</v>
      </c>
      <c r="M1648" s="30" t="n">
        <f aca="true">RAND()</f>
        <v>0.721153346011191</v>
      </c>
      <c r="N1648" s="30" t="n">
        <f aca="true">RAND()</f>
        <v>0.40589238032266</v>
      </c>
      <c r="O1648" s="30" t="n">
        <f aca="true">RAND()</f>
        <v>0.0913602430077726</v>
      </c>
      <c r="P1648" s="30" t="n">
        <f aca="true">RAND()</f>
        <v>0.935636646201452</v>
      </c>
      <c r="Q1648" s="30" t="n">
        <f aca="true">RAND()</f>
        <v>0.232149559847667</v>
      </c>
      <c r="R1648" s="30" t="n">
        <f aca="true">RAND()</f>
        <v>0.804772839693641</v>
      </c>
      <c r="S1648" s="32" t="n">
        <f aca="false">IF($D$9=$B$9,$B$9,IF(R1648&lt;($C$9-$B$9)/($D$9-$B$9),$B$9+SQRT(R1648*($D$9-$B$9)*($C$9-$B$9)),$D$9-SQRT((1-R1648)*($D$9-$B$9)*($D$9-$C$9))))</f>
        <v>0</v>
      </c>
    </row>
    <row r="1649" customFormat="false" ht="15" hidden="false" customHeight="false" outlineLevel="0" collapsed="false">
      <c r="A1649" s="30" t="n">
        <v>1629</v>
      </c>
      <c r="F1649" s="31" t="n">
        <f aca="false">IF($D$4=$B$4,$B$4,IF(M1649&lt;($C$4-$B$4)/($D$4-$B$4),$B$4+SQRT(M1649*($D$4-$B$4)*($C$4-$B$4)),$D$4-SQRT((1-M1649)*($D$4-$B$4)*($D$4-$C$4))))</f>
        <v>0.911927220970485</v>
      </c>
      <c r="G1649" s="31" t="n">
        <f aca="false">IF($D$5=$B$5,$B$5,IF(N1649&lt;($C$5-$B$5)/($D$5-$B$5),$B$5+SQRT(N1649*($D$5-$B$5)*($C$5-$B$5)),$D$5-SQRT((1-N1649)*($D$5-$B$5)*($D$5-$C$5))))</f>
        <v>0.846177567017925</v>
      </c>
      <c r="H1649" s="30" t="n">
        <f aca="false">IF($D$6=$B$6,$B$6,IF(O1649&lt;($C$6-$B$6)/($D$6-$B$6),$B$6+SQRT(O1649*($D$6-$B$6)*($C$6-$B$6)),$D$6-SQRT((1-O1649)*($D$6-$B$6)*($D$6-$C$6))))</f>
        <v>1008451.75273484</v>
      </c>
      <c r="I1649" s="30" t="n">
        <f aca="false">IF($D$7=$B$7,$B$7,IF(P1649&lt;($C$7-$B$7)/($D$7-$B$7),$B$7+SQRT(P1649*($D$7-$B$7)*($C$7-$B$7)),$D$7-SQRT((1-P1649)*($D$7-$B$7)*($D$7-$C$7))))</f>
        <v>0.947169959011847</v>
      </c>
      <c r="J1649" s="30" t="n">
        <f aca="false">IF($D$8=$B$8,$B$8,IF(Q1649&lt;($C$8-$B$8)/($D$8-$B$8),$B$8+SQRT(Q1649*($D$8-$B$8)*($C$8-$B$8)),$D$8-SQRT((1-Q1649)*($D$8-$B$8)*($D$8-$C$8))))</f>
        <v>0.0601603838733257</v>
      </c>
      <c r="K1649" s="30" t="n">
        <f aca="false">F1649*G1649*H1649*(1-I1649*J1649)+S1649*(1-J1649)</f>
        <v>733832.167088186</v>
      </c>
      <c r="L1649" s="30" t="n">
        <f aca="false">K1649-F1649*G1649*H1649*(1-I1649)</f>
        <v>692721.19368244</v>
      </c>
      <c r="M1649" s="30" t="n">
        <f aca="true">RAND()</f>
        <v>0.884037079757575</v>
      </c>
      <c r="N1649" s="30" t="n">
        <f aca="true">RAND()</f>
        <v>0.903438190263002</v>
      </c>
      <c r="O1649" s="30" t="n">
        <f aca="true">RAND()</f>
        <v>0.344554715563587</v>
      </c>
      <c r="P1649" s="30" t="n">
        <f aca="true">RAND()</f>
        <v>0.726307764181853</v>
      </c>
      <c r="Q1649" s="30" t="n">
        <f aca="true">RAND()</f>
        <v>0.0137644533937782</v>
      </c>
      <c r="R1649" s="30" t="n">
        <f aca="true">RAND()</f>
        <v>0.121586358988456</v>
      </c>
      <c r="S1649" s="32" t="n">
        <f aca="false">IF($D$9=$B$9,$B$9,IF(R1649&lt;($C$9-$B$9)/($D$9-$B$9),$B$9+SQRT(R1649*($D$9-$B$9)*($C$9-$B$9)),$D$9-SQRT((1-R1649)*($D$9-$B$9)*($D$9-$C$9))))</f>
        <v>0</v>
      </c>
    </row>
    <row r="1650" customFormat="false" ht="15" hidden="false" customHeight="false" outlineLevel="0" collapsed="false">
      <c r="A1650" s="30" t="n">
        <v>1630</v>
      </c>
      <c r="F1650" s="31" t="n">
        <f aca="false">IF($D$4=$B$4,$B$4,IF(M1650&lt;($C$4-$B$4)/($D$4-$B$4),$B$4+SQRT(M1650*($D$4-$B$4)*($C$4-$B$4)),$D$4-SQRT((1-M1650)*($D$4-$B$4)*($D$4-$C$4))))</f>
        <v>0.758234416593256</v>
      </c>
      <c r="G1650" s="31" t="n">
        <f aca="false">IF($D$5=$B$5,$B$5,IF(N1650&lt;($C$5-$B$5)/($D$5-$B$5),$B$5+SQRT(N1650*($D$5-$B$5)*($C$5-$B$5)),$D$5-SQRT((1-N1650)*($D$5-$B$5)*($D$5-$C$5))))</f>
        <v>0.730461340947811</v>
      </c>
      <c r="H1650" s="30" t="n">
        <f aca="false">IF($D$6=$B$6,$B$6,IF(O1650&lt;($C$6-$B$6)/($D$6-$B$6),$B$6+SQRT(O1650*($D$6-$B$6)*($C$6-$B$6)),$D$6-SQRT((1-O1650)*($D$6-$B$6)*($D$6-$C$6))))</f>
        <v>1215773.7231468</v>
      </c>
      <c r="I1650" s="30" t="n">
        <f aca="false">IF($D$7=$B$7,$B$7,IF(P1650&lt;($C$7-$B$7)/($D$7-$B$7),$B$7+SQRT(P1650*($D$7-$B$7)*($C$7-$B$7)),$D$7-SQRT((1-P1650)*($D$7-$B$7)*($D$7-$C$7))))</f>
        <v>0.906117862139491</v>
      </c>
      <c r="J1650" s="30" t="n">
        <f aca="false">IF($D$8=$B$8,$B$8,IF(Q1650&lt;($C$8-$B$8)/($D$8-$B$8),$B$8+SQRT(Q1650*($D$8-$B$8)*($C$8-$B$8)),$D$8-SQRT((1-Q1650)*($D$8-$B$8)*($D$8-$C$8))))</f>
        <v>0.0780768541251224</v>
      </c>
      <c r="K1650" s="30" t="n">
        <f aca="false">F1650*G1650*H1650*(1-I1650*J1650)+S1650*(1-J1650)</f>
        <v>625730.79991725</v>
      </c>
      <c r="L1650" s="30" t="n">
        <f aca="false">K1650-F1650*G1650*H1650*(1-I1650)</f>
        <v>562513.425736178</v>
      </c>
      <c r="M1650" s="30" t="n">
        <f aca="true">RAND()</f>
        <v>0.0678249455191371</v>
      </c>
      <c r="N1650" s="30" t="n">
        <f aca="true">RAND()</f>
        <v>0.283669358031684</v>
      </c>
      <c r="O1650" s="30" t="n">
        <f aca="true">RAND()</f>
        <v>0.589992764461975</v>
      </c>
      <c r="P1650" s="30" t="n">
        <f aca="true">RAND()</f>
        <v>0.24224726546976</v>
      </c>
      <c r="Q1650" s="30" t="n">
        <f aca="true">RAND()</f>
        <v>0.105107965008454</v>
      </c>
      <c r="R1650" s="30" t="n">
        <f aca="true">RAND()</f>
        <v>0.42719196537618</v>
      </c>
      <c r="S1650" s="32" t="n">
        <f aca="false">IF($D$9=$B$9,$B$9,IF(R1650&lt;($C$9-$B$9)/($D$9-$B$9),$B$9+SQRT(R1650*($D$9-$B$9)*($C$9-$B$9)),$D$9-SQRT((1-R1650)*($D$9-$B$9)*($D$9-$C$9))))</f>
        <v>0</v>
      </c>
    </row>
    <row r="1651" customFormat="false" ht="15" hidden="false" customHeight="false" outlineLevel="0" collapsed="false">
      <c r="A1651" s="30" t="n">
        <v>1631</v>
      </c>
      <c r="F1651" s="31" t="n">
        <f aca="false">IF($D$4=$B$4,$B$4,IF(M1651&lt;($C$4-$B$4)/($D$4-$B$4),$B$4+SQRT(M1651*($D$4-$B$4)*($C$4-$B$4)),$D$4-SQRT((1-M1651)*($D$4-$B$4)*($D$4-$C$4))))</f>
        <v>0.888737611822762</v>
      </c>
      <c r="G1651" s="31" t="n">
        <f aca="false">IF($D$5=$B$5,$B$5,IF(N1651&lt;($C$5-$B$5)/($D$5-$B$5),$B$5+SQRT(N1651*($D$5-$B$5)*($C$5-$B$5)),$D$5-SQRT((1-N1651)*($D$5-$B$5)*($D$5-$C$5))))</f>
        <v>0.713643508632253</v>
      </c>
      <c r="H1651" s="30" t="n">
        <f aca="false">IF($D$6=$B$6,$B$6,IF(O1651&lt;($C$6-$B$6)/($D$6-$B$6),$B$6+SQRT(O1651*($D$6-$B$6)*($C$6-$B$6)),$D$6-SQRT((1-O1651)*($D$6-$B$6)*($D$6-$C$6))))</f>
        <v>718182.650263002</v>
      </c>
      <c r="I1651" s="30" t="n">
        <f aca="false">IF($D$7=$B$7,$B$7,IF(P1651&lt;($C$7-$B$7)/($D$7-$B$7),$B$7+SQRT(P1651*($D$7-$B$7)*($C$7-$B$7)),$D$7-SQRT((1-P1651)*($D$7-$B$7)*($D$7-$C$7))))</f>
        <v>0.944272507048653</v>
      </c>
      <c r="J1651" s="30" t="n">
        <f aca="false">IF($D$8=$B$8,$B$8,IF(Q1651&lt;($C$8-$B$8)/($D$8-$B$8),$B$8+SQRT(Q1651*($D$8-$B$8)*($C$8-$B$8)),$D$8-SQRT((1-Q1651)*($D$8-$B$8)*($D$8-$C$8))))</f>
        <v>0.0933378511487561</v>
      </c>
      <c r="K1651" s="30" t="n">
        <f aca="false">F1651*G1651*H1651*(1-I1651*J1651)+S1651*(1-J1651)</f>
        <v>415355.231441915</v>
      </c>
      <c r="L1651" s="30" t="n">
        <f aca="false">K1651-F1651*G1651*H1651*(1-I1651)</f>
        <v>389971.276114199</v>
      </c>
      <c r="M1651" s="30" t="n">
        <f aca="true">RAND()</f>
        <v>0.712437722331194</v>
      </c>
      <c r="N1651" s="30" t="n">
        <f aca="true">RAND()</f>
        <v>0.21524745090415</v>
      </c>
      <c r="O1651" s="30" t="n">
        <f aca="true">RAND()</f>
        <v>0.0634715585010501</v>
      </c>
      <c r="P1651" s="30" t="n">
        <f aca="true">RAND()</f>
        <v>0.683638891172183</v>
      </c>
      <c r="Q1651" s="30" t="n">
        <f aca="true">RAND()</f>
        <v>0.250422578958899</v>
      </c>
      <c r="R1651" s="30" t="n">
        <f aca="true">RAND()</f>
        <v>0.476761586089724</v>
      </c>
      <c r="S1651" s="32" t="n">
        <f aca="false">IF($D$9=$B$9,$B$9,IF(R1651&lt;($C$9-$B$9)/($D$9-$B$9),$B$9+SQRT(R1651*($D$9-$B$9)*($C$9-$B$9)),$D$9-SQRT((1-R1651)*($D$9-$B$9)*($D$9-$C$9))))</f>
        <v>0</v>
      </c>
    </row>
    <row r="1652" customFormat="false" ht="15" hidden="false" customHeight="false" outlineLevel="0" collapsed="false">
      <c r="A1652" s="30" t="n">
        <v>1632</v>
      </c>
      <c r="F1652" s="31" t="n">
        <f aca="false">IF($D$4=$B$4,$B$4,IF(M1652&lt;($C$4-$B$4)/($D$4-$B$4),$B$4+SQRT(M1652*($D$4-$B$4)*($C$4-$B$4)),$D$4-SQRT((1-M1652)*($D$4-$B$4)*($D$4-$C$4))))</f>
        <v>0.862407728437773</v>
      </c>
      <c r="G1652" s="31" t="n">
        <f aca="false">IF($D$5=$B$5,$B$5,IF(N1652&lt;($C$5-$B$5)/($D$5-$B$5),$B$5+SQRT(N1652*($D$5-$B$5)*($C$5-$B$5)),$D$5-SQRT((1-N1652)*($D$5-$B$5)*($D$5-$C$5))))</f>
        <v>0.676798982775515</v>
      </c>
      <c r="H1652" s="30" t="n">
        <f aca="false">IF($D$6=$B$6,$B$6,IF(O1652&lt;($C$6-$B$6)/($D$6-$B$6),$B$6+SQRT(O1652*($D$6-$B$6)*($C$6-$B$6)),$D$6-SQRT((1-O1652)*($D$6-$B$6)*($D$6-$C$6))))</f>
        <v>952565.074356741</v>
      </c>
      <c r="I1652" s="30" t="n">
        <f aca="false">IF($D$7=$B$7,$B$7,IF(P1652&lt;($C$7-$B$7)/($D$7-$B$7),$B$7+SQRT(P1652*($D$7-$B$7)*($C$7-$B$7)),$D$7-SQRT((1-P1652)*($D$7-$B$7)*($D$7-$C$7))))</f>
        <v>0.955629849693271</v>
      </c>
      <c r="J1652" s="30" t="n">
        <f aca="false">IF($D$8=$B$8,$B$8,IF(Q1652&lt;($C$8-$B$8)/($D$8-$B$8),$B$8+SQRT(Q1652*($D$8-$B$8)*($C$8-$B$8)),$D$8-SQRT((1-Q1652)*($D$8-$B$8)*($D$8-$C$8))))</f>
        <v>0.181647509057772</v>
      </c>
      <c r="K1652" s="30" t="n">
        <f aca="false">F1652*G1652*H1652*(1-I1652*J1652)+S1652*(1-J1652)</f>
        <v>459476.940567959</v>
      </c>
      <c r="L1652" s="30" t="n">
        <f aca="false">K1652-F1652*G1652*H1652*(1-I1652)</f>
        <v>434807.58008907</v>
      </c>
      <c r="M1652" s="30" t="n">
        <f aca="true">RAND()</f>
        <v>0.527525405126345</v>
      </c>
      <c r="N1652" s="30" t="n">
        <f aca="true">RAND()</f>
        <v>0.098301395922563</v>
      </c>
      <c r="O1652" s="30" t="n">
        <f aca="true">RAND()</f>
        <v>0.273086862036697</v>
      </c>
      <c r="P1652" s="30" t="n">
        <f aca="true">RAND()</f>
        <v>0.847716865135238</v>
      </c>
      <c r="Q1652" s="30" t="n">
        <f aca="true">RAND()</f>
        <v>0.977545738414364</v>
      </c>
      <c r="R1652" s="30" t="n">
        <f aca="true">RAND()</f>
        <v>0.761599686718913</v>
      </c>
      <c r="S1652" s="32" t="n">
        <f aca="false">IF($D$9=$B$9,$B$9,IF(R1652&lt;($C$9-$B$9)/($D$9-$B$9),$B$9+SQRT(R1652*($D$9-$B$9)*($C$9-$B$9)),$D$9-SQRT((1-R1652)*($D$9-$B$9)*($D$9-$C$9))))</f>
        <v>0</v>
      </c>
    </row>
    <row r="1653" customFormat="false" ht="15" hidden="false" customHeight="false" outlineLevel="0" collapsed="false">
      <c r="A1653" s="30" t="n">
        <v>1633</v>
      </c>
      <c r="F1653" s="31" t="n">
        <f aca="false">IF($D$4=$B$4,$B$4,IF(M1653&lt;($C$4-$B$4)/($D$4-$B$4),$B$4+SQRT(M1653*($D$4-$B$4)*($C$4-$B$4)),$D$4-SQRT((1-M1653)*($D$4-$B$4)*($D$4-$C$4))))</f>
        <v>0.848554184446974</v>
      </c>
      <c r="G1653" s="31" t="n">
        <f aca="false">IF($D$5=$B$5,$B$5,IF(N1653&lt;($C$5-$B$5)/($D$5-$B$5),$B$5+SQRT(N1653*($D$5-$B$5)*($C$5-$B$5)),$D$5-SQRT((1-N1653)*($D$5-$B$5)*($D$5-$C$5))))</f>
        <v>0.805562653317965</v>
      </c>
      <c r="H1653" s="30" t="n">
        <f aca="false">IF($D$6=$B$6,$B$6,IF(O1653&lt;($C$6-$B$6)/($D$6-$B$6),$B$6+SQRT(O1653*($D$6-$B$6)*($C$6-$B$6)),$D$6-SQRT((1-O1653)*($D$6-$B$6)*($D$6-$C$6))))</f>
        <v>1153502.76226776</v>
      </c>
      <c r="I1653" s="30" t="n">
        <f aca="false">IF($D$7=$B$7,$B$7,IF(P1653&lt;($C$7-$B$7)/($D$7-$B$7),$B$7+SQRT(P1653*($D$7-$B$7)*($C$7-$B$7)),$D$7-SQRT((1-P1653)*($D$7-$B$7)*($D$7-$C$7))))</f>
        <v>0.940806179849436</v>
      </c>
      <c r="J1653" s="30" t="n">
        <f aca="false">IF($D$8=$B$8,$B$8,IF(Q1653&lt;($C$8-$B$8)/($D$8-$B$8),$B$8+SQRT(Q1653*($D$8-$B$8)*($C$8-$B$8)),$D$8-SQRT((1-Q1653)*($D$8-$B$8)*($D$8-$C$8))))</f>
        <v>0.151302376173869</v>
      </c>
      <c r="K1653" s="30" t="n">
        <f aca="false">F1653*G1653*H1653*(1-I1653*J1653)+S1653*(1-J1653)</f>
        <v>676253.541998951</v>
      </c>
      <c r="L1653" s="30" t="n">
        <f aca="false">K1653-F1653*G1653*H1653*(1-I1653)</f>
        <v>629579.66142761</v>
      </c>
      <c r="M1653" s="30" t="n">
        <f aca="true">RAND()</f>
        <v>0.441366914334113</v>
      </c>
      <c r="N1653" s="30" t="n">
        <f aca="true">RAND()</f>
        <v>0.702719585055239</v>
      </c>
      <c r="O1653" s="30" t="n">
        <f aca="true">RAND()</f>
        <v>0.522294951007796</v>
      </c>
      <c r="P1653" s="30" t="n">
        <f aca="true">RAND()</f>
        <v>0.634289407603701</v>
      </c>
      <c r="Q1653" s="30" t="n">
        <f aca="true">RAND()</f>
        <v>0.841902762245907</v>
      </c>
      <c r="R1653" s="30" t="n">
        <f aca="true">RAND()</f>
        <v>0.336210710045313</v>
      </c>
      <c r="S1653" s="32" t="n">
        <f aca="false">IF($D$9=$B$9,$B$9,IF(R1653&lt;($C$9-$B$9)/($D$9-$B$9),$B$9+SQRT(R1653*($D$9-$B$9)*($C$9-$B$9)),$D$9-SQRT((1-R1653)*($D$9-$B$9)*($D$9-$C$9))))</f>
        <v>0</v>
      </c>
    </row>
    <row r="1654" customFormat="false" ht="15" hidden="false" customHeight="false" outlineLevel="0" collapsed="false">
      <c r="A1654" s="30" t="n">
        <v>1634</v>
      </c>
      <c r="F1654" s="31" t="n">
        <f aca="false">IF($D$4=$B$4,$B$4,IF(M1654&lt;($C$4-$B$4)/($D$4-$B$4),$B$4+SQRT(M1654*($D$4-$B$4)*($C$4-$B$4)),$D$4-SQRT((1-M1654)*($D$4-$B$4)*($D$4-$C$4))))</f>
        <v>0.90041687600577</v>
      </c>
      <c r="G1654" s="31" t="n">
        <f aca="false">IF($D$5=$B$5,$B$5,IF(N1654&lt;($C$5-$B$5)/($D$5-$B$5),$B$5+SQRT(N1654*($D$5-$B$5)*($C$5-$B$5)),$D$5-SQRT((1-N1654)*($D$5-$B$5)*($D$5-$C$5))))</f>
        <v>0.810702587838917</v>
      </c>
      <c r="H1654" s="30" t="n">
        <f aca="false">IF($D$6=$B$6,$B$6,IF(O1654&lt;($C$6-$B$6)/($D$6-$B$6),$B$6+SQRT(O1654*($D$6-$B$6)*($C$6-$B$6)),$D$6-SQRT((1-O1654)*($D$6-$B$6)*($D$6-$C$6))))</f>
        <v>801629.195730085</v>
      </c>
      <c r="I1654" s="30" t="n">
        <f aca="false">IF($D$7=$B$7,$B$7,IF(P1654&lt;($C$7-$B$7)/($D$7-$B$7),$B$7+SQRT(P1654*($D$7-$B$7)*($C$7-$B$7)),$D$7-SQRT((1-P1654)*($D$7-$B$7)*($D$7-$C$7))))</f>
        <v>0.936078715173313</v>
      </c>
      <c r="J1654" s="30" t="n">
        <f aca="false">IF($D$8=$B$8,$B$8,IF(Q1654&lt;($C$8-$B$8)/($D$8-$B$8),$B$8+SQRT(Q1654*($D$8-$B$8)*($C$8-$B$8)),$D$8-SQRT((1-Q1654)*($D$8-$B$8)*($D$8-$C$8))))</f>
        <v>0.0997037295257063</v>
      </c>
      <c r="K1654" s="30" t="n">
        <f aca="false">F1654*G1654*H1654*(1-I1654*J1654)+S1654*(1-J1654)</f>
        <v>530551.686368682</v>
      </c>
      <c r="L1654" s="30" t="n">
        <f aca="false">K1654-F1654*G1654*H1654*(1-I1654)</f>
        <v>493147.15592</v>
      </c>
      <c r="M1654" s="30" t="n">
        <f aca="true">RAND()</f>
        <v>0.803321105197822</v>
      </c>
      <c r="N1654" s="30" t="n">
        <f aca="true">RAND()</f>
        <v>0.73419907271112</v>
      </c>
      <c r="O1654" s="30" t="n">
        <f aca="true">RAND()</f>
        <v>0.12130689562237</v>
      </c>
      <c r="P1654" s="30" t="n">
        <f aca="true">RAND()</f>
        <v>0.569965015837565</v>
      </c>
      <c r="Q1654" s="30" t="n">
        <f aca="true">RAND()</f>
        <v>0.329394763835276</v>
      </c>
      <c r="R1654" s="30" t="n">
        <f aca="true">RAND()</f>
        <v>0.592512234417506</v>
      </c>
      <c r="S1654" s="32" t="n">
        <f aca="false">IF($D$9=$B$9,$B$9,IF(R1654&lt;($C$9-$B$9)/($D$9-$B$9),$B$9+SQRT(R1654*($D$9-$B$9)*($C$9-$B$9)),$D$9-SQRT((1-R1654)*($D$9-$B$9)*($D$9-$C$9))))</f>
        <v>0</v>
      </c>
    </row>
    <row r="1655" customFormat="false" ht="15" hidden="false" customHeight="false" outlineLevel="0" collapsed="false">
      <c r="A1655" s="30" t="n">
        <v>1635</v>
      </c>
      <c r="F1655" s="31" t="n">
        <f aca="false">IF($D$4=$B$4,$B$4,IF(M1655&lt;($C$4-$B$4)/($D$4-$B$4),$B$4+SQRT(M1655*($D$4-$B$4)*($C$4-$B$4)),$D$4-SQRT((1-M1655)*($D$4-$B$4)*($D$4-$C$4))))</f>
        <v>0.826993808526129</v>
      </c>
      <c r="G1655" s="31" t="n">
        <f aca="false">IF($D$5=$B$5,$B$5,IF(N1655&lt;($C$5-$B$5)/($D$5-$B$5),$B$5+SQRT(N1655*($D$5-$B$5)*($C$5-$B$5)),$D$5-SQRT((1-N1655)*($D$5-$B$5)*($D$5-$C$5))))</f>
        <v>0.856443645560548</v>
      </c>
      <c r="H1655" s="30" t="n">
        <f aca="false">IF($D$6=$B$6,$B$6,IF(O1655&lt;($C$6-$B$6)/($D$6-$B$6),$B$6+SQRT(O1655*($D$6-$B$6)*($C$6-$B$6)),$D$6-SQRT((1-O1655)*($D$6-$B$6)*($D$6-$C$6))))</f>
        <v>1141798.67310905</v>
      </c>
      <c r="I1655" s="30" t="n">
        <f aca="false">IF($D$7=$B$7,$B$7,IF(P1655&lt;($C$7-$B$7)/($D$7-$B$7),$B$7+SQRT(P1655*($D$7-$B$7)*($C$7-$B$7)),$D$7-SQRT((1-P1655)*($D$7-$B$7)*($D$7-$C$7))))</f>
        <v>0.970998141784386</v>
      </c>
      <c r="J1655" s="30" t="n">
        <f aca="false">IF($D$8=$B$8,$B$8,IF(Q1655&lt;($C$8-$B$8)/($D$8-$B$8),$B$8+SQRT(Q1655*($D$8-$B$8)*($C$8-$B$8)),$D$8-SQRT((1-Q1655)*($D$8-$B$8)*($D$8-$C$8))))</f>
        <v>0.116288026513026</v>
      </c>
      <c r="K1655" s="30" t="n">
        <f aca="false">F1655*G1655*H1655*(1-I1655*J1655)+S1655*(1-J1655)</f>
        <v>717390.456892435</v>
      </c>
      <c r="L1655" s="30" t="n">
        <f aca="false">K1655-F1655*G1655*H1655*(1-I1655)</f>
        <v>693936.484556213</v>
      </c>
      <c r="M1655" s="30" t="n">
        <f aca="true">RAND()</f>
        <v>0.322548548079423</v>
      </c>
      <c r="N1655" s="30" t="n">
        <f aca="true">RAND()</f>
        <v>0.936761466264828</v>
      </c>
      <c r="O1655" s="30" t="n">
        <f aca="true">RAND()</f>
        <v>0.508993655015072</v>
      </c>
      <c r="P1655" s="30" t="n">
        <f aca="true">RAND()</f>
        <v>0.979222191965638</v>
      </c>
      <c r="Q1655" s="30" t="n">
        <f aca="true">RAND()</f>
        <v>0.532820366327739</v>
      </c>
      <c r="R1655" s="30" t="n">
        <f aca="true">RAND()</f>
        <v>0.205153790682264</v>
      </c>
      <c r="S1655" s="32" t="n">
        <f aca="false">IF($D$9=$B$9,$B$9,IF(R1655&lt;($C$9-$B$9)/($D$9-$B$9),$B$9+SQRT(R1655*($D$9-$B$9)*($C$9-$B$9)),$D$9-SQRT((1-R1655)*($D$9-$B$9)*($D$9-$C$9))))</f>
        <v>0</v>
      </c>
    </row>
    <row r="1656" customFormat="false" ht="15" hidden="false" customHeight="false" outlineLevel="0" collapsed="false">
      <c r="A1656" s="30" t="n">
        <v>1636</v>
      </c>
      <c r="F1656" s="31" t="n">
        <f aca="false">IF($D$4=$B$4,$B$4,IF(M1656&lt;($C$4-$B$4)/($D$4-$B$4),$B$4+SQRT(M1656*($D$4-$B$4)*($C$4-$B$4)),$D$4-SQRT((1-M1656)*($D$4-$B$4)*($D$4-$C$4))))</f>
        <v>0.923339201436956</v>
      </c>
      <c r="G1656" s="31" t="n">
        <f aca="false">IF($D$5=$B$5,$B$5,IF(N1656&lt;($C$5-$B$5)/($D$5-$B$5),$B$5+SQRT(N1656*($D$5-$B$5)*($C$5-$B$5)),$D$5-SQRT((1-N1656)*($D$5-$B$5)*($D$5-$C$5))))</f>
        <v>0.774420026974131</v>
      </c>
      <c r="H1656" s="30" t="n">
        <f aca="false">IF($D$6=$B$6,$B$6,IF(O1656&lt;($C$6-$B$6)/($D$6-$B$6),$B$6+SQRT(O1656*($D$6-$B$6)*($C$6-$B$6)),$D$6-SQRT((1-O1656)*($D$6-$B$6)*($D$6-$C$6))))</f>
        <v>1217081.10576633</v>
      </c>
      <c r="I1656" s="30" t="n">
        <f aca="false">IF($D$7=$B$7,$B$7,IF(P1656&lt;($C$7-$B$7)/($D$7-$B$7),$B$7+SQRT(P1656*($D$7-$B$7)*($C$7-$B$7)),$D$7-SQRT((1-P1656)*($D$7-$B$7)*($D$7-$C$7))))</f>
        <v>0.942137948136956</v>
      </c>
      <c r="J1656" s="30" t="n">
        <f aca="false">IF($D$8=$B$8,$B$8,IF(Q1656&lt;($C$8-$B$8)/($D$8-$B$8),$B$8+SQRT(Q1656*($D$8-$B$8)*($C$8-$B$8)),$D$8-SQRT((1-Q1656)*($D$8-$B$8)*($D$8-$C$8))))</f>
        <v>0.148100629639999</v>
      </c>
      <c r="K1656" s="30" t="n">
        <f aca="false">F1656*G1656*H1656*(1-I1656*J1656)+S1656*(1-J1656)</f>
        <v>748845.951757013</v>
      </c>
      <c r="L1656" s="30" t="n">
        <f aca="false">K1656-F1656*G1656*H1656*(1-I1656)</f>
        <v>698489.954569619</v>
      </c>
      <c r="M1656" s="30" t="n">
        <f aca="true">RAND()</f>
        <v>0.943136145598462</v>
      </c>
      <c r="N1656" s="30" t="n">
        <f aca="true">RAND()</f>
        <v>0.507039096827608</v>
      </c>
      <c r="O1656" s="30" t="n">
        <f aca="true">RAND()</f>
        <v>0.591358670034617</v>
      </c>
      <c r="P1656" s="30" t="n">
        <f aca="true">RAND()</f>
        <v>0.653030883606794</v>
      </c>
      <c r="Q1656" s="30" t="n">
        <f aca="true">RAND()</f>
        <v>0.820430357082361</v>
      </c>
      <c r="R1656" s="30" t="n">
        <f aca="true">RAND()</f>
        <v>0.820634989230362</v>
      </c>
      <c r="S1656" s="32" t="n">
        <f aca="false">IF($D$9=$B$9,$B$9,IF(R1656&lt;($C$9-$B$9)/($D$9-$B$9),$B$9+SQRT(R1656*($D$9-$B$9)*($C$9-$B$9)),$D$9-SQRT((1-R1656)*($D$9-$B$9)*($D$9-$C$9))))</f>
        <v>0</v>
      </c>
    </row>
    <row r="1657" customFormat="false" ht="15" hidden="false" customHeight="false" outlineLevel="0" collapsed="false">
      <c r="A1657" s="30" t="n">
        <v>1637</v>
      </c>
      <c r="F1657" s="31" t="n">
        <f aca="false">IF($D$4=$B$4,$B$4,IF(M1657&lt;($C$4-$B$4)/($D$4-$B$4),$B$4+SQRT(M1657*($D$4-$B$4)*($C$4-$B$4)),$D$4-SQRT((1-M1657)*($D$4-$B$4)*($D$4-$C$4))))</f>
        <v>0.882741329443825</v>
      </c>
      <c r="G1657" s="31" t="n">
        <f aca="false">IF($D$5=$B$5,$B$5,IF(N1657&lt;($C$5-$B$5)/($D$5-$B$5),$B$5+SQRT(N1657*($D$5-$B$5)*($C$5-$B$5)),$D$5-SQRT((1-N1657)*($D$5-$B$5)*($D$5-$C$5))))</f>
        <v>0.679763011440339</v>
      </c>
      <c r="H1657" s="30" t="n">
        <f aca="false">IF($D$6=$B$6,$B$6,IF(O1657&lt;($C$6-$B$6)/($D$6-$B$6),$B$6+SQRT(O1657*($D$6-$B$6)*($C$6-$B$6)),$D$6-SQRT((1-O1657)*($D$6-$B$6)*($D$6-$C$6))))</f>
        <v>1223483.38729191</v>
      </c>
      <c r="I1657" s="30" t="n">
        <f aca="false">IF($D$7=$B$7,$B$7,IF(P1657&lt;($C$7-$B$7)/($D$7-$B$7),$B$7+SQRT(P1657*($D$7-$B$7)*($C$7-$B$7)),$D$7-SQRT((1-P1657)*($D$7-$B$7)*($D$7-$C$7))))</f>
        <v>0.923479184896687</v>
      </c>
      <c r="J1657" s="30" t="n">
        <f aca="false">IF($D$8=$B$8,$B$8,IF(Q1657&lt;($C$8-$B$8)/($D$8-$B$8),$B$8+SQRT(Q1657*($D$8-$B$8)*($C$8-$B$8)),$D$8-SQRT((1-Q1657)*($D$8-$B$8)*($D$8-$C$8))))</f>
        <v>0.146631888607771</v>
      </c>
      <c r="K1657" s="30" t="n">
        <f aca="false">F1657*G1657*H1657*(1-I1657*J1657)+S1657*(1-J1657)</f>
        <v>634743.88061179</v>
      </c>
      <c r="L1657" s="30" t="n">
        <f aca="false">K1657-F1657*G1657*H1657*(1-I1657)</f>
        <v>578565.572716056</v>
      </c>
      <c r="M1657" s="30" t="n">
        <f aca="true">RAND()</f>
        <v>0.667887869737929</v>
      </c>
      <c r="N1657" s="30" t="n">
        <f aca="true">RAND()</f>
        <v>0.106035633233861</v>
      </c>
      <c r="O1657" s="30" t="n">
        <f aca="true">RAND()</f>
        <v>0.598014633458898</v>
      </c>
      <c r="P1657" s="30" t="n">
        <f aca="true">RAND()</f>
        <v>0.415322354852424</v>
      </c>
      <c r="Q1657" s="30" t="n">
        <f aca="true">RAND()</f>
        <v>0.810122979095106</v>
      </c>
      <c r="R1657" s="30" t="n">
        <f aca="true">RAND()</f>
        <v>0.730880727024508</v>
      </c>
      <c r="S1657" s="32" t="n">
        <f aca="false">IF($D$9=$B$9,$B$9,IF(R1657&lt;($C$9-$B$9)/($D$9-$B$9),$B$9+SQRT(R1657*($D$9-$B$9)*($C$9-$B$9)),$D$9-SQRT((1-R1657)*($D$9-$B$9)*($D$9-$C$9))))</f>
        <v>0</v>
      </c>
    </row>
    <row r="1658" customFormat="false" ht="15" hidden="false" customHeight="false" outlineLevel="0" collapsed="false">
      <c r="A1658" s="30" t="n">
        <v>1638</v>
      </c>
      <c r="F1658" s="31" t="n">
        <f aca="false">IF($D$4=$B$4,$B$4,IF(M1658&lt;($C$4-$B$4)/($D$4-$B$4),$B$4+SQRT(M1658*($D$4-$B$4)*($C$4-$B$4)),$D$4-SQRT((1-M1658)*($D$4-$B$4)*($D$4-$C$4))))</f>
        <v>0.903249291680989</v>
      </c>
      <c r="G1658" s="31" t="n">
        <f aca="false">IF($D$5=$B$5,$B$5,IF(N1658&lt;($C$5-$B$5)/($D$5-$B$5),$B$5+SQRT(N1658*($D$5-$B$5)*($C$5-$B$5)),$D$5-SQRT((1-N1658)*($D$5-$B$5)*($D$5-$C$5))))</f>
        <v>0.77713883745889</v>
      </c>
      <c r="H1658" s="30" t="n">
        <f aca="false">IF($D$6=$B$6,$B$6,IF(O1658&lt;($C$6-$B$6)/($D$6-$B$6),$B$6+SQRT(O1658*($D$6-$B$6)*($C$6-$B$6)),$D$6-SQRT((1-O1658)*($D$6-$B$6)*($D$6-$C$6))))</f>
        <v>811725.241164439</v>
      </c>
      <c r="I1658" s="30" t="n">
        <f aca="false">IF($D$7=$B$7,$B$7,IF(P1658&lt;($C$7-$B$7)/($D$7-$B$7),$B$7+SQRT(P1658*($D$7-$B$7)*($C$7-$B$7)),$D$7-SQRT((1-P1658)*($D$7-$B$7)*($D$7-$C$7))))</f>
        <v>0.900191715440214</v>
      </c>
      <c r="J1658" s="30" t="n">
        <f aca="false">IF($D$8=$B$8,$B$8,IF(Q1658&lt;($C$8-$B$8)/($D$8-$B$8),$B$8+SQRT(Q1658*($D$8-$B$8)*($C$8-$B$8)),$D$8-SQRT((1-Q1658)*($D$8-$B$8)*($D$8-$C$8))))</f>
        <v>0.0659770690587417</v>
      </c>
      <c r="K1658" s="30" t="n">
        <f aca="false">F1658*G1658*H1658*(1-I1658*J1658)+S1658*(1-J1658)</f>
        <v>535949.607209856</v>
      </c>
      <c r="L1658" s="30" t="n">
        <f aca="false">K1658-F1658*G1658*H1658*(1-I1658)</f>
        <v>479079.783085148</v>
      </c>
      <c r="M1658" s="30" t="n">
        <f aca="true">RAND()</f>
        <v>0.825149701733661</v>
      </c>
      <c r="N1658" s="30" t="n">
        <f aca="true">RAND()</f>
        <v>0.522969462271448</v>
      </c>
      <c r="O1658" s="30" t="n">
        <f aca="true">RAND()</f>
        <v>0.12956350130537</v>
      </c>
      <c r="P1658" s="30" t="n">
        <f aca="true">RAND()</f>
        <v>0.193785253756262</v>
      </c>
      <c r="Q1658" s="30" t="n">
        <f aca="true">RAND()</f>
        <v>0.0340355647610403</v>
      </c>
      <c r="R1658" s="30" t="n">
        <f aca="true">RAND()</f>
        <v>0.349258518803639</v>
      </c>
      <c r="S1658" s="32" t="n">
        <f aca="false">IF($D$9=$B$9,$B$9,IF(R1658&lt;($C$9-$B$9)/($D$9-$B$9),$B$9+SQRT(R1658*($D$9-$B$9)*($C$9-$B$9)),$D$9-SQRT((1-R1658)*($D$9-$B$9)*($D$9-$C$9))))</f>
        <v>0</v>
      </c>
    </row>
    <row r="1659" customFormat="false" ht="15" hidden="false" customHeight="false" outlineLevel="0" collapsed="false">
      <c r="A1659" s="30" t="n">
        <v>1639</v>
      </c>
      <c r="F1659" s="31" t="n">
        <f aca="false">IF($D$4=$B$4,$B$4,IF(M1659&lt;($C$4-$B$4)/($D$4-$B$4),$B$4+SQRT(M1659*($D$4-$B$4)*($C$4-$B$4)),$D$4-SQRT((1-M1659)*($D$4-$B$4)*($D$4-$C$4))))</f>
        <v>0.871715590941733</v>
      </c>
      <c r="G1659" s="31" t="n">
        <f aca="false">IF($D$5=$B$5,$B$5,IF(N1659&lt;($C$5-$B$5)/($D$5-$B$5),$B$5+SQRT(N1659*($D$5-$B$5)*($C$5-$B$5)),$D$5-SQRT((1-N1659)*($D$5-$B$5)*($D$5-$C$5))))</f>
        <v>0.692547326734241</v>
      </c>
      <c r="H1659" s="30" t="n">
        <f aca="false">IF($D$6=$B$6,$B$6,IF(O1659&lt;($C$6-$B$6)/($D$6-$B$6),$B$6+SQRT(O1659*($D$6-$B$6)*($C$6-$B$6)),$D$6-SQRT((1-O1659)*($D$6-$B$6)*($D$6-$C$6))))</f>
        <v>1057389.47688631</v>
      </c>
      <c r="I1659" s="30" t="n">
        <f aca="false">IF($D$7=$B$7,$B$7,IF(P1659&lt;($C$7-$B$7)/($D$7-$B$7),$B$7+SQRT(P1659*($D$7-$B$7)*($C$7-$B$7)),$D$7-SQRT((1-P1659)*($D$7-$B$7)*($D$7-$C$7))))</f>
        <v>0.935281219104319</v>
      </c>
      <c r="J1659" s="30" t="n">
        <f aca="false">IF($D$8=$B$8,$B$8,IF(Q1659&lt;($C$8-$B$8)/($D$8-$B$8),$B$8+SQRT(Q1659*($D$8-$B$8)*($C$8-$B$8)),$D$8-SQRT((1-Q1659)*($D$8-$B$8)*($D$8-$C$8))))</f>
        <v>0.083022036171694</v>
      </c>
      <c r="K1659" s="30" t="n">
        <f aca="false">F1659*G1659*H1659*(1-I1659*J1659)+S1659*(1-J1659)</f>
        <v>588783.32352761</v>
      </c>
      <c r="L1659" s="30" t="n">
        <f aca="false">K1659-F1659*G1659*H1659*(1-I1659)</f>
        <v>547470.052447015</v>
      </c>
      <c r="M1659" s="30" t="n">
        <f aca="true">RAND()</f>
        <v>0.589724883449371</v>
      </c>
      <c r="N1659" s="30" t="n">
        <f aca="true">RAND()</f>
        <v>0.142750128094239</v>
      </c>
      <c r="O1659" s="30" t="n">
        <f aca="true">RAND()</f>
        <v>0.40765693447689</v>
      </c>
      <c r="P1659" s="30" t="n">
        <f aca="true">RAND()</f>
        <v>0.559452794762995</v>
      </c>
      <c r="Q1659" s="30" t="n">
        <f aca="true">RAND()</f>
        <v>0.145393983056622</v>
      </c>
      <c r="R1659" s="30" t="n">
        <f aca="true">RAND()</f>
        <v>0.102976613477323</v>
      </c>
      <c r="S1659" s="32" t="n">
        <f aca="false">IF($D$9=$B$9,$B$9,IF(R1659&lt;($C$9-$B$9)/($D$9-$B$9),$B$9+SQRT(R1659*($D$9-$B$9)*($C$9-$B$9)),$D$9-SQRT((1-R1659)*($D$9-$B$9)*($D$9-$C$9))))</f>
        <v>0</v>
      </c>
    </row>
    <row r="1660" customFormat="false" ht="15" hidden="false" customHeight="false" outlineLevel="0" collapsed="false">
      <c r="A1660" s="30" t="n">
        <v>1640</v>
      </c>
      <c r="F1660" s="31" t="n">
        <f aca="false">IF($D$4=$B$4,$B$4,IF(M1660&lt;($C$4-$B$4)/($D$4-$B$4),$B$4+SQRT(M1660*($D$4-$B$4)*($C$4-$B$4)),$D$4-SQRT((1-M1660)*($D$4-$B$4)*($D$4-$C$4))))</f>
        <v>0.899227666537415</v>
      </c>
      <c r="G1660" s="31" t="n">
        <f aca="false">IF($D$5=$B$5,$B$5,IF(N1660&lt;($C$5-$B$5)/($D$5-$B$5),$B$5+SQRT(N1660*($D$5-$B$5)*($C$5-$B$5)),$D$5-SQRT((1-N1660)*($D$5-$B$5)*($D$5-$C$5))))</f>
        <v>0.711760088142889</v>
      </c>
      <c r="H1660" s="30" t="n">
        <f aca="false">IF($D$6=$B$6,$B$6,IF(O1660&lt;($C$6-$B$6)/($D$6-$B$6),$B$6+SQRT(O1660*($D$6-$B$6)*($C$6-$B$6)),$D$6-SQRT((1-O1660)*($D$6-$B$6)*($D$6-$C$6))))</f>
        <v>746032.60623401</v>
      </c>
      <c r="I1660" s="30" t="n">
        <f aca="false">IF($D$7=$B$7,$B$7,IF(P1660&lt;($C$7-$B$7)/($D$7-$B$7),$B$7+SQRT(P1660*($D$7-$B$7)*($C$7-$B$7)),$D$7-SQRT((1-P1660)*($D$7-$B$7)*($D$7-$C$7))))</f>
        <v>0.950109063837095</v>
      </c>
      <c r="J1660" s="30" t="n">
        <f aca="false">IF($D$8=$B$8,$B$8,IF(Q1660&lt;($C$8-$B$8)/($D$8-$B$8),$B$8+SQRT(Q1660*($D$8-$B$8)*($C$8-$B$8)),$D$8-SQRT((1-Q1660)*($D$8-$B$8)*($D$8-$C$8))))</f>
        <v>0.150963903102594</v>
      </c>
      <c r="K1660" s="30" t="n">
        <f aca="false">F1660*G1660*H1660*(1-I1660*J1660)+S1660*(1-J1660)</f>
        <v>408999.577366342</v>
      </c>
      <c r="L1660" s="30" t="n">
        <f aca="false">K1660-F1660*G1660*H1660*(1-I1660)</f>
        <v>385177.328673943</v>
      </c>
      <c r="M1660" s="30" t="n">
        <f aca="true">RAND()</f>
        <v>0.793833262278867</v>
      </c>
      <c r="N1660" s="30" t="n">
        <f aca="true">RAND()</f>
        <v>0.208171955028439</v>
      </c>
      <c r="O1660" s="30" t="n">
        <f aca="true">RAND()</f>
        <v>0.0807093911070658</v>
      </c>
      <c r="P1660" s="30" t="n">
        <f aca="true">RAND()</f>
        <v>0.770905624437217</v>
      </c>
      <c r="Q1660" s="30" t="n">
        <f aca="true">RAND()</f>
        <v>0.839697413404546</v>
      </c>
      <c r="R1660" s="30" t="n">
        <f aca="true">RAND()</f>
        <v>0.678746434858273</v>
      </c>
      <c r="S1660" s="32" t="n">
        <f aca="false">IF($D$9=$B$9,$B$9,IF(R1660&lt;($C$9-$B$9)/($D$9-$B$9),$B$9+SQRT(R1660*($D$9-$B$9)*($C$9-$B$9)),$D$9-SQRT((1-R1660)*($D$9-$B$9)*($D$9-$C$9))))</f>
        <v>0</v>
      </c>
    </row>
    <row r="1661" customFormat="false" ht="15" hidden="false" customHeight="false" outlineLevel="0" collapsed="false">
      <c r="A1661" s="30" t="n">
        <v>1641</v>
      </c>
      <c r="F1661" s="31" t="n">
        <f aca="false">IF($D$4=$B$4,$B$4,IF(M1661&lt;($C$4-$B$4)/($D$4-$B$4),$B$4+SQRT(M1661*($D$4-$B$4)*($C$4-$B$4)),$D$4-SQRT((1-M1661)*($D$4-$B$4)*($D$4-$C$4))))</f>
        <v>0.852015966996174</v>
      </c>
      <c r="G1661" s="31" t="n">
        <f aca="false">IF($D$5=$B$5,$B$5,IF(N1661&lt;($C$5-$B$5)/($D$5-$B$5),$B$5+SQRT(N1661*($D$5-$B$5)*($C$5-$B$5)),$D$5-SQRT((1-N1661)*($D$5-$B$5)*($D$5-$C$5))))</f>
        <v>0.806060285250729</v>
      </c>
      <c r="H1661" s="30" t="n">
        <f aca="false">IF($D$6=$B$6,$B$6,IF(O1661&lt;($C$6-$B$6)/($D$6-$B$6),$B$6+SQRT(O1661*($D$6-$B$6)*($C$6-$B$6)),$D$6-SQRT((1-O1661)*($D$6-$B$6)*($D$6-$C$6))))</f>
        <v>1451519.68528622</v>
      </c>
      <c r="I1661" s="30" t="n">
        <f aca="false">IF($D$7=$B$7,$B$7,IF(P1661&lt;($C$7-$B$7)/($D$7-$B$7),$B$7+SQRT(P1661*($D$7-$B$7)*($C$7-$B$7)),$D$7-SQRT((1-P1661)*($D$7-$B$7)*($D$7-$C$7))))</f>
        <v>0.935524759634945</v>
      </c>
      <c r="J1661" s="30" t="n">
        <f aca="false">IF($D$8=$B$8,$B$8,IF(Q1661&lt;($C$8-$B$8)/($D$8-$B$8),$B$8+SQRT(Q1661*($D$8-$B$8)*($C$8-$B$8)),$D$8-SQRT((1-Q1661)*($D$8-$B$8)*($D$8-$C$8))))</f>
        <v>0.0797019773352054</v>
      </c>
      <c r="K1661" s="30" t="n">
        <f aca="false">F1661*G1661*H1661*(1-I1661*J1661)+S1661*(1-J1661)</f>
        <v>922539.4897011</v>
      </c>
      <c r="L1661" s="30" t="n">
        <f aca="false">K1661-F1661*G1661*H1661*(1-I1661)</f>
        <v>858266.106989826</v>
      </c>
      <c r="M1661" s="30" t="n">
        <f aca="true">RAND()</f>
        <v>0.46217708443564</v>
      </c>
      <c r="N1661" s="30" t="n">
        <f aca="true">RAND()</f>
        <v>0.705844333094184</v>
      </c>
      <c r="O1661" s="30" t="n">
        <f aca="true">RAND()</f>
        <v>0.799446229580981</v>
      </c>
      <c r="P1661" s="30" t="n">
        <f aca="true">RAND()</f>
        <v>0.562652654662708</v>
      </c>
      <c r="Q1661" s="30" t="n">
        <f aca="true">RAND()</f>
        <v>0.117627661016141</v>
      </c>
      <c r="R1661" s="30" t="n">
        <f aca="true">RAND()</f>
        <v>0.556778606034885</v>
      </c>
      <c r="S1661" s="32" t="n">
        <f aca="false">IF($D$9=$B$9,$B$9,IF(R1661&lt;($C$9-$B$9)/($D$9-$B$9),$B$9+SQRT(R1661*($D$9-$B$9)*($C$9-$B$9)),$D$9-SQRT((1-R1661)*($D$9-$B$9)*($D$9-$C$9))))</f>
        <v>0</v>
      </c>
    </row>
    <row r="1662" customFormat="false" ht="15" hidden="false" customHeight="false" outlineLevel="0" collapsed="false">
      <c r="A1662" s="30" t="n">
        <v>1642</v>
      </c>
      <c r="F1662" s="31" t="n">
        <f aca="false">IF($D$4=$B$4,$B$4,IF(M1662&lt;($C$4-$B$4)/($D$4-$B$4),$B$4+SQRT(M1662*($D$4-$B$4)*($C$4-$B$4)),$D$4-SQRT((1-M1662)*($D$4-$B$4)*($D$4-$C$4))))</f>
        <v>0.895054378503087</v>
      </c>
      <c r="G1662" s="31" t="n">
        <f aca="false">IF($D$5=$B$5,$B$5,IF(N1662&lt;($C$5-$B$5)/($D$5-$B$5),$B$5+SQRT(N1662*($D$5-$B$5)*($C$5-$B$5)),$D$5-SQRT((1-N1662)*($D$5-$B$5)*($D$5-$C$5))))</f>
        <v>0.729359800264515</v>
      </c>
      <c r="H1662" s="30" t="n">
        <f aca="false">IF($D$6=$B$6,$B$6,IF(O1662&lt;($C$6-$B$6)/($D$6-$B$6),$B$6+SQRT(O1662*($D$6-$B$6)*($C$6-$B$6)),$D$6-SQRT((1-O1662)*($D$6-$B$6)*($D$6-$C$6))))</f>
        <v>1341851.72191416</v>
      </c>
      <c r="I1662" s="30" t="n">
        <f aca="false">IF($D$7=$B$7,$B$7,IF(P1662&lt;($C$7-$B$7)/($D$7-$B$7),$B$7+SQRT(P1662*($D$7-$B$7)*($C$7-$B$7)),$D$7-SQRT((1-P1662)*($D$7-$B$7)*($D$7-$C$7))))</f>
        <v>0.919479625493151</v>
      </c>
      <c r="J1662" s="30" t="n">
        <f aca="false">IF($D$8=$B$8,$B$8,IF(Q1662&lt;($C$8-$B$8)/($D$8-$B$8),$B$8+SQRT(Q1662*($D$8-$B$8)*($C$8-$B$8)),$D$8-SQRT((1-Q1662)*($D$8-$B$8)*($D$8-$C$8))))</f>
        <v>0.0969970600350261</v>
      </c>
      <c r="K1662" s="30" t="n">
        <f aca="false">F1662*G1662*H1662*(1-I1662*J1662)+S1662*(1-J1662)</f>
        <v>797857.034362521</v>
      </c>
      <c r="L1662" s="30" t="n">
        <f aca="false">K1662-F1662*G1662*H1662*(1-I1662)</f>
        <v>727322.539856774</v>
      </c>
      <c r="M1662" s="30" t="n">
        <f aca="true">RAND()</f>
        <v>0.760924211464512</v>
      </c>
      <c r="N1662" s="30" t="n">
        <f aca="true">RAND()</f>
        <v>0.278899298741254</v>
      </c>
      <c r="O1662" s="30" t="n">
        <f aca="true">RAND()</f>
        <v>0.711227229368426</v>
      </c>
      <c r="P1662" s="30" t="n">
        <f aca="true">RAND()</f>
        <v>0.371339873743734</v>
      </c>
      <c r="Q1662" s="30" t="n">
        <f aca="true">RAND()</f>
        <v>0.294496486924779</v>
      </c>
      <c r="R1662" s="30" t="n">
        <f aca="true">RAND()</f>
        <v>0.221824347512055</v>
      </c>
      <c r="S1662" s="32" t="n">
        <f aca="false">IF($D$9=$B$9,$B$9,IF(R1662&lt;($C$9-$B$9)/($D$9-$B$9),$B$9+SQRT(R1662*($D$9-$B$9)*($C$9-$B$9)),$D$9-SQRT((1-R1662)*($D$9-$B$9)*($D$9-$C$9))))</f>
        <v>0</v>
      </c>
    </row>
    <row r="1663" customFormat="false" ht="15" hidden="false" customHeight="false" outlineLevel="0" collapsed="false">
      <c r="A1663" s="30" t="n">
        <v>1643</v>
      </c>
      <c r="F1663" s="31" t="n">
        <f aca="false">IF($D$4=$B$4,$B$4,IF(M1663&lt;($C$4-$B$4)/($D$4-$B$4),$B$4+SQRT(M1663*($D$4-$B$4)*($C$4-$B$4)),$D$4-SQRT((1-M1663)*($D$4-$B$4)*($D$4-$C$4))))</f>
        <v>0.892626041650001</v>
      </c>
      <c r="G1663" s="31" t="n">
        <f aca="false">IF($D$5=$B$5,$B$5,IF(N1663&lt;($C$5-$B$5)/($D$5-$B$5),$B$5+SQRT(N1663*($D$5-$B$5)*($C$5-$B$5)),$D$5-SQRT((1-N1663)*($D$5-$B$5)*($D$5-$C$5))))</f>
        <v>0.762530223467264</v>
      </c>
      <c r="H1663" s="30" t="n">
        <f aca="false">IF($D$6=$B$6,$B$6,IF(O1663&lt;($C$6-$B$6)/($D$6-$B$6),$B$6+SQRT(O1663*($D$6-$B$6)*($C$6-$B$6)),$D$6-SQRT((1-O1663)*($D$6-$B$6)*($D$6-$C$6))))</f>
        <v>722807.972472811</v>
      </c>
      <c r="I1663" s="30" t="n">
        <f aca="false">IF($D$7=$B$7,$B$7,IF(P1663&lt;($C$7-$B$7)/($D$7-$B$7),$B$7+SQRT(P1663*($D$7-$B$7)*($C$7-$B$7)),$D$7-SQRT((1-P1663)*($D$7-$B$7)*($D$7-$C$7))))</f>
        <v>0.922984044954147</v>
      </c>
      <c r="J1663" s="30" t="n">
        <f aca="false">IF($D$8=$B$8,$B$8,IF(Q1663&lt;($C$8-$B$8)/($D$8-$B$8),$B$8+SQRT(Q1663*($D$8-$B$8)*($C$8-$B$8)),$D$8-SQRT((1-Q1663)*($D$8-$B$8)*($D$8-$C$8))))</f>
        <v>0.147889111574378</v>
      </c>
      <c r="K1663" s="30" t="n">
        <f aca="false">F1663*G1663*H1663*(1-I1663*J1663)+S1663*(1-J1663)</f>
        <v>424827.134104021</v>
      </c>
      <c r="L1663" s="30" t="n">
        <f aca="false">K1663-F1663*G1663*H1663*(1-I1663)</f>
        <v>386936.641254534</v>
      </c>
      <c r="M1663" s="30" t="n">
        <f aca="true">RAND()</f>
        <v>0.742095838434956</v>
      </c>
      <c r="N1663" s="30" t="n">
        <f aca="true">RAND()</f>
        <v>0.440267892338645</v>
      </c>
      <c r="O1663" s="30" t="n">
        <f aca="true">RAND()</f>
        <v>0.0661911901299264</v>
      </c>
      <c r="P1663" s="30" t="n">
        <f aca="true">RAND()</f>
        <v>0.409743909066839</v>
      </c>
      <c r="Q1663" s="30" t="n">
        <f aca="true">RAND()</f>
        <v>0.818963687166159</v>
      </c>
      <c r="R1663" s="30" t="n">
        <f aca="true">RAND()</f>
        <v>0.271153025161286</v>
      </c>
      <c r="S1663" s="32" t="n">
        <f aca="false">IF($D$9=$B$9,$B$9,IF(R1663&lt;($C$9-$B$9)/($D$9-$B$9),$B$9+SQRT(R1663*($D$9-$B$9)*($C$9-$B$9)),$D$9-SQRT((1-R1663)*($D$9-$B$9)*($D$9-$C$9))))</f>
        <v>0</v>
      </c>
    </row>
    <row r="1664" customFormat="false" ht="15" hidden="false" customHeight="false" outlineLevel="0" collapsed="false">
      <c r="A1664" s="30" t="n">
        <v>1644</v>
      </c>
      <c r="F1664" s="31" t="n">
        <f aca="false">IF($D$4=$B$4,$B$4,IF(M1664&lt;($C$4-$B$4)/($D$4-$B$4),$B$4+SQRT(M1664*($D$4-$B$4)*($C$4-$B$4)),$D$4-SQRT((1-M1664)*($D$4-$B$4)*($D$4-$C$4))))</f>
        <v>0.740138845031822</v>
      </c>
      <c r="G1664" s="31" t="n">
        <f aca="false">IF($D$5=$B$5,$B$5,IF(N1664&lt;($C$5-$B$5)/($D$5-$B$5),$B$5+SQRT(N1664*($D$5-$B$5)*($C$5-$B$5)),$D$5-SQRT((1-N1664)*($D$5-$B$5)*($D$5-$C$5))))</f>
        <v>0.764222986314973</v>
      </c>
      <c r="H1664" s="30" t="n">
        <f aca="false">IF($D$6=$B$6,$B$6,IF(O1664&lt;($C$6-$B$6)/($D$6-$B$6),$B$6+SQRT(O1664*($D$6-$B$6)*($C$6-$B$6)),$D$6-SQRT((1-O1664)*($D$6-$B$6)*($D$6-$C$6))))</f>
        <v>821628.441065147</v>
      </c>
      <c r="I1664" s="30" t="n">
        <f aca="false">IF($D$7=$B$7,$B$7,IF(P1664&lt;($C$7-$B$7)/($D$7-$B$7),$B$7+SQRT(P1664*($D$7-$B$7)*($C$7-$B$7)),$D$7-SQRT((1-P1664)*($D$7-$B$7)*($D$7-$C$7))))</f>
        <v>0.905375125142485</v>
      </c>
      <c r="J1664" s="30" t="n">
        <f aca="false">IF($D$8=$B$8,$B$8,IF(Q1664&lt;($C$8-$B$8)/($D$8-$B$8),$B$8+SQRT(Q1664*($D$8-$B$8)*($C$8-$B$8)),$D$8-SQRT((1-Q1664)*($D$8-$B$8)*($D$8-$C$8))))</f>
        <v>0.0940247683218916</v>
      </c>
      <c r="K1664" s="30" t="n">
        <f aca="false">F1664*G1664*H1664*(1-I1664*J1664)+S1664*(1-J1664)</f>
        <v>425176.491070957</v>
      </c>
      <c r="L1664" s="30" t="n">
        <f aca="false">K1664-F1664*G1664*H1664*(1-I1664)</f>
        <v>381200.657874066</v>
      </c>
      <c r="M1664" s="30" t="n">
        <f aca="true">RAND()</f>
        <v>0.0322225376097719</v>
      </c>
      <c r="N1664" s="30" t="n">
        <f aca="true">RAND()</f>
        <v>0.449486487236796</v>
      </c>
      <c r="O1664" s="30" t="n">
        <f aca="true">RAND()</f>
        <v>0.137926472135996</v>
      </c>
      <c r="P1664" s="30" t="n">
        <f aca="true">RAND()</f>
        <v>0.23587726804199</v>
      </c>
      <c r="Q1664" s="30" t="n">
        <f aca="true">RAND()</f>
        <v>0.258424030106164</v>
      </c>
      <c r="R1664" s="30" t="n">
        <f aca="true">RAND()</f>
        <v>0.700387056695047</v>
      </c>
      <c r="S1664" s="32" t="n">
        <f aca="false">IF($D$9=$B$9,$B$9,IF(R1664&lt;($C$9-$B$9)/($D$9-$B$9),$B$9+SQRT(R1664*($D$9-$B$9)*($C$9-$B$9)),$D$9-SQRT((1-R1664)*($D$9-$B$9)*($D$9-$C$9))))</f>
        <v>0</v>
      </c>
    </row>
    <row r="1665" customFormat="false" ht="15" hidden="false" customHeight="false" outlineLevel="0" collapsed="false">
      <c r="A1665" s="30" t="n">
        <v>1645</v>
      </c>
      <c r="F1665" s="31" t="n">
        <f aca="false">IF($D$4=$B$4,$B$4,IF(M1665&lt;($C$4-$B$4)/($D$4-$B$4),$B$4+SQRT(M1665*($D$4-$B$4)*($C$4-$B$4)),$D$4-SQRT((1-M1665)*($D$4-$B$4)*($D$4-$C$4))))</f>
        <v>0.876151650397344</v>
      </c>
      <c r="G1665" s="31" t="n">
        <f aca="false">IF($D$5=$B$5,$B$5,IF(N1665&lt;($C$5-$B$5)/($D$5-$B$5),$B$5+SQRT(N1665*($D$5-$B$5)*($C$5-$B$5)),$D$5-SQRT((1-N1665)*($D$5-$B$5)*($D$5-$C$5))))</f>
        <v>0.888834066054454</v>
      </c>
      <c r="H1665" s="30" t="n">
        <f aca="false">IF($D$6=$B$6,$B$6,IF(O1665&lt;($C$6-$B$6)/($D$6-$B$6),$B$6+SQRT(O1665*($D$6-$B$6)*($C$6-$B$6)),$D$6-SQRT((1-O1665)*($D$6-$B$6)*($D$6-$C$6))))</f>
        <v>1082484.7584884</v>
      </c>
      <c r="I1665" s="30" t="n">
        <f aca="false">IF($D$7=$B$7,$B$7,IF(P1665&lt;($C$7-$B$7)/($D$7-$B$7),$B$7+SQRT(P1665*($D$7-$B$7)*($C$7-$B$7)),$D$7-SQRT((1-P1665)*($D$7-$B$7)*($D$7-$C$7))))</f>
        <v>0.87931524366024</v>
      </c>
      <c r="J1665" s="30" t="n">
        <f aca="false">IF($D$8=$B$8,$B$8,IF(Q1665&lt;($C$8-$B$8)/($D$8-$B$8),$B$8+SQRT(Q1665*($D$8-$B$8)*($C$8-$B$8)),$D$8-SQRT((1-Q1665)*($D$8-$B$8)*($D$8-$C$8))))</f>
        <v>0.164556087309431</v>
      </c>
      <c r="K1665" s="30" t="n">
        <f aca="false">F1665*G1665*H1665*(1-I1665*J1665)+S1665*(1-J1665)</f>
        <v>721011.056715914</v>
      </c>
      <c r="L1665" s="30" t="n">
        <f aca="false">K1665-F1665*G1665*H1665*(1-I1665)</f>
        <v>619275.168105157</v>
      </c>
      <c r="M1665" s="30" t="n">
        <f aca="true">RAND()</f>
        <v>0.620588078754159</v>
      </c>
      <c r="N1665" s="30" t="n">
        <f aca="true">RAND()</f>
        <v>0.99584406397079</v>
      </c>
      <c r="O1665" s="30" t="n">
        <f aca="true">RAND()</f>
        <v>0.438777187729277</v>
      </c>
      <c r="P1665" s="30" t="n">
        <f aca="true">RAND()</f>
        <v>0.0661064239122491</v>
      </c>
      <c r="Q1665" s="30" t="n">
        <f aca="true">RAND()</f>
        <v>0.916248603545554</v>
      </c>
      <c r="R1665" s="30" t="n">
        <f aca="true">RAND()</f>
        <v>0.0359187198200766</v>
      </c>
      <c r="S1665" s="32" t="n">
        <f aca="false">IF($D$9=$B$9,$B$9,IF(R1665&lt;($C$9-$B$9)/($D$9-$B$9),$B$9+SQRT(R1665*($D$9-$B$9)*($C$9-$B$9)),$D$9-SQRT((1-R1665)*($D$9-$B$9)*($D$9-$C$9))))</f>
        <v>0</v>
      </c>
    </row>
    <row r="1666" customFormat="false" ht="15" hidden="false" customHeight="false" outlineLevel="0" collapsed="false">
      <c r="A1666" s="30" t="n">
        <v>1646</v>
      </c>
      <c r="F1666" s="31" t="n">
        <f aca="false">IF($D$4=$B$4,$B$4,IF(M1666&lt;($C$4-$B$4)/($D$4-$B$4),$B$4+SQRT(M1666*($D$4-$B$4)*($C$4-$B$4)),$D$4-SQRT((1-M1666)*($D$4-$B$4)*($D$4-$C$4))))</f>
        <v>0.887756465446775</v>
      </c>
      <c r="G1666" s="31" t="n">
        <f aca="false">IF($D$5=$B$5,$B$5,IF(N1666&lt;($C$5-$B$5)/($D$5-$B$5),$B$5+SQRT(N1666*($D$5-$B$5)*($C$5-$B$5)),$D$5-SQRT((1-N1666)*($D$5-$B$5)*($D$5-$C$5))))</f>
        <v>0.760833734409808</v>
      </c>
      <c r="H1666" s="30" t="n">
        <f aca="false">IF($D$6=$B$6,$B$6,IF(O1666&lt;($C$6-$B$6)/($D$6-$B$6),$B$6+SQRT(O1666*($D$6-$B$6)*($C$6-$B$6)),$D$6-SQRT((1-O1666)*($D$6-$B$6)*($D$6-$C$6))))</f>
        <v>1531754.64717932</v>
      </c>
      <c r="I1666" s="30" t="n">
        <f aca="false">IF($D$7=$B$7,$B$7,IF(P1666&lt;($C$7-$B$7)/($D$7-$B$7),$B$7+SQRT(P1666*($D$7-$B$7)*($C$7-$B$7)),$D$7-SQRT((1-P1666)*($D$7-$B$7)*($D$7-$C$7))))</f>
        <v>0.958468253051479</v>
      </c>
      <c r="J1666" s="30" t="n">
        <f aca="false">IF($D$8=$B$8,$B$8,IF(Q1666&lt;($C$8-$B$8)/($D$8-$B$8),$B$8+SQRT(Q1666*($D$8-$B$8)*($C$8-$B$8)),$D$8-SQRT((1-Q1666)*($D$8-$B$8)*($D$8-$C$8))))</f>
        <v>0.113454882443506</v>
      </c>
      <c r="K1666" s="30" t="n">
        <f aca="false">F1666*G1666*H1666*(1-I1666*J1666)+S1666*(1-J1666)</f>
        <v>922095.307831931</v>
      </c>
      <c r="L1666" s="30" t="n">
        <f aca="false">K1666-F1666*G1666*H1666*(1-I1666)</f>
        <v>879126.529108979</v>
      </c>
      <c r="M1666" s="30" t="n">
        <f aca="true">RAND()</f>
        <v>0.705049806341317</v>
      </c>
      <c r="N1666" s="30" t="n">
        <f aca="true">RAND()</f>
        <v>0.431124835403408</v>
      </c>
      <c r="O1666" s="30" t="n">
        <f aca="true">RAND()</f>
        <v>0.853830859707893</v>
      </c>
      <c r="P1666" s="30" t="n">
        <f aca="true">RAND()</f>
        <v>0.881124070088423</v>
      </c>
      <c r="Q1666" s="30" t="n">
        <f aca="true">RAND()</f>
        <v>0.500662841808846</v>
      </c>
      <c r="R1666" s="30" t="n">
        <f aca="true">RAND()</f>
        <v>0.545075115671754</v>
      </c>
      <c r="S1666" s="32" t="n">
        <f aca="false">IF($D$9=$B$9,$B$9,IF(R1666&lt;($C$9-$B$9)/($D$9-$B$9),$B$9+SQRT(R1666*($D$9-$B$9)*($C$9-$B$9)),$D$9-SQRT((1-R1666)*($D$9-$B$9)*($D$9-$C$9))))</f>
        <v>0</v>
      </c>
    </row>
    <row r="1667" customFormat="false" ht="15" hidden="false" customHeight="false" outlineLevel="0" collapsed="false">
      <c r="A1667" s="30" t="n">
        <v>1647</v>
      </c>
      <c r="F1667" s="31" t="n">
        <f aca="false">IF($D$4=$B$4,$B$4,IF(M1667&lt;($C$4-$B$4)/($D$4-$B$4),$B$4+SQRT(M1667*($D$4-$B$4)*($C$4-$B$4)),$D$4-SQRT((1-M1667)*($D$4-$B$4)*($D$4-$C$4))))</f>
        <v>0.830998257142429</v>
      </c>
      <c r="G1667" s="31" t="n">
        <f aca="false">IF($D$5=$B$5,$B$5,IF(N1667&lt;($C$5-$B$5)/($D$5-$B$5),$B$5+SQRT(N1667*($D$5-$B$5)*($C$5-$B$5)),$D$5-SQRT((1-N1667)*($D$5-$B$5)*($D$5-$C$5))))</f>
        <v>0.719123732420063</v>
      </c>
      <c r="H1667" s="30" t="n">
        <f aca="false">IF($D$6=$B$6,$B$6,IF(O1667&lt;($C$6-$B$6)/($D$6-$B$6),$B$6+SQRT(O1667*($D$6-$B$6)*($C$6-$B$6)),$D$6-SQRT((1-O1667)*($D$6-$B$6)*($D$6-$C$6))))</f>
        <v>723923.071881477</v>
      </c>
      <c r="I1667" s="30" t="n">
        <f aca="false">IF($D$7=$B$7,$B$7,IF(P1667&lt;($C$7-$B$7)/($D$7-$B$7),$B$7+SQRT(P1667*($D$7-$B$7)*($C$7-$B$7)),$D$7-SQRT((1-P1667)*($D$7-$B$7)*($D$7-$C$7))))</f>
        <v>0.889288647139664</v>
      </c>
      <c r="J1667" s="30" t="n">
        <f aca="false">IF($D$8=$B$8,$B$8,IF(Q1667&lt;($C$8-$B$8)/($D$8-$B$8),$B$8+SQRT(Q1667*($D$8-$B$8)*($C$8-$B$8)),$D$8-SQRT((1-Q1667)*($D$8-$B$8)*($D$8-$C$8))))</f>
        <v>0.105885771113613</v>
      </c>
      <c r="K1667" s="30" t="n">
        <f aca="false">F1667*G1667*H1667*(1-I1667*J1667)+S1667*(1-J1667)</f>
        <v>391873.776060673</v>
      </c>
      <c r="L1667" s="30" t="n">
        <f aca="false">K1667-F1667*G1667*H1667*(1-I1667)</f>
        <v>343978.98199106</v>
      </c>
      <c r="M1667" s="30" t="n">
        <f aca="true">RAND()</f>
        <v>0.34321086748708</v>
      </c>
      <c r="N1667" s="30" t="n">
        <f aca="true">RAND()</f>
        <v>0.236507727094778</v>
      </c>
      <c r="O1667" s="30" t="n">
        <f aca="true">RAND()</f>
        <v>0.0668553894944496</v>
      </c>
      <c r="P1667" s="30" t="n">
        <f aca="true">RAND()</f>
        <v>0.118738291851155</v>
      </c>
      <c r="Q1667" s="30" t="n">
        <f aca="true">RAND()</f>
        <v>0.409500794741386</v>
      </c>
      <c r="R1667" s="30" t="n">
        <f aca="true">RAND()</f>
        <v>0.0292192833561117</v>
      </c>
      <c r="S1667" s="32" t="n">
        <f aca="false">IF($D$9=$B$9,$B$9,IF(R1667&lt;($C$9-$B$9)/($D$9-$B$9),$B$9+SQRT(R1667*($D$9-$B$9)*($C$9-$B$9)),$D$9-SQRT((1-R1667)*($D$9-$B$9)*($D$9-$C$9))))</f>
        <v>0</v>
      </c>
    </row>
    <row r="1668" customFormat="false" ht="15" hidden="false" customHeight="false" outlineLevel="0" collapsed="false">
      <c r="A1668" s="30" t="n">
        <v>1648</v>
      </c>
      <c r="F1668" s="31" t="n">
        <f aca="false">IF($D$4=$B$4,$B$4,IF(M1668&lt;($C$4-$B$4)/($D$4-$B$4),$B$4+SQRT(M1668*($D$4-$B$4)*($C$4-$B$4)),$D$4-SQRT((1-M1668)*($D$4-$B$4)*($D$4-$C$4))))</f>
        <v>0.884696691535838</v>
      </c>
      <c r="G1668" s="31" t="n">
        <f aca="false">IF($D$5=$B$5,$B$5,IF(N1668&lt;($C$5-$B$5)/($D$5-$B$5),$B$5+SQRT(N1668*($D$5-$B$5)*($C$5-$B$5)),$D$5-SQRT((1-N1668)*($D$5-$B$5)*($D$5-$C$5))))</f>
        <v>0.828080098704921</v>
      </c>
      <c r="H1668" s="30" t="n">
        <f aca="false">IF($D$6=$B$6,$B$6,IF(O1668&lt;($C$6-$B$6)/($D$6-$B$6),$B$6+SQRT(O1668*($D$6-$B$6)*($C$6-$B$6)),$D$6-SQRT((1-O1668)*($D$6-$B$6)*($D$6-$C$6))))</f>
        <v>906670.545497057</v>
      </c>
      <c r="I1668" s="30" t="n">
        <f aca="false">IF($D$7=$B$7,$B$7,IF(P1668&lt;($C$7-$B$7)/($D$7-$B$7),$B$7+SQRT(P1668*($D$7-$B$7)*($C$7-$B$7)),$D$7-SQRT((1-P1668)*($D$7-$B$7)*($D$7-$C$7))))</f>
        <v>0.930053717625246</v>
      </c>
      <c r="J1668" s="30" t="n">
        <f aca="false">IF($D$8=$B$8,$B$8,IF(Q1668&lt;($C$8-$B$8)/($D$8-$B$8),$B$8+SQRT(Q1668*($D$8-$B$8)*($C$8-$B$8)),$D$8-SQRT((1-Q1668)*($D$8-$B$8)*($D$8-$C$8))))</f>
        <v>0.154151416922024</v>
      </c>
      <c r="K1668" s="30" t="n">
        <f aca="false">F1668*G1668*H1668*(1-I1668*J1668)+S1668*(1-J1668)</f>
        <v>568997.023587657</v>
      </c>
      <c r="L1668" s="30" t="n">
        <f aca="false">K1668-F1668*G1668*H1668*(1-I1668)</f>
        <v>522536.842887605</v>
      </c>
      <c r="M1668" s="30" t="n">
        <f aca="true">RAND()</f>
        <v>0.682257357285691</v>
      </c>
      <c r="N1668" s="30" t="n">
        <f aca="true">RAND()</f>
        <v>0.827584259923536</v>
      </c>
      <c r="O1668" s="30" t="n">
        <f aca="true">RAND()</f>
        <v>0.220507910099832</v>
      </c>
      <c r="P1668" s="30" t="n">
        <f aca="true">RAND()</f>
        <v>0.492969054278661</v>
      </c>
      <c r="Q1668" s="30" t="n">
        <f aca="true">RAND()</f>
        <v>0.859860495316128</v>
      </c>
      <c r="R1668" s="30" t="n">
        <f aca="true">RAND()</f>
        <v>0.22154356904571</v>
      </c>
      <c r="S1668" s="32" t="n">
        <f aca="false">IF($D$9=$B$9,$B$9,IF(R1668&lt;($C$9-$B$9)/($D$9-$B$9),$B$9+SQRT(R1668*($D$9-$B$9)*($C$9-$B$9)),$D$9-SQRT((1-R1668)*($D$9-$B$9)*($D$9-$C$9))))</f>
        <v>0</v>
      </c>
    </row>
    <row r="1669" customFormat="false" ht="15" hidden="false" customHeight="false" outlineLevel="0" collapsed="false">
      <c r="A1669" s="30" t="n">
        <v>1649</v>
      </c>
      <c r="F1669" s="31" t="n">
        <f aca="false">IF($D$4=$B$4,$B$4,IF(M1669&lt;($C$4-$B$4)/($D$4-$B$4),$B$4+SQRT(M1669*($D$4-$B$4)*($C$4-$B$4)),$D$4-SQRT((1-M1669)*($D$4-$B$4)*($D$4-$C$4))))</f>
        <v>0.858287598311057</v>
      </c>
      <c r="G1669" s="31" t="n">
        <f aca="false">IF($D$5=$B$5,$B$5,IF(N1669&lt;($C$5-$B$5)/($D$5-$B$5),$B$5+SQRT(N1669*($D$5-$B$5)*($C$5-$B$5)),$D$5-SQRT((1-N1669)*($D$5-$B$5)*($D$5-$C$5))))</f>
        <v>0.809208134622223</v>
      </c>
      <c r="H1669" s="30" t="n">
        <f aca="false">IF($D$6=$B$6,$B$6,IF(O1669&lt;($C$6-$B$6)/($D$6-$B$6),$B$6+SQRT(O1669*($D$6-$B$6)*($C$6-$B$6)),$D$6-SQRT((1-O1669)*($D$6-$B$6)*($D$6-$C$6))))</f>
        <v>1530708.10027963</v>
      </c>
      <c r="I1669" s="30" t="n">
        <f aca="false">IF($D$7=$B$7,$B$7,IF(P1669&lt;($C$7-$B$7)/($D$7-$B$7),$B$7+SQRT(P1669*($D$7-$B$7)*($C$7-$B$7)),$D$7-SQRT((1-P1669)*($D$7-$B$7)*($D$7-$C$7))))</f>
        <v>0.908512888289802</v>
      </c>
      <c r="J1669" s="30" t="n">
        <f aca="false">IF($D$8=$B$8,$B$8,IF(Q1669&lt;($C$8-$B$8)/($D$8-$B$8),$B$8+SQRT(Q1669*($D$8-$B$8)*($C$8-$B$8)),$D$8-SQRT((1-Q1669)*($D$8-$B$8)*($D$8-$C$8))))</f>
        <v>0.120392628341675</v>
      </c>
      <c r="K1669" s="30" t="n">
        <f aca="false">F1669*G1669*H1669*(1-I1669*J1669)+S1669*(1-J1669)</f>
        <v>946844.699532177</v>
      </c>
      <c r="L1669" s="30" t="n">
        <f aca="false">K1669-F1669*G1669*H1669*(1-I1669)</f>
        <v>849582.211572131</v>
      </c>
      <c r="M1669" s="30" t="n">
        <f aca="true">RAND()</f>
        <v>0.50109927558165</v>
      </c>
      <c r="N1669" s="30" t="n">
        <f aca="true">RAND()</f>
        <v>0.725227906040786</v>
      </c>
      <c r="O1669" s="30" t="n">
        <f aca="true">RAND()</f>
        <v>0.853176741904563</v>
      </c>
      <c r="P1669" s="30" t="n">
        <f aca="true">RAND()</f>
        <v>0.263366007385755</v>
      </c>
      <c r="Q1669" s="30" t="n">
        <f aca="true">RAND()</f>
        <v>0.57751109184355</v>
      </c>
      <c r="R1669" s="30" t="n">
        <f aca="true">RAND()</f>
        <v>0.302207725341127</v>
      </c>
      <c r="S1669" s="32" t="n">
        <f aca="false">IF($D$9=$B$9,$B$9,IF(R1669&lt;($C$9-$B$9)/($D$9-$B$9),$B$9+SQRT(R1669*($D$9-$B$9)*($C$9-$B$9)),$D$9-SQRT((1-R1669)*($D$9-$B$9)*($D$9-$C$9))))</f>
        <v>0</v>
      </c>
    </row>
    <row r="1670" customFormat="false" ht="15" hidden="false" customHeight="false" outlineLevel="0" collapsed="false">
      <c r="A1670" s="30" t="n">
        <v>1650</v>
      </c>
      <c r="F1670" s="31" t="n">
        <f aca="false">IF($D$4=$B$4,$B$4,IF(M1670&lt;($C$4-$B$4)/($D$4-$B$4),$B$4+SQRT(M1670*($D$4-$B$4)*($C$4-$B$4)),$D$4-SQRT((1-M1670)*($D$4-$B$4)*($D$4-$C$4))))</f>
        <v>0.800986771948774</v>
      </c>
      <c r="G1670" s="31" t="n">
        <f aca="false">IF($D$5=$B$5,$B$5,IF(N1670&lt;($C$5-$B$5)/($D$5-$B$5),$B$5+SQRT(N1670*($D$5-$B$5)*($C$5-$B$5)),$D$5-SQRT((1-N1670)*($D$5-$B$5)*($D$5-$C$5))))</f>
        <v>0.755515746087625</v>
      </c>
      <c r="H1670" s="30" t="n">
        <f aca="false">IF($D$6=$B$6,$B$6,IF(O1670&lt;($C$6-$B$6)/($D$6-$B$6),$B$6+SQRT(O1670*($D$6-$B$6)*($C$6-$B$6)),$D$6-SQRT((1-O1670)*($D$6-$B$6)*($D$6-$C$6))))</f>
        <v>1402179.7046099</v>
      </c>
      <c r="I1670" s="30" t="n">
        <f aca="false">IF($D$7=$B$7,$B$7,IF(P1670&lt;($C$7-$B$7)/($D$7-$B$7),$B$7+SQRT(P1670*($D$7-$B$7)*($C$7-$B$7)),$D$7-SQRT((1-P1670)*($D$7-$B$7)*($D$7-$C$7))))</f>
        <v>0.907797900302695</v>
      </c>
      <c r="J1670" s="30" t="n">
        <f aca="false">IF($D$8=$B$8,$B$8,IF(Q1670&lt;($C$8-$B$8)/($D$8-$B$8),$B$8+SQRT(Q1670*($D$8-$B$8)*($C$8-$B$8)),$D$8-SQRT((1-Q1670)*($D$8-$B$8)*($D$8-$C$8))))</f>
        <v>0.0742004868058544</v>
      </c>
      <c r="K1670" s="30" t="n">
        <f aca="false">F1670*G1670*H1670*(1-I1670*J1670)+S1670*(1-J1670)</f>
        <v>791383.557905002</v>
      </c>
      <c r="L1670" s="30" t="n">
        <f aca="false">K1670-F1670*G1670*H1670*(1-I1670)</f>
        <v>713146.348396346</v>
      </c>
      <c r="M1670" s="30" t="n">
        <f aca="true">RAND()</f>
        <v>0.203966562172674</v>
      </c>
      <c r="N1670" s="30" t="n">
        <f aca="true">RAND()</f>
        <v>0.403085788019843</v>
      </c>
      <c r="O1670" s="30" t="n">
        <f aca="true">RAND()</f>
        <v>0.761740596279793</v>
      </c>
      <c r="P1670" s="30" t="n">
        <f aca="true">RAND()</f>
        <v>0.256969021492327</v>
      </c>
      <c r="Q1670" s="30" t="n">
        <f aca="true">RAND()</f>
        <v>0.0780884748853779</v>
      </c>
      <c r="R1670" s="30" t="n">
        <f aca="true">RAND()</f>
        <v>0.464168947156955</v>
      </c>
      <c r="S1670" s="32" t="n">
        <f aca="false">IF($D$9=$B$9,$B$9,IF(R1670&lt;($C$9-$B$9)/($D$9-$B$9),$B$9+SQRT(R1670*($D$9-$B$9)*($C$9-$B$9)),$D$9-SQRT((1-R1670)*($D$9-$B$9)*($D$9-$C$9))))</f>
        <v>0</v>
      </c>
    </row>
    <row r="1671" customFormat="false" ht="15" hidden="false" customHeight="false" outlineLevel="0" collapsed="false">
      <c r="A1671" s="30" t="n">
        <v>1651</v>
      </c>
      <c r="F1671" s="31" t="n">
        <f aca="false">IF($D$4=$B$4,$B$4,IF(M1671&lt;($C$4-$B$4)/($D$4-$B$4),$B$4+SQRT(M1671*($D$4-$B$4)*($C$4-$B$4)),$D$4-SQRT((1-M1671)*($D$4-$B$4)*($D$4-$C$4))))</f>
        <v>0.87793168733736</v>
      </c>
      <c r="G1671" s="31" t="n">
        <f aca="false">IF($D$5=$B$5,$B$5,IF(N1671&lt;($C$5-$B$5)/($D$5-$B$5),$B$5+SQRT(N1671*($D$5-$B$5)*($C$5-$B$5)),$D$5-SQRT((1-N1671)*($D$5-$B$5)*($D$5-$C$5))))</f>
        <v>0.751618153982624</v>
      </c>
      <c r="H1671" s="30" t="n">
        <f aca="false">IF($D$6=$B$6,$B$6,IF(O1671&lt;($C$6-$B$6)/($D$6-$B$6),$B$6+SQRT(O1671*($D$6-$B$6)*($C$6-$B$6)),$D$6-SQRT((1-O1671)*($D$6-$B$6)*($D$6-$C$6))))</f>
        <v>624937.395182999</v>
      </c>
      <c r="I1671" s="30" t="n">
        <f aca="false">IF($D$7=$B$7,$B$7,IF(P1671&lt;($C$7-$B$7)/($D$7-$B$7),$B$7+SQRT(P1671*($D$7-$B$7)*($C$7-$B$7)),$D$7-SQRT((1-P1671)*($D$7-$B$7)*($D$7-$C$7))))</f>
        <v>0.922751328310501</v>
      </c>
      <c r="J1671" s="30" t="n">
        <f aca="false">IF($D$8=$B$8,$B$8,IF(Q1671&lt;($C$8-$B$8)/($D$8-$B$8),$B$8+SQRT(Q1671*($D$8-$B$8)*($C$8-$B$8)),$D$8-SQRT((1-Q1671)*($D$8-$B$8)*($D$8-$C$8))))</f>
        <v>0.150398074315393</v>
      </c>
      <c r="K1671" s="30" t="n">
        <f aca="false">F1671*G1671*H1671*(1-I1671*J1671)+S1671*(1-J1671)</f>
        <v>355147.362489222</v>
      </c>
      <c r="L1671" s="30" t="n">
        <f aca="false">K1671-F1671*G1671*H1671*(1-I1671)</f>
        <v>323291.782342201</v>
      </c>
      <c r="M1671" s="30" t="n">
        <f aca="true">RAND()</f>
        <v>0.633193707174398</v>
      </c>
      <c r="N1671" s="30" t="n">
        <f aca="true">RAND()</f>
        <v>0.383134410284979</v>
      </c>
      <c r="O1671" s="30" t="n">
        <f aca="true">RAND()</f>
        <v>0.0208124702868172</v>
      </c>
      <c r="P1671" s="30" t="n">
        <f aca="true">RAND()</f>
        <v>0.407135059303255</v>
      </c>
      <c r="Q1671" s="30" t="n">
        <f aca="true">RAND()</f>
        <v>0.835976597891915</v>
      </c>
      <c r="R1671" s="30" t="n">
        <f aca="true">RAND()</f>
        <v>0.91296829135141</v>
      </c>
      <c r="S1671" s="32" t="n">
        <f aca="false">IF($D$9=$B$9,$B$9,IF(R1671&lt;($C$9-$B$9)/($D$9-$B$9),$B$9+SQRT(R1671*($D$9-$B$9)*($C$9-$B$9)),$D$9-SQRT((1-R1671)*($D$9-$B$9)*($D$9-$C$9))))</f>
        <v>0</v>
      </c>
    </row>
    <row r="1672" customFormat="false" ht="15" hidden="false" customHeight="false" outlineLevel="0" collapsed="false">
      <c r="A1672" s="30" t="n">
        <v>1652</v>
      </c>
      <c r="F1672" s="31" t="n">
        <f aca="false">IF($D$4=$B$4,$B$4,IF(M1672&lt;($C$4-$B$4)/($D$4-$B$4),$B$4+SQRT(M1672*($D$4-$B$4)*($C$4-$B$4)),$D$4-SQRT((1-M1672)*($D$4-$B$4)*($D$4-$C$4))))</f>
        <v>0.787858739080559</v>
      </c>
      <c r="G1672" s="31" t="n">
        <f aca="false">IF($D$5=$B$5,$B$5,IF(N1672&lt;($C$5-$B$5)/($D$5-$B$5),$B$5+SQRT(N1672*($D$5-$B$5)*($C$5-$B$5)),$D$5-SQRT((1-N1672)*($D$5-$B$5)*($D$5-$C$5))))</f>
        <v>0.865983938850122</v>
      </c>
      <c r="H1672" s="30" t="n">
        <f aca="false">IF($D$6=$B$6,$B$6,IF(O1672&lt;($C$6-$B$6)/($D$6-$B$6),$B$6+SQRT(O1672*($D$6-$B$6)*($C$6-$B$6)),$D$6-SQRT((1-O1672)*($D$6-$B$6)*($D$6-$C$6))))</f>
        <v>1246371.74204899</v>
      </c>
      <c r="I1672" s="30" t="n">
        <f aca="false">IF($D$7=$B$7,$B$7,IF(P1672&lt;($C$7-$B$7)/($D$7-$B$7),$B$7+SQRT(P1672*($D$7-$B$7)*($C$7-$B$7)),$D$7-SQRT((1-P1672)*($D$7-$B$7)*($D$7-$C$7))))</f>
        <v>0.927904297237974</v>
      </c>
      <c r="J1672" s="30" t="n">
        <f aca="false">IF($D$8=$B$8,$B$8,IF(Q1672&lt;($C$8-$B$8)/($D$8-$B$8),$B$8+SQRT(Q1672*($D$8-$B$8)*($C$8-$B$8)),$D$8-SQRT((1-Q1672)*($D$8-$B$8)*($D$8-$C$8))))</f>
        <v>0.15240929853622</v>
      </c>
      <c r="K1672" s="30" t="n">
        <f aca="false">F1672*G1672*H1672*(1-I1672*J1672)+S1672*(1-J1672)</f>
        <v>730106.015954828</v>
      </c>
      <c r="L1672" s="30" t="n">
        <f aca="false">K1672-F1672*G1672*H1672*(1-I1672)</f>
        <v>668798.295626314</v>
      </c>
      <c r="M1672" s="30" t="n">
        <f aca="true">RAND()</f>
        <v>0.154383160656515</v>
      </c>
      <c r="N1672" s="30" t="n">
        <f aca="true">RAND()</f>
        <v>0.961430252794925</v>
      </c>
      <c r="O1672" s="30" t="n">
        <f aca="true">RAND()</f>
        <v>0.621362965878482</v>
      </c>
      <c r="P1672" s="30" t="n">
        <f aca="true">RAND()</f>
        <v>0.466852271395587</v>
      </c>
      <c r="Q1672" s="30" t="n">
        <f aca="true">RAND()</f>
        <v>0.849008342279025</v>
      </c>
      <c r="R1672" s="30" t="n">
        <f aca="true">RAND()</f>
        <v>0.872122751374405</v>
      </c>
      <c r="S1672" s="32" t="n">
        <f aca="false">IF($D$9=$B$9,$B$9,IF(R1672&lt;($C$9-$B$9)/($D$9-$B$9),$B$9+SQRT(R1672*($D$9-$B$9)*($C$9-$B$9)),$D$9-SQRT((1-R1672)*($D$9-$B$9)*($D$9-$C$9))))</f>
        <v>0</v>
      </c>
    </row>
    <row r="1673" customFormat="false" ht="15" hidden="false" customHeight="false" outlineLevel="0" collapsed="false">
      <c r="A1673" s="30" t="n">
        <v>1653</v>
      </c>
      <c r="F1673" s="31" t="n">
        <f aca="false">IF($D$4=$B$4,$B$4,IF(M1673&lt;($C$4-$B$4)/($D$4-$B$4),$B$4+SQRT(M1673*($D$4-$B$4)*($C$4-$B$4)),$D$4-SQRT((1-M1673)*($D$4-$B$4)*($D$4-$C$4))))</f>
        <v>0.897626313532137</v>
      </c>
      <c r="G1673" s="31" t="n">
        <f aca="false">IF($D$5=$B$5,$B$5,IF(N1673&lt;($C$5-$B$5)/($D$5-$B$5),$B$5+SQRT(N1673*($D$5-$B$5)*($C$5-$B$5)),$D$5-SQRT((1-N1673)*($D$5-$B$5)*($D$5-$C$5))))</f>
        <v>0.822642931696166</v>
      </c>
      <c r="H1673" s="30" t="n">
        <f aca="false">IF($D$6=$B$6,$B$6,IF(O1673&lt;($C$6-$B$6)/($D$6-$B$6),$B$6+SQRT(O1673*($D$6-$B$6)*($C$6-$B$6)),$D$6-SQRT((1-O1673)*($D$6-$B$6)*($D$6-$C$6))))</f>
        <v>1630258.38553438</v>
      </c>
      <c r="I1673" s="30" t="n">
        <f aca="false">IF($D$7=$B$7,$B$7,IF(P1673&lt;($C$7-$B$7)/($D$7-$B$7),$B$7+SQRT(P1673*($D$7-$B$7)*($C$7-$B$7)),$D$7-SQRT((1-P1673)*($D$7-$B$7)*($D$7-$C$7))))</f>
        <v>0.957732100366649</v>
      </c>
      <c r="J1673" s="30" t="n">
        <f aca="false">IF($D$8=$B$8,$B$8,IF(Q1673&lt;($C$8-$B$8)/($D$8-$B$8),$B$8+SQRT(Q1673*($D$8-$B$8)*($C$8-$B$8)),$D$8-SQRT((1-Q1673)*($D$8-$B$8)*($D$8-$C$8))))</f>
        <v>0.09364813471619</v>
      </c>
      <c r="K1673" s="30" t="n">
        <f aca="false">F1673*G1673*H1673*(1-I1673*J1673)+S1673*(1-J1673)</f>
        <v>1095854.22341111</v>
      </c>
      <c r="L1673" s="30" t="n">
        <f aca="false">K1673-F1673*G1673*H1673*(1-I1673)</f>
        <v>1044971.06557365</v>
      </c>
      <c r="M1673" s="30" t="n">
        <f aca="true">RAND()</f>
        <v>0.781123196006047</v>
      </c>
      <c r="N1673" s="30" t="n">
        <f aca="true">RAND()</f>
        <v>0.800529466114534</v>
      </c>
      <c r="O1673" s="30" t="n">
        <f aca="true">RAND()</f>
        <v>0.908860759021572</v>
      </c>
      <c r="P1673" s="30" t="n">
        <f aca="true">RAND()</f>
        <v>0.872856575876667</v>
      </c>
      <c r="Q1673" s="30" t="n">
        <f aca="true">RAND()</f>
        <v>0.254021288560356</v>
      </c>
      <c r="R1673" s="30" t="n">
        <f aca="true">RAND()</f>
        <v>0.307055090006482</v>
      </c>
      <c r="S1673" s="32" t="n">
        <f aca="false">IF($D$9=$B$9,$B$9,IF(R1673&lt;($C$9-$B$9)/($D$9-$B$9),$B$9+SQRT(R1673*($D$9-$B$9)*($C$9-$B$9)),$D$9-SQRT((1-R1673)*($D$9-$B$9)*($D$9-$C$9))))</f>
        <v>0</v>
      </c>
    </row>
    <row r="1674" customFormat="false" ht="15" hidden="false" customHeight="false" outlineLevel="0" collapsed="false">
      <c r="A1674" s="30" t="n">
        <v>1654</v>
      </c>
      <c r="F1674" s="31" t="n">
        <f aca="false">IF($D$4=$B$4,$B$4,IF(M1674&lt;($C$4-$B$4)/($D$4-$B$4),$B$4+SQRT(M1674*($D$4-$B$4)*($C$4-$B$4)),$D$4-SQRT((1-M1674)*($D$4-$B$4)*($D$4-$C$4))))</f>
        <v>0.806951369195477</v>
      </c>
      <c r="G1674" s="31" t="n">
        <f aca="false">IF($D$5=$B$5,$B$5,IF(N1674&lt;($C$5-$B$5)/($D$5-$B$5),$B$5+SQRT(N1674*($D$5-$B$5)*($C$5-$B$5)),$D$5-SQRT((1-N1674)*($D$5-$B$5)*($D$5-$C$5))))</f>
        <v>0.744025386795155</v>
      </c>
      <c r="H1674" s="30" t="n">
        <f aca="false">IF($D$6=$B$6,$B$6,IF(O1674&lt;($C$6-$B$6)/($D$6-$B$6),$B$6+SQRT(O1674*($D$6-$B$6)*($C$6-$B$6)),$D$6-SQRT((1-O1674)*($D$6-$B$6)*($D$6-$C$6))))</f>
        <v>1250851.59309646</v>
      </c>
      <c r="I1674" s="30" t="n">
        <f aca="false">IF($D$7=$B$7,$B$7,IF(P1674&lt;($C$7-$B$7)/($D$7-$B$7),$B$7+SQRT(P1674*($D$7-$B$7)*($C$7-$B$7)),$D$7-SQRT((1-P1674)*($D$7-$B$7)*($D$7-$C$7))))</f>
        <v>0.884813336374236</v>
      </c>
      <c r="J1674" s="30" t="n">
        <f aca="false">IF($D$8=$B$8,$B$8,IF(Q1674&lt;($C$8-$B$8)/($D$8-$B$8),$B$8+SQRT(Q1674*($D$8-$B$8)*($C$8-$B$8)),$D$8-SQRT((1-Q1674)*($D$8-$B$8)*($D$8-$C$8))))</f>
        <v>0.102701110130336</v>
      </c>
      <c r="K1674" s="30" t="n">
        <f aca="false">F1674*G1674*H1674*(1-I1674*J1674)+S1674*(1-J1674)</f>
        <v>682757.163623339</v>
      </c>
      <c r="L1674" s="30" t="n">
        <f aca="false">K1674-F1674*G1674*H1674*(1-I1674)</f>
        <v>596251.786800342</v>
      </c>
      <c r="M1674" s="30" t="n">
        <f aca="true">RAND()</f>
        <v>0.228771907455745</v>
      </c>
      <c r="N1674" s="30" t="n">
        <f aca="true">RAND()</f>
        <v>0.345721867358234</v>
      </c>
      <c r="O1674" s="30" t="n">
        <f aca="true">RAND()</f>
        <v>0.625851109622597</v>
      </c>
      <c r="P1674" s="30" t="n">
        <f aca="true">RAND()</f>
        <v>0.0932283376542841</v>
      </c>
      <c r="Q1674" s="30" t="n">
        <f aca="true">RAND()</f>
        <v>0.368861735342063</v>
      </c>
      <c r="R1674" s="30" t="n">
        <f aca="true">RAND()</f>
        <v>0.923036052756399</v>
      </c>
      <c r="S1674" s="32" t="n">
        <f aca="false">IF($D$9=$B$9,$B$9,IF(R1674&lt;($C$9-$B$9)/($D$9-$B$9),$B$9+SQRT(R1674*($D$9-$B$9)*($C$9-$B$9)),$D$9-SQRT((1-R1674)*($D$9-$B$9)*($D$9-$C$9))))</f>
        <v>0</v>
      </c>
    </row>
    <row r="1675" customFormat="false" ht="15" hidden="false" customHeight="false" outlineLevel="0" collapsed="false">
      <c r="A1675" s="30" t="n">
        <v>1655</v>
      </c>
      <c r="F1675" s="31" t="n">
        <f aca="false">IF($D$4=$B$4,$B$4,IF(M1675&lt;($C$4-$B$4)/($D$4-$B$4),$B$4+SQRT(M1675*($D$4-$B$4)*($C$4-$B$4)),$D$4-SQRT((1-M1675)*($D$4-$B$4)*($D$4-$C$4))))</f>
        <v>0.836084367600545</v>
      </c>
      <c r="G1675" s="31" t="n">
        <f aca="false">IF($D$5=$B$5,$B$5,IF(N1675&lt;($C$5-$B$5)/($D$5-$B$5),$B$5+SQRT(N1675*($D$5-$B$5)*($C$5-$B$5)),$D$5-SQRT((1-N1675)*($D$5-$B$5)*($D$5-$C$5))))</f>
        <v>0.784182224717529</v>
      </c>
      <c r="H1675" s="30" t="n">
        <f aca="false">IF($D$6=$B$6,$B$6,IF(O1675&lt;($C$6-$B$6)/($D$6-$B$6),$B$6+SQRT(O1675*($D$6-$B$6)*($C$6-$B$6)),$D$6-SQRT((1-O1675)*($D$6-$B$6)*($D$6-$C$6))))</f>
        <v>1511588.49676101</v>
      </c>
      <c r="I1675" s="30" t="n">
        <f aca="false">IF($D$7=$B$7,$B$7,IF(P1675&lt;($C$7-$B$7)/($D$7-$B$7),$B$7+SQRT(P1675*($D$7-$B$7)*($C$7-$B$7)),$D$7-SQRT((1-P1675)*($D$7-$B$7)*($D$7-$C$7))))</f>
        <v>0.930689501916628</v>
      </c>
      <c r="J1675" s="30" t="n">
        <f aca="false">IF($D$8=$B$8,$B$8,IF(Q1675&lt;($C$8-$B$8)/($D$8-$B$8),$B$8+SQRT(Q1675*($D$8-$B$8)*($C$8-$B$8)),$D$8-SQRT((1-Q1675)*($D$8-$B$8)*($D$8-$C$8))))</f>
        <v>0.0748924842394273</v>
      </c>
      <c r="K1675" s="30" t="n">
        <f aca="false">F1675*G1675*H1675*(1-I1675*J1675)+S1675*(1-J1675)</f>
        <v>921983.028308367</v>
      </c>
      <c r="L1675" s="30" t="n">
        <f aca="false">K1675-F1675*G1675*H1675*(1-I1675)</f>
        <v>853292.051013014</v>
      </c>
      <c r="M1675" s="30" t="n">
        <f aca="true">RAND()</f>
        <v>0.370379102104803</v>
      </c>
      <c r="N1675" s="30" t="n">
        <f aca="true">RAND()</f>
        <v>0.565384865031639</v>
      </c>
      <c r="O1675" s="30" t="n">
        <f aca="true">RAND()</f>
        <v>0.840969469002551</v>
      </c>
      <c r="P1675" s="30" t="n">
        <f aca="true">RAND()</f>
        <v>0.500830439965658</v>
      </c>
      <c r="Q1675" s="30" t="n">
        <f aca="true">RAND()</f>
        <v>0.0826181028813514</v>
      </c>
      <c r="R1675" s="30" t="n">
        <f aca="true">RAND()</f>
        <v>0.351217123142234</v>
      </c>
      <c r="S1675" s="32" t="n">
        <f aca="false">IF($D$9=$B$9,$B$9,IF(R1675&lt;($C$9-$B$9)/($D$9-$B$9),$B$9+SQRT(R1675*($D$9-$B$9)*($C$9-$B$9)),$D$9-SQRT((1-R1675)*($D$9-$B$9)*($D$9-$C$9))))</f>
        <v>0</v>
      </c>
    </row>
    <row r="1676" customFormat="false" ht="15" hidden="false" customHeight="false" outlineLevel="0" collapsed="false">
      <c r="A1676" s="30" t="n">
        <v>1656</v>
      </c>
      <c r="F1676" s="31" t="n">
        <f aca="false">IF($D$4=$B$4,$B$4,IF(M1676&lt;($C$4-$B$4)/($D$4-$B$4),$B$4+SQRT(M1676*($D$4-$B$4)*($C$4-$B$4)),$D$4-SQRT((1-M1676)*($D$4-$B$4)*($D$4-$C$4))))</f>
        <v>0.792762419393703</v>
      </c>
      <c r="G1676" s="31" t="n">
        <f aca="false">IF($D$5=$B$5,$B$5,IF(N1676&lt;($C$5-$B$5)/($D$5-$B$5),$B$5+SQRT(N1676*($D$5-$B$5)*($C$5-$B$5)),$D$5-SQRT((1-N1676)*($D$5-$B$5)*($D$5-$C$5))))</f>
        <v>0.801810779165975</v>
      </c>
      <c r="H1676" s="30" t="n">
        <f aca="false">IF($D$6=$B$6,$B$6,IF(O1676&lt;($C$6-$B$6)/($D$6-$B$6),$B$6+SQRT(O1676*($D$6-$B$6)*($C$6-$B$6)),$D$6-SQRT((1-O1676)*($D$6-$B$6)*($D$6-$C$6))))</f>
        <v>1483968.38699879</v>
      </c>
      <c r="I1676" s="30" t="n">
        <f aca="false">IF($D$7=$B$7,$B$7,IF(P1676&lt;($C$7-$B$7)/($D$7-$B$7),$B$7+SQRT(P1676*($D$7-$B$7)*($C$7-$B$7)),$D$7-SQRT((1-P1676)*($D$7-$B$7)*($D$7-$C$7))))</f>
        <v>0.965332160127918</v>
      </c>
      <c r="J1676" s="30" t="n">
        <f aca="false">IF($D$8=$B$8,$B$8,IF(Q1676&lt;($C$8-$B$8)/($D$8-$B$8),$B$8+SQRT(Q1676*($D$8-$B$8)*($C$8-$B$8)),$D$8-SQRT((1-Q1676)*($D$8-$B$8)*($D$8-$C$8))))</f>
        <v>0.113406995622733</v>
      </c>
      <c r="K1676" s="30" t="n">
        <f aca="false">F1676*G1676*H1676*(1-I1676*J1676)+S1676*(1-J1676)</f>
        <v>840012.029095593</v>
      </c>
      <c r="L1676" s="30" t="n">
        <f aca="false">K1676-F1676*G1676*H1676*(1-I1676)</f>
        <v>807310.626830864</v>
      </c>
      <c r="M1676" s="30" t="n">
        <f aca="true">RAND()</f>
        <v>0.172097329035464</v>
      </c>
      <c r="N1676" s="30" t="n">
        <f aca="true">RAND()</f>
        <v>0.678629230400238</v>
      </c>
      <c r="O1676" s="30" t="n">
        <f aca="true">RAND()</f>
        <v>0.822474249588911</v>
      </c>
      <c r="P1676" s="30" t="n">
        <f aca="true">RAND()</f>
        <v>0.944834480381273</v>
      </c>
      <c r="Q1676" s="30" t="n">
        <f aca="true">RAND()</f>
        <v>0.50011010619458</v>
      </c>
      <c r="R1676" s="30" t="n">
        <f aca="true">RAND()</f>
        <v>0.649884048433553</v>
      </c>
      <c r="S1676" s="32" t="n">
        <f aca="false">IF($D$9=$B$9,$B$9,IF(R1676&lt;($C$9-$B$9)/($D$9-$B$9),$B$9+SQRT(R1676*($D$9-$B$9)*($C$9-$B$9)),$D$9-SQRT((1-R1676)*($D$9-$B$9)*($D$9-$C$9))))</f>
        <v>0</v>
      </c>
    </row>
    <row r="1677" customFormat="false" ht="15" hidden="false" customHeight="false" outlineLevel="0" collapsed="false">
      <c r="A1677" s="30" t="n">
        <v>1657</v>
      </c>
      <c r="F1677" s="31" t="n">
        <f aca="false">IF($D$4=$B$4,$B$4,IF(M1677&lt;($C$4-$B$4)/($D$4-$B$4),$B$4+SQRT(M1677*($D$4-$B$4)*($C$4-$B$4)),$D$4-SQRT((1-M1677)*($D$4-$B$4)*($D$4-$C$4))))</f>
        <v>0.891677660881132</v>
      </c>
      <c r="G1677" s="31" t="n">
        <f aca="false">IF($D$5=$B$5,$B$5,IF(N1677&lt;($C$5-$B$5)/($D$5-$B$5),$B$5+SQRT(N1677*($D$5-$B$5)*($C$5-$B$5)),$D$5-SQRT((1-N1677)*($D$5-$B$5)*($D$5-$C$5))))</f>
        <v>0.747677789849755</v>
      </c>
      <c r="H1677" s="30" t="n">
        <f aca="false">IF($D$6=$B$6,$B$6,IF(O1677&lt;($C$6-$B$6)/($D$6-$B$6),$B$6+SQRT(O1677*($D$6-$B$6)*($C$6-$B$6)),$D$6-SQRT((1-O1677)*($D$6-$B$6)*($D$6-$C$6))))</f>
        <v>994870.331466006</v>
      </c>
      <c r="I1677" s="30" t="n">
        <f aca="false">IF($D$7=$B$7,$B$7,IF(P1677&lt;($C$7-$B$7)/($D$7-$B$7),$B$7+SQRT(P1677*($D$7-$B$7)*($C$7-$B$7)),$D$7-SQRT((1-P1677)*($D$7-$B$7)*($D$7-$C$7))))</f>
        <v>0.932919999168457</v>
      </c>
      <c r="J1677" s="30" t="n">
        <f aca="false">IF($D$8=$B$8,$B$8,IF(Q1677&lt;($C$8-$B$8)/($D$8-$B$8),$B$8+SQRT(Q1677*($D$8-$B$8)*($C$8-$B$8)),$D$8-SQRT((1-Q1677)*($D$8-$B$8)*($D$8-$C$8))))</f>
        <v>0.114495202115102</v>
      </c>
      <c r="K1677" s="30" t="n">
        <f aca="false">F1677*G1677*H1677*(1-I1677*J1677)+S1677*(1-J1677)</f>
        <v>592420.847732462</v>
      </c>
      <c r="L1677" s="30" t="n">
        <f aca="false">K1677-F1677*G1677*H1677*(1-I1677)</f>
        <v>547928.850104349</v>
      </c>
      <c r="M1677" s="30" t="n">
        <f aca="true">RAND()</f>
        <v>0.734806513617248</v>
      </c>
      <c r="N1677" s="30" t="n">
        <f aca="true">RAND()</f>
        <v>0.363478826915138</v>
      </c>
      <c r="O1677" s="30" t="n">
        <f aca="true">RAND()</f>
        <v>0.3265288599537</v>
      </c>
      <c r="P1677" s="30" t="n">
        <f aca="true">RAND()</f>
        <v>0.528902020161303</v>
      </c>
      <c r="Q1677" s="30" t="n">
        <f aca="true">RAND()</f>
        <v>0.512595302577519</v>
      </c>
      <c r="R1677" s="30" t="n">
        <f aca="true">RAND()</f>
        <v>0.36292557092284</v>
      </c>
      <c r="S1677" s="32" t="n">
        <f aca="false">IF($D$9=$B$9,$B$9,IF(R1677&lt;($C$9-$B$9)/($D$9-$B$9),$B$9+SQRT(R1677*($D$9-$B$9)*($C$9-$B$9)),$D$9-SQRT((1-R1677)*($D$9-$B$9)*($D$9-$C$9))))</f>
        <v>0</v>
      </c>
    </row>
    <row r="1678" customFormat="false" ht="15" hidden="false" customHeight="false" outlineLevel="0" collapsed="false">
      <c r="A1678" s="30" t="n">
        <v>1658</v>
      </c>
      <c r="F1678" s="31" t="n">
        <f aca="false">IF($D$4=$B$4,$B$4,IF(M1678&lt;($C$4-$B$4)/($D$4-$B$4),$B$4+SQRT(M1678*($D$4-$B$4)*($C$4-$B$4)),$D$4-SQRT((1-M1678)*($D$4-$B$4)*($D$4-$C$4))))</f>
        <v>0.877276129171485</v>
      </c>
      <c r="G1678" s="31" t="n">
        <f aca="false">IF($D$5=$B$5,$B$5,IF(N1678&lt;($C$5-$B$5)/($D$5-$B$5),$B$5+SQRT(N1678*($D$5-$B$5)*($C$5-$B$5)),$D$5-SQRT((1-N1678)*($D$5-$B$5)*($D$5-$C$5))))</f>
        <v>0.84853755006193</v>
      </c>
      <c r="H1678" s="30" t="n">
        <f aca="false">IF($D$6=$B$6,$B$6,IF(O1678&lt;($C$6-$B$6)/($D$6-$B$6),$B$6+SQRT(O1678*($D$6-$B$6)*($C$6-$B$6)),$D$6-SQRT((1-O1678)*($D$6-$B$6)*($D$6-$C$6))))</f>
        <v>1492366.63225212</v>
      </c>
      <c r="I1678" s="30" t="n">
        <f aca="false">IF($D$7=$B$7,$B$7,IF(P1678&lt;($C$7-$B$7)/($D$7-$B$7),$B$7+SQRT(P1678*($D$7-$B$7)*($C$7-$B$7)),$D$7-SQRT((1-P1678)*($D$7-$B$7)*($D$7-$C$7))))</f>
        <v>0.924430512588429</v>
      </c>
      <c r="J1678" s="30" t="n">
        <f aca="false">IF($D$8=$B$8,$B$8,IF(Q1678&lt;($C$8-$B$8)/($D$8-$B$8),$B$8+SQRT(Q1678*($D$8-$B$8)*($C$8-$B$8)),$D$8-SQRT((1-Q1678)*($D$8-$B$8)*($D$8-$C$8))))</f>
        <v>0.186676078480782</v>
      </c>
      <c r="K1678" s="30" t="n">
        <f aca="false">F1678*G1678*H1678*(1-I1678*J1678)+S1678*(1-J1678)</f>
        <v>919209.836311469</v>
      </c>
      <c r="L1678" s="30" t="n">
        <f aca="false">K1678-F1678*G1678*H1678*(1-I1678)</f>
        <v>835258.157638803</v>
      </c>
      <c r="M1678" s="30" t="n">
        <f aca="true">RAND()</f>
        <v>0.628536519480498</v>
      </c>
      <c r="N1678" s="30" t="n">
        <f aca="true">RAND()</f>
        <v>0.91172054154572</v>
      </c>
      <c r="O1678" s="30" t="n">
        <f aca="true">RAND()</f>
        <v>0.828205575965967</v>
      </c>
      <c r="P1678" s="30" t="n">
        <f aca="true">RAND()</f>
        <v>0.426146246475095</v>
      </c>
      <c r="Q1678" s="30" t="n">
        <f aca="true">RAND()</f>
        <v>0.988164874356648</v>
      </c>
      <c r="R1678" s="30" t="n">
        <f aca="true">RAND()</f>
        <v>0.10742242384122</v>
      </c>
      <c r="S1678" s="32" t="n">
        <f aca="false">IF($D$9=$B$9,$B$9,IF(R1678&lt;($C$9-$B$9)/($D$9-$B$9),$B$9+SQRT(R1678*($D$9-$B$9)*($C$9-$B$9)),$D$9-SQRT((1-R1678)*($D$9-$B$9)*($D$9-$C$9))))</f>
        <v>0</v>
      </c>
    </row>
    <row r="1679" customFormat="false" ht="15" hidden="false" customHeight="false" outlineLevel="0" collapsed="false">
      <c r="A1679" s="30" t="n">
        <v>1659</v>
      </c>
      <c r="F1679" s="31" t="n">
        <f aca="false">IF($D$4=$B$4,$B$4,IF(M1679&lt;($C$4-$B$4)/($D$4-$B$4),$B$4+SQRT(M1679*($D$4-$B$4)*($C$4-$B$4)),$D$4-SQRT((1-M1679)*($D$4-$B$4)*($D$4-$C$4))))</f>
        <v>0.881301751952529</v>
      </c>
      <c r="G1679" s="31" t="n">
        <f aca="false">IF($D$5=$B$5,$B$5,IF(N1679&lt;($C$5-$B$5)/($D$5-$B$5),$B$5+SQRT(N1679*($D$5-$B$5)*($C$5-$B$5)),$D$5-SQRT((1-N1679)*($D$5-$B$5)*($D$5-$C$5))))</f>
        <v>0.750896683531852</v>
      </c>
      <c r="H1679" s="30" t="n">
        <f aca="false">IF($D$6=$B$6,$B$6,IF(O1679&lt;($C$6-$B$6)/($D$6-$B$6),$B$6+SQRT(O1679*($D$6-$B$6)*($C$6-$B$6)),$D$6-SQRT((1-O1679)*($D$6-$B$6)*($D$6-$C$6))))</f>
        <v>1264907.01415744</v>
      </c>
      <c r="I1679" s="30" t="n">
        <f aca="false">IF($D$7=$B$7,$B$7,IF(P1679&lt;($C$7-$B$7)/($D$7-$B$7),$B$7+SQRT(P1679*($D$7-$B$7)*($C$7-$B$7)),$D$7-SQRT((1-P1679)*($D$7-$B$7)*($D$7-$C$7))))</f>
        <v>0.927664487035032</v>
      </c>
      <c r="J1679" s="30" t="n">
        <f aca="false">IF($D$8=$B$8,$B$8,IF(Q1679&lt;($C$8-$B$8)/($D$8-$B$8),$B$8+SQRT(Q1679*($D$8-$B$8)*($C$8-$B$8)),$D$8-SQRT((1-Q1679)*($D$8-$B$8)*($D$8-$C$8))))</f>
        <v>0.154190557369939</v>
      </c>
      <c r="K1679" s="30" t="n">
        <f aca="false">F1679*G1679*H1679*(1-I1679*J1679)+S1679*(1-J1679)</f>
        <v>717340.64504209</v>
      </c>
      <c r="L1679" s="30" t="n">
        <f aca="false">K1679-F1679*G1679*H1679*(1-I1679)</f>
        <v>656790.528122671</v>
      </c>
      <c r="M1679" s="30" t="n">
        <f aca="true">RAND()</f>
        <v>0.657406505221129</v>
      </c>
      <c r="N1679" s="30" t="n">
        <f aca="true">RAND()</f>
        <v>0.379496818348531</v>
      </c>
      <c r="O1679" s="30" t="n">
        <f aca="true">RAND()</f>
        <v>0.639758868110049</v>
      </c>
      <c r="P1679" s="30" t="n">
        <f aca="true">RAND()</f>
        <v>0.463982503570362</v>
      </c>
      <c r="Q1679" s="30" t="n">
        <f aca="true">RAND()</f>
        <v>0.860099664394876</v>
      </c>
      <c r="R1679" s="30" t="n">
        <f aca="true">RAND()</f>
        <v>0.325660450464915</v>
      </c>
      <c r="S1679" s="32" t="n">
        <f aca="false">IF($D$9=$B$9,$B$9,IF(R1679&lt;($C$9-$B$9)/($D$9-$B$9),$B$9+SQRT(R1679*($D$9-$B$9)*($C$9-$B$9)),$D$9-SQRT((1-R1679)*($D$9-$B$9)*($D$9-$C$9))))</f>
        <v>0</v>
      </c>
    </row>
    <row r="1680" customFormat="false" ht="15" hidden="false" customHeight="false" outlineLevel="0" collapsed="false">
      <c r="A1680" s="30" t="n">
        <v>1660</v>
      </c>
      <c r="F1680" s="31" t="n">
        <f aca="false">IF($D$4=$B$4,$B$4,IF(M1680&lt;($C$4-$B$4)/($D$4-$B$4),$B$4+SQRT(M1680*($D$4-$B$4)*($C$4-$B$4)),$D$4-SQRT((1-M1680)*($D$4-$B$4)*($D$4-$C$4))))</f>
        <v>0.925117401053428</v>
      </c>
      <c r="G1680" s="31" t="n">
        <f aca="false">IF($D$5=$B$5,$B$5,IF(N1680&lt;($C$5-$B$5)/($D$5-$B$5),$B$5+SQRT(N1680*($D$5-$B$5)*($C$5-$B$5)),$D$5-SQRT((1-N1680)*($D$5-$B$5)*($D$5-$C$5))))</f>
        <v>0.743730937535581</v>
      </c>
      <c r="H1680" s="30" t="n">
        <f aca="false">IF($D$6=$B$6,$B$6,IF(O1680&lt;($C$6-$B$6)/($D$6-$B$6),$B$6+SQRT(O1680*($D$6-$B$6)*($C$6-$B$6)),$D$6-SQRT((1-O1680)*($D$6-$B$6)*($D$6-$C$6))))</f>
        <v>1666662.23089408</v>
      </c>
      <c r="I1680" s="30" t="n">
        <f aca="false">IF($D$7=$B$7,$B$7,IF(P1680&lt;($C$7-$B$7)/($D$7-$B$7),$B$7+SQRT(P1680*($D$7-$B$7)*($C$7-$B$7)),$D$7-SQRT((1-P1680)*($D$7-$B$7)*($D$7-$C$7))))</f>
        <v>0.911683080118769</v>
      </c>
      <c r="J1680" s="30" t="n">
        <f aca="false">IF($D$8=$B$8,$B$8,IF(Q1680&lt;($C$8-$B$8)/($D$8-$B$8),$B$8+SQRT(Q1680*($D$8-$B$8)*($C$8-$B$8)),$D$8-SQRT((1-Q1680)*($D$8-$B$8)*($D$8-$C$8))))</f>
        <v>0.168346884563067</v>
      </c>
      <c r="K1680" s="30" t="n">
        <f aca="false">F1680*G1680*H1680*(1-I1680*J1680)+S1680*(1-J1680)</f>
        <v>970729.045117306</v>
      </c>
      <c r="L1680" s="30" t="n">
        <f aca="false">K1680-F1680*G1680*H1680*(1-I1680)</f>
        <v>869453.589533024</v>
      </c>
      <c r="M1680" s="30" t="n">
        <f aca="true">RAND()</f>
        <v>0.950468501573125</v>
      </c>
      <c r="N1680" s="30" t="n">
        <f aca="true">RAND()</f>
        <v>0.344309706747616</v>
      </c>
      <c r="O1680" s="30" t="n">
        <f aca="true">RAND()</f>
        <v>0.925923954458324</v>
      </c>
      <c r="P1680" s="30" t="n">
        <f aca="true">RAND()</f>
        <v>0.292677105610654</v>
      </c>
      <c r="Q1680" s="30" t="n">
        <f aca="true">RAND()</f>
        <v>0.933205352209078</v>
      </c>
      <c r="R1680" s="30" t="n">
        <f aca="true">RAND()</f>
        <v>0.997839762483102</v>
      </c>
      <c r="S1680" s="32" t="n">
        <f aca="false">IF($D$9=$B$9,$B$9,IF(R1680&lt;($C$9-$B$9)/($D$9-$B$9),$B$9+SQRT(R1680*($D$9-$B$9)*($C$9-$B$9)),$D$9-SQRT((1-R1680)*($D$9-$B$9)*($D$9-$C$9))))</f>
        <v>0</v>
      </c>
    </row>
    <row r="1681" customFormat="false" ht="15" hidden="false" customHeight="false" outlineLevel="0" collapsed="false">
      <c r="A1681" s="30" t="n">
        <v>1661</v>
      </c>
      <c r="F1681" s="31" t="n">
        <f aca="false">IF($D$4=$B$4,$B$4,IF(M1681&lt;($C$4-$B$4)/($D$4-$B$4),$B$4+SQRT(M1681*($D$4-$B$4)*($C$4-$B$4)),$D$4-SQRT((1-M1681)*($D$4-$B$4)*($D$4-$C$4))))</f>
        <v>0.924987390978815</v>
      </c>
      <c r="G1681" s="31" t="n">
        <f aca="false">IF($D$5=$B$5,$B$5,IF(N1681&lt;($C$5-$B$5)/($D$5-$B$5),$B$5+SQRT(N1681*($D$5-$B$5)*($C$5-$B$5)),$D$5-SQRT((1-N1681)*($D$5-$B$5)*($D$5-$C$5))))</f>
        <v>0.820379049830172</v>
      </c>
      <c r="H1681" s="30" t="n">
        <f aca="false">IF($D$6=$B$6,$B$6,IF(O1681&lt;($C$6-$B$6)/($D$6-$B$6),$B$6+SQRT(O1681*($D$6-$B$6)*($C$6-$B$6)),$D$6-SQRT((1-O1681)*($D$6-$B$6)*($D$6-$C$6))))</f>
        <v>819035.404078157</v>
      </c>
      <c r="I1681" s="30" t="n">
        <f aca="false">IF($D$7=$B$7,$B$7,IF(P1681&lt;($C$7-$B$7)/($D$7-$B$7),$B$7+SQRT(P1681*($D$7-$B$7)*($C$7-$B$7)),$D$7-SQRT((1-P1681)*($D$7-$B$7)*($D$7-$C$7))))</f>
        <v>0.945765322500692</v>
      </c>
      <c r="J1681" s="30" t="n">
        <f aca="false">IF($D$8=$B$8,$B$8,IF(Q1681&lt;($C$8-$B$8)/($D$8-$B$8),$B$8+SQRT(Q1681*($D$8-$B$8)*($C$8-$B$8)),$D$8-SQRT((1-Q1681)*($D$8-$B$8)*($D$8-$C$8))))</f>
        <v>0.0993468615920634</v>
      </c>
      <c r="K1681" s="30" t="n">
        <f aca="false">F1681*G1681*H1681*(1-I1681*J1681)+S1681*(1-J1681)</f>
        <v>563120.046057998</v>
      </c>
      <c r="L1681" s="30" t="n">
        <f aca="false">K1681-F1681*G1681*H1681*(1-I1681)</f>
        <v>529412.269137185</v>
      </c>
      <c r="M1681" s="30" t="n">
        <f aca="true">RAND()</f>
        <v>0.949949551196268</v>
      </c>
      <c r="N1681" s="30" t="n">
        <f aca="true">RAND()</f>
        <v>0.788683476468457</v>
      </c>
      <c r="O1681" s="30" t="n">
        <f aca="true">RAND()</f>
        <v>0.135711452073751</v>
      </c>
      <c r="P1681" s="30" t="n">
        <f aca="true">RAND()</f>
        <v>0.705461307204741</v>
      </c>
      <c r="Q1681" s="30" t="n">
        <f aca="true">RAND()</f>
        <v>0.324681699864834</v>
      </c>
      <c r="R1681" s="30" t="n">
        <f aca="true">RAND()</f>
        <v>0.243296196565377</v>
      </c>
      <c r="S1681" s="32" t="n">
        <f aca="false">IF($D$9=$B$9,$B$9,IF(R1681&lt;($C$9-$B$9)/($D$9-$B$9),$B$9+SQRT(R1681*($D$9-$B$9)*($C$9-$B$9)),$D$9-SQRT((1-R1681)*($D$9-$B$9)*($D$9-$C$9))))</f>
        <v>0</v>
      </c>
    </row>
    <row r="1682" customFormat="false" ht="15" hidden="false" customHeight="false" outlineLevel="0" collapsed="false">
      <c r="A1682" s="30" t="n">
        <v>1662</v>
      </c>
      <c r="F1682" s="31" t="n">
        <f aca="false">IF($D$4=$B$4,$B$4,IF(M1682&lt;($C$4-$B$4)/($D$4-$B$4),$B$4+SQRT(M1682*($D$4-$B$4)*($C$4-$B$4)),$D$4-SQRT((1-M1682)*($D$4-$B$4)*($D$4-$C$4))))</f>
        <v>0.81515688471804</v>
      </c>
      <c r="G1682" s="31" t="n">
        <f aca="false">IF($D$5=$B$5,$B$5,IF(N1682&lt;($C$5-$B$5)/($D$5-$B$5),$B$5+SQRT(N1682*($D$5-$B$5)*($C$5-$B$5)),$D$5-SQRT((1-N1682)*($D$5-$B$5)*($D$5-$C$5))))</f>
        <v>0.706030450234025</v>
      </c>
      <c r="H1682" s="30" t="n">
        <f aca="false">IF($D$6=$B$6,$B$6,IF(O1682&lt;($C$6-$B$6)/($D$6-$B$6),$B$6+SQRT(O1682*($D$6-$B$6)*($C$6-$B$6)),$D$6-SQRT((1-O1682)*($D$6-$B$6)*($D$6-$C$6))))</f>
        <v>878750.069855383</v>
      </c>
      <c r="I1682" s="30" t="n">
        <f aca="false">IF($D$7=$B$7,$B$7,IF(P1682&lt;($C$7-$B$7)/($D$7-$B$7),$B$7+SQRT(P1682*($D$7-$B$7)*($C$7-$B$7)),$D$7-SQRT((1-P1682)*($D$7-$B$7)*($D$7-$C$7))))</f>
        <v>0.9186425728186</v>
      </c>
      <c r="J1682" s="30" t="n">
        <f aca="false">IF($D$8=$B$8,$B$8,IF(Q1682&lt;($C$8-$B$8)/($D$8-$B$8),$B$8+SQRT(Q1682*($D$8-$B$8)*($C$8-$B$8)),$D$8-SQRT((1-Q1682)*($D$8-$B$8)*($D$8-$C$8))))</f>
        <v>0.0843439061752101</v>
      </c>
      <c r="K1682" s="30" t="n">
        <f aca="false">F1682*G1682*H1682*(1-I1682*J1682)+S1682*(1-J1682)</f>
        <v>466557.20433391</v>
      </c>
      <c r="L1682" s="30" t="n">
        <f aca="false">K1682-F1682*G1682*H1682*(1-I1682)</f>
        <v>425411.243187162</v>
      </c>
      <c r="M1682" s="30" t="n">
        <f aca="true">RAND()</f>
        <v>0.265222161959279</v>
      </c>
      <c r="N1682" s="30" t="n">
        <f aca="true">RAND()</f>
        <v>0.187374272947166</v>
      </c>
      <c r="O1682" s="30" t="n">
        <f aca="true">RAND()</f>
        <v>0.191268820553943</v>
      </c>
      <c r="P1682" s="30" t="n">
        <f aca="true">RAND()</f>
        <v>0.362446369473595</v>
      </c>
      <c r="Q1682" s="30" t="n">
        <f aca="true">RAND()</f>
        <v>0.157267185516218</v>
      </c>
      <c r="R1682" s="30" t="n">
        <f aca="true">RAND()</f>
        <v>0.872267939766107</v>
      </c>
      <c r="S1682" s="32" t="n">
        <f aca="false">IF($D$9=$B$9,$B$9,IF(R1682&lt;($C$9-$B$9)/($D$9-$B$9),$B$9+SQRT(R1682*($D$9-$B$9)*($C$9-$B$9)),$D$9-SQRT((1-R1682)*($D$9-$B$9)*($D$9-$C$9))))</f>
        <v>0</v>
      </c>
    </row>
    <row r="1683" customFormat="false" ht="15" hidden="false" customHeight="false" outlineLevel="0" collapsed="false">
      <c r="A1683" s="30" t="n">
        <v>1663</v>
      </c>
      <c r="F1683" s="31" t="n">
        <f aca="false">IF($D$4=$B$4,$B$4,IF(M1683&lt;($C$4-$B$4)/($D$4-$B$4),$B$4+SQRT(M1683*($D$4-$B$4)*($C$4-$B$4)),$D$4-SQRT((1-M1683)*($D$4-$B$4)*($D$4-$C$4))))</f>
        <v>0.83801649526857</v>
      </c>
      <c r="G1683" s="31" t="n">
        <f aca="false">IF($D$5=$B$5,$B$5,IF(N1683&lt;($C$5-$B$5)/($D$5-$B$5),$B$5+SQRT(N1683*($D$5-$B$5)*($C$5-$B$5)),$D$5-SQRT((1-N1683)*($D$5-$B$5)*($D$5-$C$5))))</f>
        <v>0.801469251010844</v>
      </c>
      <c r="H1683" s="30" t="n">
        <f aca="false">IF($D$6=$B$6,$B$6,IF(O1683&lt;($C$6-$B$6)/($D$6-$B$6),$B$6+SQRT(O1683*($D$6-$B$6)*($C$6-$B$6)),$D$6-SQRT((1-O1683)*($D$6-$B$6)*($D$6-$C$6))))</f>
        <v>1222372.33901147</v>
      </c>
      <c r="I1683" s="30" t="n">
        <f aca="false">IF($D$7=$B$7,$B$7,IF(P1683&lt;($C$7-$B$7)/($D$7-$B$7),$B$7+SQRT(P1683*($D$7-$B$7)*($C$7-$B$7)),$D$7-SQRT((1-P1683)*($D$7-$B$7)*($D$7-$C$7))))</f>
        <v>0.914070055574974</v>
      </c>
      <c r="J1683" s="30" t="n">
        <f aca="false">IF($D$8=$B$8,$B$8,IF(Q1683&lt;($C$8-$B$8)/($D$8-$B$8),$B$8+SQRT(Q1683*($D$8-$B$8)*($C$8-$B$8)),$D$8-SQRT((1-Q1683)*($D$8-$B$8)*($D$8-$C$8))))</f>
        <v>0.0881936535286214</v>
      </c>
      <c r="K1683" s="30" t="n">
        <f aca="false">F1683*G1683*H1683*(1-I1683*J1683)+S1683*(1-J1683)</f>
        <v>754814.571976663</v>
      </c>
      <c r="L1683" s="30" t="n">
        <f aca="false">K1683-F1683*G1683*H1683*(1-I1683)</f>
        <v>684266.12191122</v>
      </c>
      <c r="M1683" s="30" t="n">
        <f aca="true">RAND()</f>
        <v>0.380971059324381</v>
      </c>
      <c r="N1683" s="30" t="n">
        <f aca="true">RAND()</f>
        <v>0.676389716787864</v>
      </c>
      <c r="O1683" s="30" t="n">
        <f aca="true">RAND()</f>
        <v>0.596863480577004</v>
      </c>
      <c r="P1683" s="30" t="n">
        <f aca="true">RAND()</f>
        <v>0.315767078567712</v>
      </c>
      <c r="Q1683" s="30" t="n">
        <f aca="true">RAND()</f>
        <v>0.194500689315249</v>
      </c>
      <c r="R1683" s="30" t="n">
        <f aca="true">RAND()</f>
        <v>0.13621031489823</v>
      </c>
      <c r="S1683" s="32" t="n">
        <f aca="false">IF($D$9=$B$9,$B$9,IF(R1683&lt;($C$9-$B$9)/($D$9-$B$9),$B$9+SQRT(R1683*($D$9-$B$9)*($C$9-$B$9)),$D$9-SQRT((1-R1683)*($D$9-$B$9)*($D$9-$C$9))))</f>
        <v>0</v>
      </c>
    </row>
    <row r="1684" customFormat="false" ht="15" hidden="false" customHeight="false" outlineLevel="0" collapsed="false">
      <c r="A1684" s="30" t="n">
        <v>1664</v>
      </c>
      <c r="F1684" s="31" t="n">
        <f aca="false">IF($D$4=$B$4,$B$4,IF(M1684&lt;($C$4-$B$4)/($D$4-$B$4),$B$4+SQRT(M1684*($D$4-$B$4)*($C$4-$B$4)),$D$4-SQRT((1-M1684)*($D$4-$B$4)*($D$4-$C$4))))</f>
        <v>0.894706548090889</v>
      </c>
      <c r="G1684" s="31" t="n">
        <f aca="false">IF($D$5=$B$5,$B$5,IF(N1684&lt;($C$5-$B$5)/($D$5-$B$5),$B$5+SQRT(N1684*($D$5-$B$5)*($C$5-$B$5)),$D$5-SQRT((1-N1684)*($D$5-$B$5)*($D$5-$C$5))))</f>
        <v>0.751553552643901</v>
      </c>
      <c r="H1684" s="30" t="n">
        <f aca="false">IF($D$6=$B$6,$B$6,IF(O1684&lt;($C$6-$B$6)/($D$6-$B$6),$B$6+SQRT(O1684*($D$6-$B$6)*($C$6-$B$6)),$D$6-SQRT((1-O1684)*($D$6-$B$6)*($D$6-$C$6))))</f>
        <v>1111836.64727238</v>
      </c>
      <c r="I1684" s="30" t="n">
        <f aca="false">IF($D$7=$B$7,$B$7,IF(P1684&lt;($C$7-$B$7)/($D$7-$B$7),$B$7+SQRT(P1684*($D$7-$B$7)*($C$7-$B$7)),$D$7-SQRT((1-P1684)*($D$7-$B$7)*($D$7-$C$7))))</f>
        <v>0.920714838719219</v>
      </c>
      <c r="J1684" s="30" t="n">
        <f aca="false">IF($D$8=$B$8,$B$8,IF(Q1684&lt;($C$8-$B$8)/($D$8-$B$8),$B$8+SQRT(Q1684*($D$8-$B$8)*($C$8-$B$8)),$D$8-SQRT((1-Q1684)*($D$8-$B$8)*($D$8-$C$8))))</f>
        <v>0.0743024744200993</v>
      </c>
      <c r="K1684" s="30" t="n">
        <f aca="false">F1684*G1684*H1684*(1-I1684*J1684)+S1684*(1-J1684)</f>
        <v>696475.27309334</v>
      </c>
      <c r="L1684" s="30" t="n">
        <f aca="false">K1684-F1684*G1684*H1684*(1-I1684)</f>
        <v>637200.015960403</v>
      </c>
      <c r="M1684" s="30" t="n">
        <f aca="true">RAND()</f>
        <v>0.758212797389394</v>
      </c>
      <c r="N1684" s="30" t="n">
        <f aca="true">RAND()</f>
        <v>0.382807988649793</v>
      </c>
      <c r="O1684" s="30" t="n">
        <f aca="true">RAND()</f>
        <v>0.474110572581093</v>
      </c>
      <c r="P1684" s="30" t="n">
        <f aca="true">RAND()</f>
        <v>0.384660647314239</v>
      </c>
      <c r="Q1684" s="30" t="n">
        <f aca="true">RAND()</f>
        <v>0.0787480350586107</v>
      </c>
      <c r="R1684" s="30" t="n">
        <f aca="true">RAND()</f>
        <v>0.27592666093955</v>
      </c>
      <c r="S1684" s="32" t="n">
        <f aca="false">IF($D$9=$B$9,$B$9,IF(R1684&lt;($C$9-$B$9)/($D$9-$B$9),$B$9+SQRT(R1684*($D$9-$B$9)*($C$9-$B$9)),$D$9-SQRT((1-R1684)*($D$9-$B$9)*($D$9-$C$9))))</f>
        <v>0</v>
      </c>
    </row>
    <row r="1685" customFormat="false" ht="15" hidden="false" customHeight="false" outlineLevel="0" collapsed="false">
      <c r="A1685" s="30" t="n">
        <v>1665</v>
      </c>
      <c r="F1685" s="31" t="n">
        <f aca="false">IF($D$4=$B$4,$B$4,IF(M1685&lt;($C$4-$B$4)/($D$4-$B$4),$B$4+SQRT(M1685*($D$4-$B$4)*($C$4-$B$4)),$D$4-SQRT((1-M1685)*($D$4-$B$4)*($D$4-$C$4))))</f>
        <v>0.908171839704312</v>
      </c>
      <c r="G1685" s="31" t="n">
        <f aca="false">IF($D$5=$B$5,$B$5,IF(N1685&lt;($C$5-$B$5)/($D$5-$B$5),$B$5+SQRT(N1685*($D$5-$B$5)*($C$5-$B$5)),$D$5-SQRT((1-N1685)*($D$5-$B$5)*($D$5-$C$5))))</f>
        <v>0.785262575250919</v>
      </c>
      <c r="H1685" s="30" t="n">
        <f aca="false">IF($D$6=$B$6,$B$6,IF(O1685&lt;($C$6-$B$6)/($D$6-$B$6),$B$6+SQRT(O1685*($D$6-$B$6)*($C$6-$B$6)),$D$6-SQRT((1-O1685)*($D$6-$B$6)*($D$6-$C$6))))</f>
        <v>1305345.12392633</v>
      </c>
      <c r="I1685" s="30" t="n">
        <f aca="false">IF($D$7=$B$7,$B$7,IF(P1685&lt;($C$7-$B$7)/($D$7-$B$7),$B$7+SQRT(P1685*($D$7-$B$7)*($C$7-$B$7)),$D$7-SQRT((1-P1685)*($D$7-$B$7)*($D$7-$C$7))))</f>
        <v>0.927824657808798</v>
      </c>
      <c r="J1685" s="30" t="n">
        <f aca="false">IF($D$8=$B$8,$B$8,IF(Q1685&lt;($C$8-$B$8)/($D$8-$B$8),$B$8+SQRT(Q1685*($D$8-$B$8)*($C$8-$B$8)),$D$8-SQRT((1-Q1685)*($D$8-$B$8)*($D$8-$C$8))))</f>
        <v>0.13039447205718</v>
      </c>
      <c r="K1685" s="30" t="n">
        <f aca="false">F1685*G1685*H1685*(1-I1685*J1685)+S1685*(1-J1685)</f>
        <v>818286.629097168</v>
      </c>
      <c r="L1685" s="30" t="n">
        <f aca="false">K1685-F1685*G1685*H1685*(1-I1685)</f>
        <v>751097.790503073</v>
      </c>
      <c r="M1685" s="30" t="n">
        <f aca="true">RAND()</f>
        <v>0.860032400502259</v>
      </c>
      <c r="N1685" s="30" t="n">
        <f aca="true">RAND()</f>
        <v>0.572037029810041</v>
      </c>
      <c r="O1685" s="30" t="n">
        <f aca="true">RAND()</f>
        <v>0.678303068764718</v>
      </c>
      <c r="P1685" s="30" t="n">
        <f aca="true">RAND()</f>
        <v>0.465898258696649</v>
      </c>
      <c r="Q1685" s="30" t="n">
        <f aca="true">RAND()</f>
        <v>0.67700469865342</v>
      </c>
      <c r="R1685" s="30" t="n">
        <f aca="true">RAND()</f>
        <v>0.0733918518539552</v>
      </c>
      <c r="S1685" s="32" t="n">
        <f aca="false">IF($D$9=$B$9,$B$9,IF(R1685&lt;($C$9-$B$9)/($D$9-$B$9),$B$9+SQRT(R1685*($D$9-$B$9)*($C$9-$B$9)),$D$9-SQRT((1-R1685)*($D$9-$B$9)*($D$9-$C$9))))</f>
        <v>0</v>
      </c>
    </row>
    <row r="1686" customFormat="false" ht="15" hidden="false" customHeight="false" outlineLevel="0" collapsed="false">
      <c r="A1686" s="30" t="n">
        <v>1666</v>
      </c>
      <c r="F1686" s="31" t="n">
        <f aca="false">IF($D$4=$B$4,$B$4,IF(M1686&lt;($C$4-$B$4)/($D$4-$B$4),$B$4+SQRT(M1686*($D$4-$B$4)*($C$4-$B$4)),$D$4-SQRT((1-M1686)*($D$4-$B$4)*($D$4-$C$4))))</f>
        <v>0.803019765934525</v>
      </c>
      <c r="G1686" s="31" t="n">
        <f aca="false">IF($D$5=$B$5,$B$5,IF(N1686&lt;($C$5-$B$5)/($D$5-$B$5),$B$5+SQRT(N1686*($D$5-$B$5)*($C$5-$B$5)),$D$5-SQRT((1-N1686)*($D$5-$B$5)*($D$5-$C$5))))</f>
        <v>0.787593022566803</v>
      </c>
      <c r="H1686" s="30" t="n">
        <f aca="false">IF($D$6=$B$6,$B$6,IF(O1686&lt;($C$6-$B$6)/($D$6-$B$6),$B$6+SQRT(O1686*($D$6-$B$6)*($C$6-$B$6)),$D$6-SQRT((1-O1686)*($D$6-$B$6)*($D$6-$C$6))))</f>
        <v>678919.326395984</v>
      </c>
      <c r="I1686" s="30" t="n">
        <f aca="false">IF($D$7=$B$7,$B$7,IF(P1686&lt;($C$7-$B$7)/($D$7-$B$7),$B$7+SQRT(P1686*($D$7-$B$7)*($C$7-$B$7)),$D$7-SQRT((1-P1686)*($D$7-$B$7)*($D$7-$C$7))))</f>
        <v>0.909245108381834</v>
      </c>
      <c r="J1686" s="30" t="n">
        <f aca="false">IF($D$8=$B$8,$B$8,IF(Q1686&lt;($C$8-$B$8)/($D$8-$B$8),$B$8+SQRT(Q1686*($D$8-$B$8)*($C$8-$B$8)),$D$8-SQRT((1-Q1686)*($D$8-$B$8)*($D$8-$C$8))))</f>
        <v>0.104866910889993</v>
      </c>
      <c r="K1686" s="30" t="n">
        <f aca="false">F1686*G1686*H1686*(1-I1686*J1686)+S1686*(1-J1686)</f>
        <v>388442.719686168</v>
      </c>
      <c r="L1686" s="30" t="n">
        <f aca="false">K1686-F1686*G1686*H1686*(1-I1686)</f>
        <v>349473.984553118</v>
      </c>
      <c r="M1686" s="30" t="n">
        <f aca="true">RAND()</f>
        <v>0.212261443464085</v>
      </c>
      <c r="N1686" s="30" t="n">
        <f aca="true">RAND()</f>
        <v>0.586519035262482</v>
      </c>
      <c r="O1686" s="30" t="n">
        <f aca="true">RAND()</f>
        <v>0.0426828338106566</v>
      </c>
      <c r="P1686" s="30" t="n">
        <f aca="true">RAND()</f>
        <v>0.269998682090402</v>
      </c>
      <c r="Q1686" s="30" t="n">
        <f aca="true">RAND()</f>
        <v>0.396646357092495</v>
      </c>
      <c r="R1686" s="30" t="n">
        <f aca="true">RAND()</f>
        <v>0.605602592244536</v>
      </c>
      <c r="S1686" s="32" t="n">
        <f aca="false">IF($D$9=$B$9,$B$9,IF(R1686&lt;($C$9-$B$9)/($D$9-$B$9),$B$9+SQRT(R1686*($D$9-$B$9)*($C$9-$B$9)),$D$9-SQRT((1-R1686)*($D$9-$B$9)*($D$9-$C$9))))</f>
        <v>0</v>
      </c>
    </row>
    <row r="1687" customFormat="false" ht="15" hidden="false" customHeight="false" outlineLevel="0" collapsed="false">
      <c r="A1687" s="30" t="n">
        <v>1667</v>
      </c>
      <c r="F1687" s="31" t="n">
        <f aca="false">IF($D$4=$B$4,$B$4,IF(M1687&lt;($C$4-$B$4)/($D$4-$B$4),$B$4+SQRT(M1687*($D$4-$B$4)*($C$4-$B$4)),$D$4-SQRT((1-M1687)*($D$4-$B$4)*($D$4-$C$4))))</f>
        <v>0.915217012617124</v>
      </c>
      <c r="G1687" s="31" t="n">
        <f aca="false">IF($D$5=$B$5,$B$5,IF(N1687&lt;($C$5-$B$5)/($D$5-$B$5),$B$5+SQRT(N1687*($D$5-$B$5)*($C$5-$B$5)),$D$5-SQRT((1-N1687)*($D$5-$B$5)*($D$5-$C$5))))</f>
        <v>0.781901398274199</v>
      </c>
      <c r="H1687" s="30" t="n">
        <f aca="false">IF($D$6=$B$6,$B$6,IF(O1687&lt;($C$6-$B$6)/($D$6-$B$6),$B$6+SQRT(O1687*($D$6-$B$6)*($C$6-$B$6)),$D$6-SQRT((1-O1687)*($D$6-$B$6)*($D$6-$C$6))))</f>
        <v>1267505.44142938</v>
      </c>
      <c r="I1687" s="30" t="n">
        <f aca="false">IF($D$7=$B$7,$B$7,IF(P1687&lt;($C$7-$B$7)/($D$7-$B$7),$B$7+SQRT(P1687*($D$7-$B$7)*($C$7-$B$7)),$D$7-SQRT((1-P1687)*($D$7-$B$7)*($D$7-$C$7))))</f>
        <v>0.952771853441641</v>
      </c>
      <c r="J1687" s="30" t="n">
        <f aca="false">IF($D$8=$B$8,$B$8,IF(Q1687&lt;($C$8-$B$8)/($D$8-$B$8),$B$8+SQRT(Q1687*($D$8-$B$8)*($C$8-$B$8)),$D$8-SQRT((1-Q1687)*($D$8-$B$8)*($D$8-$C$8))))</f>
        <v>0.145289281021288</v>
      </c>
      <c r="K1687" s="30" t="n">
        <f aca="false">F1687*G1687*H1687*(1-I1687*J1687)+S1687*(1-J1687)</f>
        <v>781479.727297553</v>
      </c>
      <c r="L1687" s="30" t="n">
        <f aca="false">K1687-F1687*G1687*H1687*(1-I1687)</f>
        <v>738641.961813688</v>
      </c>
      <c r="M1687" s="30" t="n">
        <f aca="true">RAND()</f>
        <v>0.903211503097815</v>
      </c>
      <c r="N1687" s="30" t="n">
        <f aca="true">RAND()</f>
        <v>0.551468644901812</v>
      </c>
      <c r="O1687" s="30" t="n">
        <f aca="true">RAND()</f>
        <v>0.642301147776284</v>
      </c>
      <c r="P1687" s="30" t="n">
        <f aca="true">RAND()</f>
        <v>0.809904624358081</v>
      </c>
      <c r="Q1687" s="30" t="n">
        <f aca="true">RAND()</f>
        <v>0.800449148588829</v>
      </c>
      <c r="R1687" s="30" t="n">
        <f aca="true">RAND()</f>
        <v>0.0953825005135627</v>
      </c>
      <c r="S1687" s="32" t="n">
        <f aca="false">IF($D$9=$B$9,$B$9,IF(R1687&lt;($C$9-$B$9)/($D$9-$B$9),$B$9+SQRT(R1687*($D$9-$B$9)*($C$9-$B$9)),$D$9-SQRT((1-R1687)*($D$9-$B$9)*($D$9-$C$9))))</f>
        <v>0</v>
      </c>
    </row>
    <row r="1688" customFormat="false" ht="15" hidden="false" customHeight="false" outlineLevel="0" collapsed="false">
      <c r="A1688" s="30" t="n">
        <v>1668</v>
      </c>
      <c r="F1688" s="31" t="n">
        <f aca="false">IF($D$4=$B$4,$B$4,IF(M1688&lt;($C$4-$B$4)/($D$4-$B$4),$B$4+SQRT(M1688*($D$4-$B$4)*($C$4-$B$4)),$D$4-SQRT((1-M1688)*($D$4-$B$4)*($D$4-$C$4))))</f>
        <v>0.743666260499261</v>
      </c>
      <c r="G1688" s="31" t="n">
        <f aca="false">IF($D$5=$B$5,$B$5,IF(N1688&lt;($C$5-$B$5)/($D$5-$B$5),$B$5+SQRT(N1688*($D$5-$B$5)*($C$5-$B$5)),$D$5-SQRT((1-N1688)*($D$5-$B$5)*($D$5-$C$5))))</f>
        <v>0.774838418486436</v>
      </c>
      <c r="H1688" s="30" t="n">
        <f aca="false">IF($D$6=$B$6,$B$6,IF(O1688&lt;($C$6-$B$6)/($D$6-$B$6),$B$6+SQRT(O1688*($D$6-$B$6)*($C$6-$B$6)),$D$6-SQRT((1-O1688)*($D$6-$B$6)*($D$6-$C$6))))</f>
        <v>1880060.12279745</v>
      </c>
      <c r="I1688" s="30" t="n">
        <f aca="false">IF($D$7=$B$7,$B$7,IF(P1688&lt;($C$7-$B$7)/($D$7-$B$7),$B$7+SQRT(P1688*($D$7-$B$7)*($C$7-$B$7)),$D$7-SQRT((1-P1688)*($D$7-$B$7)*($D$7-$C$7))))</f>
        <v>0.942280649506836</v>
      </c>
      <c r="J1688" s="30" t="n">
        <f aca="false">IF($D$8=$B$8,$B$8,IF(Q1688&lt;($C$8-$B$8)/($D$8-$B$8),$B$8+SQRT(Q1688*($D$8-$B$8)*($C$8-$B$8)),$D$8-SQRT((1-Q1688)*($D$8-$B$8)*($D$8-$C$8))))</f>
        <v>0.149021426257659</v>
      </c>
      <c r="K1688" s="30" t="n">
        <f aca="false">F1688*G1688*H1688*(1-I1688*J1688)+S1688*(1-J1688)</f>
        <v>931209.206857834</v>
      </c>
      <c r="L1688" s="30" t="n">
        <f aca="false">K1688-F1688*G1688*H1688*(1-I1688)</f>
        <v>868680.075202195</v>
      </c>
      <c r="M1688" s="30" t="n">
        <f aca="true">RAND()</f>
        <v>0.038134846119786</v>
      </c>
      <c r="N1688" s="30" t="n">
        <f aca="true">RAND()</f>
        <v>0.509474542980636</v>
      </c>
      <c r="O1688" s="30" t="n">
        <f aca="true">RAND()</f>
        <v>0.990409617237758</v>
      </c>
      <c r="P1688" s="30" t="n">
        <f aca="true">RAND()</f>
        <v>0.655055251800276</v>
      </c>
      <c r="Q1688" s="30" t="n">
        <f aca="true">RAND()</f>
        <v>0.826745667946449</v>
      </c>
      <c r="R1688" s="30" t="n">
        <f aca="true">RAND()</f>
        <v>0.884748391197663</v>
      </c>
      <c r="S1688" s="32" t="n">
        <f aca="false">IF($D$9=$B$9,$B$9,IF(R1688&lt;($C$9-$B$9)/($D$9-$B$9),$B$9+SQRT(R1688*($D$9-$B$9)*($C$9-$B$9)),$D$9-SQRT((1-R1688)*($D$9-$B$9)*($D$9-$C$9))))</f>
        <v>0</v>
      </c>
    </row>
    <row r="1689" customFormat="false" ht="15" hidden="false" customHeight="false" outlineLevel="0" collapsed="false">
      <c r="A1689" s="30" t="n">
        <v>1669</v>
      </c>
      <c r="F1689" s="31" t="n">
        <f aca="false">IF($D$4=$B$4,$B$4,IF(M1689&lt;($C$4-$B$4)/($D$4-$B$4),$B$4+SQRT(M1689*($D$4-$B$4)*($C$4-$B$4)),$D$4-SQRT((1-M1689)*($D$4-$B$4)*($D$4-$C$4))))</f>
        <v>0.812645296611248</v>
      </c>
      <c r="G1689" s="31" t="n">
        <f aca="false">IF($D$5=$B$5,$B$5,IF(N1689&lt;($C$5-$B$5)/($D$5-$B$5),$B$5+SQRT(N1689*($D$5-$B$5)*($C$5-$B$5)),$D$5-SQRT((1-N1689)*($D$5-$B$5)*($D$5-$C$5))))</f>
        <v>0.811581542579452</v>
      </c>
      <c r="H1689" s="30" t="n">
        <f aca="false">IF($D$6=$B$6,$B$6,IF(O1689&lt;($C$6-$B$6)/($D$6-$B$6),$B$6+SQRT(O1689*($D$6-$B$6)*($C$6-$B$6)),$D$6-SQRT((1-O1689)*($D$6-$B$6)*($D$6-$C$6))))</f>
        <v>1093463.40826026</v>
      </c>
      <c r="I1689" s="30" t="n">
        <f aca="false">IF($D$7=$B$7,$B$7,IF(P1689&lt;($C$7-$B$7)/($D$7-$B$7),$B$7+SQRT(P1689*($D$7-$B$7)*($C$7-$B$7)),$D$7-SQRT((1-P1689)*($D$7-$B$7)*($D$7-$C$7))))</f>
        <v>0.94688367307537</v>
      </c>
      <c r="J1689" s="30" t="n">
        <f aca="false">IF($D$8=$B$8,$B$8,IF(Q1689&lt;($C$8-$B$8)/($D$8-$B$8),$B$8+SQRT(Q1689*($D$8-$B$8)*($C$8-$B$8)),$D$8-SQRT((1-Q1689)*($D$8-$B$8)*($D$8-$C$8))))</f>
        <v>0.080719991042969</v>
      </c>
      <c r="K1689" s="30" t="n">
        <f aca="false">F1689*G1689*H1689*(1-I1689*J1689)+S1689*(1-J1689)</f>
        <v>666048.89371966</v>
      </c>
      <c r="L1689" s="30" t="n">
        <f aca="false">K1689-F1689*G1689*H1689*(1-I1689)</f>
        <v>627743.010771313</v>
      </c>
      <c r="M1689" s="30" t="n">
        <f aca="true">RAND()</f>
        <v>0.253779256972719</v>
      </c>
      <c r="N1689" s="30" t="n">
        <f aca="true">RAND()</f>
        <v>0.739405879579023</v>
      </c>
      <c r="O1689" s="30" t="n">
        <f aca="true">RAND()</f>
        <v>0.452127605224593</v>
      </c>
      <c r="P1689" s="30" t="n">
        <f aca="true">RAND()</f>
        <v>0.722034316044246</v>
      </c>
      <c r="Q1689" s="30" t="n">
        <f aca="true">RAND()</f>
        <v>0.125829046624013</v>
      </c>
      <c r="R1689" s="30" t="n">
        <f aca="true">RAND()</f>
        <v>0.019241816135702</v>
      </c>
      <c r="S1689" s="32" t="n">
        <f aca="false">IF($D$9=$B$9,$B$9,IF(R1689&lt;($C$9-$B$9)/($D$9-$B$9),$B$9+SQRT(R1689*($D$9-$B$9)*($C$9-$B$9)),$D$9-SQRT((1-R1689)*($D$9-$B$9)*($D$9-$C$9))))</f>
        <v>0</v>
      </c>
    </row>
    <row r="1690" customFormat="false" ht="15" hidden="false" customHeight="false" outlineLevel="0" collapsed="false">
      <c r="A1690" s="30" t="n">
        <v>1670</v>
      </c>
      <c r="F1690" s="31" t="n">
        <f aca="false">IF($D$4=$B$4,$B$4,IF(M1690&lt;($C$4-$B$4)/($D$4-$B$4),$B$4+SQRT(M1690*($D$4-$B$4)*($C$4-$B$4)),$D$4-SQRT((1-M1690)*($D$4-$B$4)*($D$4-$C$4))))</f>
        <v>0.863267026827584</v>
      </c>
      <c r="G1690" s="31" t="n">
        <f aca="false">IF($D$5=$B$5,$B$5,IF(N1690&lt;($C$5-$B$5)/($D$5-$B$5),$B$5+SQRT(N1690*($D$5-$B$5)*($C$5-$B$5)),$D$5-SQRT((1-N1690)*($D$5-$B$5)*($D$5-$C$5))))</f>
        <v>0.800233172173642</v>
      </c>
      <c r="H1690" s="30" t="n">
        <f aca="false">IF($D$6=$B$6,$B$6,IF(O1690&lt;($C$6-$B$6)/($D$6-$B$6),$B$6+SQRT(O1690*($D$6-$B$6)*($C$6-$B$6)),$D$6-SQRT((1-O1690)*($D$6-$B$6)*($D$6-$C$6))))</f>
        <v>1831212.62706584</v>
      </c>
      <c r="I1690" s="30" t="n">
        <f aca="false">IF($D$7=$B$7,$B$7,IF(P1690&lt;($C$7-$B$7)/($D$7-$B$7),$B$7+SQRT(P1690*($D$7-$B$7)*($C$7-$B$7)),$D$7-SQRT((1-P1690)*($D$7-$B$7)*($D$7-$C$7))))</f>
        <v>0.958176834467487</v>
      </c>
      <c r="J1690" s="30" t="n">
        <f aca="false">IF($D$8=$B$8,$B$8,IF(Q1690&lt;($C$8-$B$8)/($D$8-$B$8),$B$8+SQRT(Q1690*($D$8-$B$8)*($C$8-$B$8)),$D$8-SQRT((1-Q1690)*($D$8-$B$8)*($D$8-$C$8))))</f>
        <v>0.0736025145245059</v>
      </c>
      <c r="K1690" s="30" t="n">
        <f aca="false">F1690*G1690*H1690*(1-I1690*J1690)+S1690*(1-J1690)</f>
        <v>1175813.80032718</v>
      </c>
      <c r="L1690" s="30" t="n">
        <f aca="false">K1690-F1690*G1690*H1690*(1-I1690)</f>
        <v>1122906.28353528</v>
      </c>
      <c r="M1690" s="30" t="n">
        <f aca="true">RAND()</f>
        <v>0.533122440982378</v>
      </c>
      <c r="N1690" s="30" t="n">
        <f aca="true">RAND()</f>
        <v>0.668219335515525</v>
      </c>
      <c r="O1690" s="30" t="n">
        <f aca="true">RAND()</f>
        <v>0.981007215158656</v>
      </c>
      <c r="P1690" s="30" t="n">
        <f aca="true">RAND()</f>
        <v>0.877884473369363</v>
      </c>
      <c r="Q1690" s="30" t="n">
        <f aca="true">RAND()</f>
        <v>0.0742771589172679</v>
      </c>
      <c r="R1690" s="30" t="n">
        <f aca="true">RAND()</f>
        <v>0.827594226586362</v>
      </c>
      <c r="S1690" s="32" t="n">
        <f aca="false">IF($D$9=$B$9,$B$9,IF(R1690&lt;($C$9-$B$9)/($D$9-$B$9),$B$9+SQRT(R1690*($D$9-$B$9)*($C$9-$B$9)),$D$9-SQRT((1-R1690)*($D$9-$B$9)*($D$9-$C$9))))</f>
        <v>0</v>
      </c>
    </row>
    <row r="1691" customFormat="false" ht="15" hidden="false" customHeight="false" outlineLevel="0" collapsed="false">
      <c r="A1691" s="30" t="n">
        <v>1671</v>
      </c>
      <c r="F1691" s="31" t="n">
        <f aca="false">IF($D$4=$B$4,$B$4,IF(M1691&lt;($C$4-$B$4)/($D$4-$B$4),$B$4+SQRT(M1691*($D$4-$B$4)*($C$4-$B$4)),$D$4-SQRT((1-M1691)*($D$4-$B$4)*($D$4-$C$4))))</f>
        <v>0.874230026135408</v>
      </c>
      <c r="G1691" s="31" t="n">
        <f aca="false">IF($D$5=$B$5,$B$5,IF(N1691&lt;($C$5-$B$5)/($D$5-$B$5),$B$5+SQRT(N1691*($D$5-$B$5)*($C$5-$B$5)),$D$5-SQRT((1-N1691)*($D$5-$B$5)*($D$5-$C$5))))</f>
        <v>0.723146812182245</v>
      </c>
      <c r="H1691" s="30" t="n">
        <f aca="false">IF($D$6=$B$6,$B$6,IF(O1691&lt;($C$6-$B$6)/($D$6-$B$6),$B$6+SQRT(O1691*($D$6-$B$6)*($C$6-$B$6)),$D$6-SQRT((1-O1691)*($D$6-$B$6)*($D$6-$C$6))))</f>
        <v>1243276.35451465</v>
      </c>
      <c r="I1691" s="30" t="n">
        <f aca="false">IF($D$7=$B$7,$B$7,IF(P1691&lt;($C$7-$B$7)/($D$7-$B$7),$B$7+SQRT(P1691*($D$7-$B$7)*($C$7-$B$7)),$D$7-SQRT((1-P1691)*($D$7-$B$7)*($D$7-$C$7))))</f>
        <v>0.909970286810164</v>
      </c>
      <c r="J1691" s="30" t="n">
        <f aca="false">IF($D$8=$B$8,$B$8,IF(Q1691&lt;($C$8-$B$8)/($D$8-$B$8),$B$8+SQRT(Q1691*($D$8-$B$8)*($C$8-$B$8)),$D$8-SQRT((1-Q1691)*($D$8-$B$8)*($D$8-$C$8))))</f>
        <v>0.113781527536592</v>
      </c>
      <c r="K1691" s="30" t="n">
        <f aca="false">F1691*G1691*H1691*(1-I1691*J1691)+S1691*(1-J1691)</f>
        <v>704614.938077319</v>
      </c>
      <c r="L1691" s="30" t="n">
        <f aca="false">K1691-F1691*G1691*H1691*(1-I1691)</f>
        <v>633852.019753868</v>
      </c>
      <c r="M1691" s="30" t="n">
        <f aca="true">RAND()</f>
        <v>0.607122040142899</v>
      </c>
      <c r="N1691" s="30" t="n">
        <f aca="true">RAND()</f>
        <v>0.252752289177484</v>
      </c>
      <c r="O1691" s="30" t="n">
        <f aca="true">RAND()</f>
        <v>0.61824621624224</v>
      </c>
      <c r="P1691" s="30" t="n">
        <f aca="true">RAND()</f>
        <v>0.276648869237949</v>
      </c>
      <c r="Q1691" s="30" t="n">
        <f aca="true">RAND()</f>
        <v>0.5044250004051</v>
      </c>
      <c r="R1691" s="30" t="n">
        <f aca="true">RAND()</f>
        <v>0.48570852326166</v>
      </c>
      <c r="S1691" s="32" t="n">
        <f aca="false">IF($D$9=$B$9,$B$9,IF(R1691&lt;($C$9-$B$9)/($D$9-$B$9),$B$9+SQRT(R1691*($D$9-$B$9)*($C$9-$B$9)),$D$9-SQRT((1-R1691)*($D$9-$B$9)*($D$9-$C$9))))</f>
        <v>0</v>
      </c>
    </row>
    <row r="1692" customFormat="false" ht="15" hidden="false" customHeight="false" outlineLevel="0" collapsed="false">
      <c r="A1692" s="30" t="n">
        <v>1672</v>
      </c>
      <c r="F1692" s="31" t="n">
        <f aca="false">IF($D$4=$B$4,$B$4,IF(M1692&lt;($C$4-$B$4)/($D$4-$B$4),$B$4+SQRT(M1692*($D$4-$B$4)*($C$4-$B$4)),$D$4-SQRT((1-M1692)*($D$4-$B$4)*($D$4-$C$4))))</f>
        <v>0.856037095372807</v>
      </c>
      <c r="G1692" s="31" t="n">
        <f aca="false">IF($D$5=$B$5,$B$5,IF(N1692&lt;($C$5-$B$5)/($D$5-$B$5),$B$5+SQRT(N1692*($D$5-$B$5)*($C$5-$B$5)),$D$5-SQRT((1-N1692)*($D$5-$B$5)*($D$5-$C$5))))</f>
        <v>0.734847565933993</v>
      </c>
      <c r="H1692" s="30" t="n">
        <f aca="false">IF($D$6=$B$6,$B$6,IF(O1692&lt;($C$6-$B$6)/($D$6-$B$6),$B$6+SQRT(O1692*($D$6-$B$6)*($C$6-$B$6)),$D$6-SQRT((1-O1692)*($D$6-$B$6)*($D$6-$C$6))))</f>
        <v>1215637.27896994</v>
      </c>
      <c r="I1692" s="30" t="n">
        <f aca="false">IF($D$7=$B$7,$B$7,IF(P1692&lt;($C$7-$B$7)/($D$7-$B$7),$B$7+SQRT(P1692*($D$7-$B$7)*($C$7-$B$7)),$D$7-SQRT((1-P1692)*($D$7-$B$7)*($D$7-$C$7))))</f>
        <v>0.92550081013156</v>
      </c>
      <c r="J1692" s="30" t="n">
        <f aca="false">IF($D$8=$B$8,$B$8,IF(Q1692&lt;($C$8-$B$8)/($D$8-$B$8),$B$8+SQRT(Q1692*($D$8-$B$8)*($C$8-$B$8)),$D$8-SQRT((1-Q1692)*($D$8-$B$8)*($D$8-$C$8))))</f>
        <v>0.162471709257944</v>
      </c>
      <c r="K1692" s="30" t="n">
        <f aca="false">F1692*G1692*H1692*(1-I1692*J1692)+S1692*(1-J1692)</f>
        <v>649717.956385608</v>
      </c>
      <c r="L1692" s="30" t="n">
        <f aca="false">K1692-F1692*G1692*H1692*(1-I1692)</f>
        <v>592748.063279347</v>
      </c>
      <c r="M1692" s="30" t="n">
        <f aca="true">RAND()</f>
        <v>0.48695150264765</v>
      </c>
      <c r="N1692" s="30" t="n">
        <f aca="true">RAND()</f>
        <v>0.303064433972043</v>
      </c>
      <c r="O1692" s="30" t="n">
        <f aca="true">RAND()</f>
        <v>0.589850081238879</v>
      </c>
      <c r="P1692" s="30" t="n">
        <f aca="true">RAND()</f>
        <v>0.438490179270912</v>
      </c>
      <c r="Q1692" s="30" t="n">
        <f aca="true">RAND()</f>
        <v>0.906108492931981</v>
      </c>
      <c r="R1692" s="30" t="n">
        <f aca="true">RAND()</f>
        <v>0.626833606778033</v>
      </c>
      <c r="S1692" s="32" t="n">
        <f aca="false">IF($D$9=$B$9,$B$9,IF(R1692&lt;($C$9-$B$9)/($D$9-$B$9),$B$9+SQRT(R1692*($D$9-$B$9)*($C$9-$B$9)),$D$9-SQRT((1-R1692)*($D$9-$B$9)*($D$9-$C$9))))</f>
        <v>0</v>
      </c>
    </row>
    <row r="1693" customFormat="false" ht="15" hidden="false" customHeight="false" outlineLevel="0" collapsed="false">
      <c r="A1693" s="30" t="n">
        <v>1673</v>
      </c>
      <c r="F1693" s="31" t="n">
        <f aca="false">IF($D$4=$B$4,$B$4,IF(M1693&lt;($C$4-$B$4)/($D$4-$B$4),$B$4+SQRT(M1693*($D$4-$B$4)*($C$4-$B$4)),$D$4-SQRT((1-M1693)*($D$4-$B$4)*($D$4-$C$4))))</f>
        <v>0.766060387640489</v>
      </c>
      <c r="G1693" s="31" t="n">
        <f aca="false">IF($D$5=$B$5,$B$5,IF(N1693&lt;($C$5-$B$5)/($D$5-$B$5),$B$5+SQRT(N1693*($D$5-$B$5)*($C$5-$B$5)),$D$5-SQRT((1-N1693)*($D$5-$B$5)*($D$5-$C$5))))</f>
        <v>0.715968127378237</v>
      </c>
      <c r="H1693" s="30" t="n">
        <f aca="false">IF($D$6=$B$6,$B$6,IF(O1693&lt;($C$6-$B$6)/($D$6-$B$6),$B$6+SQRT(O1693*($D$6-$B$6)*($C$6-$B$6)),$D$6-SQRT((1-O1693)*($D$6-$B$6)*($D$6-$C$6))))</f>
        <v>1374405.806052</v>
      </c>
      <c r="I1693" s="30" t="n">
        <f aca="false">IF($D$7=$B$7,$B$7,IF(P1693&lt;($C$7-$B$7)/($D$7-$B$7),$B$7+SQRT(P1693*($D$7-$B$7)*($C$7-$B$7)),$D$7-SQRT((1-P1693)*($D$7-$B$7)*($D$7-$C$7))))</f>
        <v>0.952699029769168</v>
      </c>
      <c r="J1693" s="30" t="n">
        <f aca="false">IF($D$8=$B$8,$B$8,IF(Q1693&lt;($C$8-$B$8)/($D$8-$B$8),$B$8+SQRT(Q1693*($D$8-$B$8)*($C$8-$B$8)),$D$8-SQRT((1-Q1693)*($D$8-$B$8)*($D$8-$C$8))))</f>
        <v>0.115335840872975</v>
      </c>
      <c r="K1693" s="30" t="n">
        <f aca="false">F1693*G1693*H1693*(1-I1693*J1693)+S1693*(1-J1693)</f>
        <v>670996.211216472</v>
      </c>
      <c r="L1693" s="30" t="n">
        <f aca="false">K1693-F1693*G1693*H1693*(1-I1693)</f>
        <v>635339.463736493</v>
      </c>
      <c r="M1693" s="30" t="n">
        <f aca="true">RAND()</f>
        <v>0.0872794963042346</v>
      </c>
      <c r="N1693" s="30" t="n">
        <f aca="true">RAND()</f>
        <v>0.224143442793582</v>
      </c>
      <c r="O1693" s="30" t="n">
        <f aca="true">RAND()</f>
        <v>0.739087936332368</v>
      </c>
      <c r="P1693" s="30" t="n">
        <f aca="true">RAND()</f>
        <v>0.808886416526979</v>
      </c>
      <c r="Q1693" s="30" t="n">
        <f aca="true">RAND()</f>
        <v>0.522132010620923</v>
      </c>
      <c r="R1693" s="30" t="n">
        <f aca="true">RAND()</f>
        <v>0.0187201065549322</v>
      </c>
      <c r="S1693" s="32" t="n">
        <f aca="false">IF($D$9=$B$9,$B$9,IF(R1693&lt;($C$9-$B$9)/($D$9-$B$9),$B$9+SQRT(R1693*($D$9-$B$9)*($C$9-$B$9)),$D$9-SQRT((1-R1693)*($D$9-$B$9)*($D$9-$C$9))))</f>
        <v>0</v>
      </c>
    </row>
    <row r="1694" customFormat="false" ht="15" hidden="false" customHeight="false" outlineLevel="0" collapsed="false">
      <c r="A1694" s="30" t="n">
        <v>1674</v>
      </c>
      <c r="F1694" s="31" t="n">
        <f aca="false">IF($D$4=$B$4,$B$4,IF(M1694&lt;($C$4-$B$4)/($D$4-$B$4),$B$4+SQRT(M1694*($D$4-$B$4)*($C$4-$B$4)),$D$4-SQRT((1-M1694)*($D$4-$B$4)*($D$4-$C$4))))</f>
        <v>0.725921823578249</v>
      </c>
      <c r="G1694" s="31" t="n">
        <f aca="false">IF($D$5=$B$5,$B$5,IF(N1694&lt;($C$5-$B$5)/($D$5-$B$5),$B$5+SQRT(N1694*($D$5-$B$5)*($C$5-$B$5)),$D$5-SQRT((1-N1694)*($D$5-$B$5)*($D$5-$C$5))))</f>
        <v>0.85380421563559</v>
      </c>
      <c r="H1694" s="30" t="n">
        <f aca="false">IF($D$6=$B$6,$B$6,IF(O1694&lt;($C$6-$B$6)/($D$6-$B$6),$B$6+SQRT(O1694*($D$6-$B$6)*($C$6-$B$6)),$D$6-SQRT((1-O1694)*($D$6-$B$6)*($D$6-$C$6))))</f>
        <v>1759075.09379427</v>
      </c>
      <c r="I1694" s="30" t="n">
        <f aca="false">IF($D$7=$B$7,$B$7,IF(P1694&lt;($C$7-$B$7)/($D$7-$B$7),$B$7+SQRT(P1694*($D$7-$B$7)*($C$7-$B$7)),$D$7-SQRT((1-P1694)*($D$7-$B$7)*($D$7-$C$7))))</f>
        <v>0.910124479484575</v>
      </c>
      <c r="J1694" s="30" t="n">
        <f aca="false">IF($D$8=$B$8,$B$8,IF(Q1694&lt;($C$8-$B$8)/($D$8-$B$8),$B$8+SQRT(Q1694*($D$8-$B$8)*($C$8-$B$8)),$D$8-SQRT((1-Q1694)*($D$8-$B$8)*($D$8-$C$8))))</f>
        <v>0.0666463782942363</v>
      </c>
      <c r="K1694" s="30" t="n">
        <f aca="false">F1694*G1694*H1694*(1-I1694*J1694)+S1694*(1-J1694)</f>
        <v>1024134.41794878</v>
      </c>
      <c r="L1694" s="30" t="n">
        <f aca="false">K1694-F1694*G1694*H1694*(1-I1694)</f>
        <v>926146.18049821</v>
      </c>
      <c r="M1694" s="30" t="n">
        <f aca="true">RAND()</f>
        <v>0.013438818752437</v>
      </c>
      <c r="N1694" s="30" t="n">
        <f aca="true">RAND()</f>
        <v>0.928864983565232</v>
      </c>
      <c r="O1694" s="30" t="n">
        <f aca="true">RAND()</f>
        <v>0.961303459713172</v>
      </c>
      <c r="P1694" s="30" t="n">
        <f aca="true">RAND()</f>
        <v>0.278073310253162</v>
      </c>
      <c r="Q1694" s="30" t="n">
        <f aca="true">RAND()</f>
        <v>0.0369469213753093</v>
      </c>
      <c r="R1694" s="30" t="n">
        <f aca="true">RAND()</f>
        <v>0.255127200657235</v>
      </c>
      <c r="S1694" s="32" t="n">
        <f aca="false">IF($D$9=$B$9,$B$9,IF(R1694&lt;($C$9-$B$9)/($D$9-$B$9),$B$9+SQRT(R1694*($D$9-$B$9)*($C$9-$B$9)),$D$9-SQRT((1-R1694)*($D$9-$B$9)*($D$9-$C$9))))</f>
        <v>0</v>
      </c>
    </row>
    <row r="1695" customFormat="false" ht="15" hidden="false" customHeight="false" outlineLevel="0" collapsed="false">
      <c r="A1695" s="30" t="n">
        <v>1675</v>
      </c>
      <c r="F1695" s="31" t="n">
        <f aca="false">IF($D$4=$B$4,$B$4,IF(M1695&lt;($C$4-$B$4)/($D$4-$B$4),$B$4+SQRT(M1695*($D$4-$B$4)*($C$4-$B$4)),$D$4-SQRT((1-M1695)*($D$4-$B$4)*($D$4-$C$4))))</f>
        <v>0.901730075690689</v>
      </c>
      <c r="G1695" s="31" t="n">
        <f aca="false">IF($D$5=$B$5,$B$5,IF(N1695&lt;($C$5-$B$5)/($D$5-$B$5),$B$5+SQRT(N1695*($D$5-$B$5)*($C$5-$B$5)),$D$5-SQRT((1-N1695)*($D$5-$B$5)*($D$5-$C$5))))</f>
        <v>0.760187499643767</v>
      </c>
      <c r="H1695" s="30" t="n">
        <f aca="false">IF($D$6=$B$6,$B$6,IF(O1695&lt;($C$6-$B$6)/($D$6-$B$6),$B$6+SQRT(O1695*($D$6-$B$6)*($C$6-$B$6)),$D$6-SQRT((1-O1695)*($D$6-$B$6)*($D$6-$C$6))))</f>
        <v>1667602.05338301</v>
      </c>
      <c r="I1695" s="30" t="n">
        <f aca="false">IF($D$7=$B$7,$B$7,IF(P1695&lt;($C$7-$B$7)/($D$7-$B$7),$B$7+SQRT(P1695*($D$7-$B$7)*($C$7-$B$7)),$D$7-SQRT((1-P1695)*($D$7-$B$7)*($D$7-$C$7))))</f>
        <v>0.867172798073275</v>
      </c>
      <c r="J1695" s="30" t="n">
        <f aca="false">IF($D$8=$B$8,$B$8,IF(Q1695&lt;($C$8-$B$8)/($D$8-$B$8),$B$8+SQRT(Q1695*($D$8-$B$8)*($C$8-$B$8)),$D$8-SQRT((1-Q1695)*($D$8-$B$8)*($D$8-$C$8))))</f>
        <v>0.162206291372986</v>
      </c>
      <c r="K1695" s="30" t="n">
        <f aca="false">F1695*G1695*H1695*(1-I1695*J1695)+S1695*(1-J1695)</f>
        <v>982322.928705111</v>
      </c>
      <c r="L1695" s="30" t="n">
        <f aca="false">K1695-F1695*G1695*H1695*(1-I1695)</f>
        <v>830486.239892265</v>
      </c>
      <c r="M1695" s="30" t="n">
        <f aca="true">RAND()</f>
        <v>0.813601152573868</v>
      </c>
      <c r="N1695" s="30" t="n">
        <f aca="true">RAND()</f>
        <v>0.42766725070203</v>
      </c>
      <c r="O1695" s="30" t="n">
        <f aca="true">RAND()</f>
        <v>0.92634107005654</v>
      </c>
      <c r="P1695" s="30" t="n">
        <f aca="true">RAND()</f>
        <v>0.0226849995127285</v>
      </c>
      <c r="Q1695" s="30" t="n">
        <f aca="true">RAND()</f>
        <v>0.904775705881091</v>
      </c>
      <c r="R1695" s="30" t="n">
        <f aca="true">RAND()</f>
        <v>0.659466368858316</v>
      </c>
      <c r="S1695" s="32" t="n">
        <f aca="false">IF($D$9=$B$9,$B$9,IF(R1695&lt;($C$9-$B$9)/($D$9-$B$9),$B$9+SQRT(R1695*($D$9-$B$9)*($C$9-$B$9)),$D$9-SQRT((1-R1695)*($D$9-$B$9)*($D$9-$C$9))))</f>
        <v>0</v>
      </c>
    </row>
    <row r="1696" customFormat="false" ht="15" hidden="false" customHeight="false" outlineLevel="0" collapsed="false">
      <c r="A1696" s="30" t="n">
        <v>1676</v>
      </c>
      <c r="F1696" s="31" t="n">
        <f aca="false">IF($D$4=$B$4,$B$4,IF(M1696&lt;($C$4-$B$4)/($D$4-$B$4),$B$4+SQRT(M1696*($D$4-$B$4)*($C$4-$B$4)),$D$4-SQRT((1-M1696)*($D$4-$B$4)*($D$4-$C$4))))</f>
        <v>0.813380141060649</v>
      </c>
      <c r="G1696" s="31" t="n">
        <f aca="false">IF($D$5=$B$5,$B$5,IF(N1696&lt;($C$5-$B$5)/($D$5-$B$5),$B$5+SQRT(N1696*($D$5-$B$5)*($C$5-$B$5)),$D$5-SQRT((1-N1696)*($D$5-$B$5)*($D$5-$C$5))))</f>
        <v>0.663467556463743</v>
      </c>
      <c r="H1696" s="30" t="n">
        <f aca="false">IF($D$6=$B$6,$B$6,IF(O1696&lt;($C$6-$B$6)/($D$6-$B$6),$B$6+SQRT(O1696*($D$6-$B$6)*($C$6-$B$6)),$D$6-SQRT((1-O1696)*($D$6-$B$6)*($D$6-$C$6))))</f>
        <v>1464343.28211804</v>
      </c>
      <c r="I1696" s="30" t="n">
        <f aca="false">IF($D$7=$B$7,$B$7,IF(P1696&lt;($C$7-$B$7)/($D$7-$B$7),$B$7+SQRT(P1696*($D$7-$B$7)*($C$7-$B$7)),$D$7-SQRT((1-P1696)*($D$7-$B$7)*($D$7-$C$7))))</f>
        <v>0.942596259226335</v>
      </c>
      <c r="J1696" s="30" t="n">
        <f aca="false">IF($D$8=$B$8,$B$8,IF(Q1696&lt;($C$8-$B$8)/($D$8-$B$8),$B$8+SQRT(Q1696*($D$8-$B$8)*($C$8-$B$8)),$D$8-SQRT((1-Q1696)*($D$8-$B$8)*($D$8-$C$8))))</f>
        <v>0.0789137633644597</v>
      </c>
      <c r="K1696" s="30" t="n">
        <f aca="false">F1696*G1696*H1696*(1-I1696*J1696)+S1696*(1-J1696)</f>
        <v>731454.124454402</v>
      </c>
      <c r="L1696" s="30" t="n">
        <f aca="false">K1696-F1696*G1696*H1696*(1-I1696)</f>
        <v>686091.690465797</v>
      </c>
      <c r="M1696" s="30" t="n">
        <f aca="true">RAND()</f>
        <v>0.257101127738653</v>
      </c>
      <c r="N1696" s="30" t="n">
        <f aca="true">RAND()</f>
        <v>0.0671355120579742</v>
      </c>
      <c r="O1696" s="30" t="n">
        <f aca="true">RAND()</f>
        <v>0.808714587058619</v>
      </c>
      <c r="P1696" s="30" t="n">
        <f aca="true">RAND()</f>
        <v>0.6595436325162</v>
      </c>
      <c r="Q1696" s="30" t="n">
        <f aca="true">RAND()</f>
        <v>0.111467428252796</v>
      </c>
      <c r="R1696" s="30" t="n">
        <f aca="true">RAND()</f>
        <v>0.835524784996419</v>
      </c>
      <c r="S1696" s="32" t="n">
        <f aca="false">IF($D$9=$B$9,$B$9,IF(R1696&lt;($C$9-$B$9)/($D$9-$B$9),$B$9+SQRT(R1696*($D$9-$B$9)*($C$9-$B$9)),$D$9-SQRT((1-R1696)*($D$9-$B$9)*($D$9-$C$9))))</f>
        <v>0</v>
      </c>
    </row>
    <row r="1697" customFormat="false" ht="15" hidden="false" customHeight="false" outlineLevel="0" collapsed="false">
      <c r="A1697" s="30" t="n">
        <v>1677</v>
      </c>
      <c r="F1697" s="31" t="n">
        <f aca="false">IF($D$4=$B$4,$B$4,IF(M1697&lt;($C$4-$B$4)/($D$4-$B$4),$B$4+SQRT(M1697*($D$4-$B$4)*($C$4-$B$4)),$D$4-SQRT((1-M1697)*($D$4-$B$4)*($D$4-$C$4))))</f>
        <v>0.745892975094013</v>
      </c>
      <c r="G1697" s="31" t="n">
        <f aca="false">IF($D$5=$B$5,$B$5,IF(N1697&lt;($C$5-$B$5)/($D$5-$B$5),$B$5+SQRT(N1697*($D$5-$B$5)*($C$5-$B$5)),$D$5-SQRT((1-N1697)*($D$5-$B$5)*($D$5-$C$5))))</f>
        <v>0.852129896132811</v>
      </c>
      <c r="H1697" s="30" t="n">
        <f aca="false">IF($D$6=$B$6,$B$6,IF(O1697&lt;($C$6-$B$6)/($D$6-$B$6),$B$6+SQRT(O1697*($D$6-$B$6)*($C$6-$B$6)),$D$6-SQRT((1-O1697)*($D$6-$B$6)*($D$6-$C$6))))</f>
        <v>848489.080354679</v>
      </c>
      <c r="I1697" s="30" t="n">
        <f aca="false">IF($D$7=$B$7,$B$7,IF(P1697&lt;($C$7-$B$7)/($D$7-$B$7),$B$7+SQRT(P1697*($D$7-$B$7)*($C$7-$B$7)),$D$7-SQRT((1-P1697)*($D$7-$B$7)*($D$7-$C$7))))</f>
        <v>0.948111253327949</v>
      </c>
      <c r="J1697" s="30" t="n">
        <f aca="false">IF($D$8=$B$8,$B$8,IF(Q1697&lt;($C$8-$B$8)/($D$8-$B$8),$B$8+SQRT(Q1697*($D$8-$B$8)*($C$8-$B$8)),$D$8-SQRT((1-Q1697)*($D$8-$B$8)*($D$8-$C$8))))</f>
        <v>0.0864475706406596</v>
      </c>
      <c r="K1697" s="30" t="n">
        <f aca="false">F1697*G1697*H1697*(1-I1697*J1697)+S1697*(1-J1697)</f>
        <v>495095.837937134</v>
      </c>
      <c r="L1697" s="30" t="n">
        <f aca="false">K1697-F1697*G1697*H1697*(1-I1697)</f>
        <v>467112.355639188</v>
      </c>
      <c r="M1697" s="30" t="n">
        <f aca="true">RAND()</f>
        <v>0.0421233032595937</v>
      </c>
      <c r="N1697" s="30" t="n">
        <f aca="true">RAND()</f>
        <v>0.923615105191484</v>
      </c>
      <c r="O1697" s="30" t="n">
        <f aca="true">RAND()</f>
        <v>0.161926185501933</v>
      </c>
      <c r="P1697" s="30" t="n">
        <f aca="true">RAND()</f>
        <v>0.740447540736997</v>
      </c>
      <c r="Q1697" s="30" t="n">
        <f aca="true">RAND()</f>
        <v>0.177123387414116</v>
      </c>
      <c r="R1697" s="30" t="n">
        <f aca="true">RAND()</f>
        <v>0.808575526114412</v>
      </c>
      <c r="S1697" s="32" t="n">
        <f aca="false">IF($D$9=$B$9,$B$9,IF(R1697&lt;($C$9-$B$9)/($D$9-$B$9),$B$9+SQRT(R1697*($D$9-$B$9)*($C$9-$B$9)),$D$9-SQRT((1-R1697)*($D$9-$B$9)*($D$9-$C$9))))</f>
        <v>0</v>
      </c>
    </row>
    <row r="1698" customFormat="false" ht="15" hidden="false" customHeight="false" outlineLevel="0" collapsed="false">
      <c r="A1698" s="30" t="n">
        <v>1678</v>
      </c>
      <c r="F1698" s="31" t="n">
        <f aca="false">IF($D$4=$B$4,$B$4,IF(M1698&lt;($C$4-$B$4)/($D$4-$B$4),$B$4+SQRT(M1698*($D$4-$B$4)*($C$4-$B$4)),$D$4-SQRT((1-M1698)*($D$4-$B$4)*($D$4-$C$4))))</f>
        <v>0.817493345967682</v>
      </c>
      <c r="G1698" s="31" t="n">
        <f aca="false">IF($D$5=$B$5,$B$5,IF(N1698&lt;($C$5-$B$5)/($D$5-$B$5),$B$5+SQRT(N1698*($D$5-$B$5)*($C$5-$B$5)),$D$5-SQRT((1-N1698)*($D$5-$B$5)*($D$5-$C$5))))</f>
        <v>0.80335469209541</v>
      </c>
      <c r="H1698" s="30" t="n">
        <f aca="false">IF($D$6=$B$6,$B$6,IF(O1698&lt;($C$6-$B$6)/($D$6-$B$6),$B$6+SQRT(O1698*($D$6-$B$6)*($C$6-$B$6)),$D$6-SQRT((1-O1698)*($D$6-$B$6)*($D$6-$C$6))))</f>
        <v>1284117.84666409</v>
      </c>
      <c r="I1698" s="30" t="n">
        <f aca="false">IF($D$7=$B$7,$B$7,IF(P1698&lt;($C$7-$B$7)/($D$7-$B$7),$B$7+SQRT(P1698*($D$7-$B$7)*($C$7-$B$7)),$D$7-SQRT((1-P1698)*($D$7-$B$7)*($D$7-$C$7))))</f>
        <v>0.933170443240175</v>
      </c>
      <c r="J1698" s="30" t="n">
        <f aca="false">IF($D$8=$B$8,$B$8,IF(Q1698&lt;($C$8-$B$8)/($D$8-$B$8),$B$8+SQRT(Q1698*($D$8-$B$8)*($C$8-$B$8)),$D$8-SQRT((1-Q1698)*($D$8-$B$8)*($D$8-$C$8))))</f>
        <v>0.148986052320175</v>
      </c>
      <c r="K1698" s="30" t="n">
        <f aca="false">F1698*G1698*H1698*(1-I1698*J1698)+S1698*(1-J1698)</f>
        <v>726080.501684809</v>
      </c>
      <c r="L1698" s="30" t="n">
        <f aca="false">K1698-F1698*G1698*H1698*(1-I1698)</f>
        <v>669721.275249635</v>
      </c>
      <c r="M1698" s="30" t="n">
        <f aca="true">RAND()</f>
        <v>0.27609372693363</v>
      </c>
      <c r="N1698" s="30" t="n">
        <f aca="true">RAND()</f>
        <v>0.688656148667567</v>
      </c>
      <c r="O1698" s="30" t="n">
        <f aca="true">RAND()</f>
        <v>0.658341828356759</v>
      </c>
      <c r="P1698" s="30" t="n">
        <f aca="true">RAND()</f>
        <v>0.532101740674397</v>
      </c>
      <c r="Q1698" s="30" t="n">
        <f aca="true">RAND()</f>
        <v>0.826505142808002</v>
      </c>
      <c r="R1698" s="30" t="n">
        <f aca="true">RAND()</f>
        <v>0.79083585473416</v>
      </c>
      <c r="S1698" s="32" t="n">
        <f aca="false">IF($D$9=$B$9,$B$9,IF(R1698&lt;($C$9-$B$9)/($D$9-$B$9),$B$9+SQRT(R1698*($D$9-$B$9)*($C$9-$B$9)),$D$9-SQRT((1-R1698)*($D$9-$B$9)*($D$9-$C$9))))</f>
        <v>0</v>
      </c>
    </row>
    <row r="1699" customFormat="false" ht="15" hidden="false" customHeight="false" outlineLevel="0" collapsed="false">
      <c r="A1699" s="30" t="n">
        <v>1679</v>
      </c>
      <c r="F1699" s="31" t="n">
        <f aca="false">IF($D$4=$B$4,$B$4,IF(M1699&lt;($C$4-$B$4)/($D$4-$B$4),$B$4+SQRT(M1699*($D$4-$B$4)*($C$4-$B$4)),$D$4-SQRT((1-M1699)*($D$4-$B$4)*($D$4-$C$4))))</f>
        <v>0.889617937240315</v>
      </c>
      <c r="G1699" s="31" t="n">
        <f aca="false">IF($D$5=$B$5,$B$5,IF(N1699&lt;($C$5-$B$5)/($D$5-$B$5),$B$5+SQRT(N1699*($D$5-$B$5)*($C$5-$B$5)),$D$5-SQRT((1-N1699)*($D$5-$B$5)*($D$5-$C$5))))</f>
        <v>0.723817753484414</v>
      </c>
      <c r="H1699" s="30" t="n">
        <f aca="false">IF($D$6=$B$6,$B$6,IF(O1699&lt;($C$6-$B$6)/($D$6-$B$6),$B$6+SQRT(O1699*($D$6-$B$6)*($C$6-$B$6)),$D$6-SQRT((1-O1699)*($D$6-$B$6)*($D$6-$C$6))))</f>
        <v>957025.207507588</v>
      </c>
      <c r="I1699" s="30" t="n">
        <f aca="false">IF($D$7=$B$7,$B$7,IF(P1699&lt;($C$7-$B$7)/($D$7-$B$7),$B$7+SQRT(P1699*($D$7-$B$7)*($C$7-$B$7)),$D$7-SQRT((1-P1699)*($D$7-$B$7)*($D$7-$C$7))))</f>
        <v>0.902556123339524</v>
      </c>
      <c r="J1699" s="30" t="n">
        <f aca="false">IF($D$8=$B$8,$B$8,IF(Q1699&lt;($C$8-$B$8)/($D$8-$B$8),$B$8+SQRT(Q1699*($D$8-$B$8)*($C$8-$B$8)),$D$8-SQRT((1-Q1699)*($D$8-$B$8)*($D$8-$C$8))))</f>
        <v>0.105528868112409</v>
      </c>
      <c r="K1699" s="30" t="n">
        <f aca="false">F1699*G1699*H1699*(1-I1699*J1699)+S1699*(1-J1699)</f>
        <v>557553.802897579</v>
      </c>
      <c r="L1699" s="30" t="n">
        <f aca="false">K1699-F1699*G1699*H1699*(1-I1699)</f>
        <v>497504.12358833</v>
      </c>
      <c r="M1699" s="30" t="n">
        <f aca="true">RAND()</f>
        <v>0.719099242465438</v>
      </c>
      <c r="N1699" s="30" t="n">
        <f aca="true">RAND()</f>
        <v>0.255513934632119</v>
      </c>
      <c r="O1699" s="30" t="n">
        <f aca="true">RAND()</f>
        <v>0.278496053729806</v>
      </c>
      <c r="P1699" s="30" t="n">
        <f aca="true">RAND()</f>
        <v>0.212472776959944</v>
      </c>
      <c r="Q1699" s="30" t="n">
        <f aca="true">RAND()</f>
        <v>0.405013682658492</v>
      </c>
      <c r="R1699" s="30" t="n">
        <f aca="true">RAND()</f>
        <v>0.612438323298737</v>
      </c>
      <c r="S1699" s="32" t="n">
        <f aca="false">IF($D$9=$B$9,$B$9,IF(R1699&lt;($C$9-$B$9)/($D$9-$B$9),$B$9+SQRT(R1699*($D$9-$B$9)*($C$9-$B$9)),$D$9-SQRT((1-R1699)*($D$9-$B$9)*($D$9-$C$9))))</f>
        <v>0</v>
      </c>
    </row>
    <row r="1700" customFormat="false" ht="15" hidden="false" customHeight="false" outlineLevel="0" collapsed="false">
      <c r="A1700" s="30" t="n">
        <v>1680</v>
      </c>
      <c r="F1700" s="31" t="n">
        <f aca="false">IF($D$4=$B$4,$B$4,IF(M1700&lt;($C$4-$B$4)/($D$4-$B$4),$B$4+SQRT(M1700*($D$4-$B$4)*($C$4-$B$4)),$D$4-SQRT((1-M1700)*($D$4-$B$4)*($D$4-$C$4))))</f>
        <v>0.902743552049917</v>
      </c>
      <c r="G1700" s="31" t="n">
        <f aca="false">IF($D$5=$B$5,$B$5,IF(N1700&lt;($C$5-$B$5)/($D$5-$B$5),$B$5+SQRT(N1700*($D$5-$B$5)*($C$5-$B$5)),$D$5-SQRT((1-N1700)*($D$5-$B$5)*($D$5-$C$5))))</f>
        <v>0.757636892530385</v>
      </c>
      <c r="H1700" s="30" t="n">
        <f aca="false">IF($D$6=$B$6,$B$6,IF(O1700&lt;($C$6-$B$6)/($D$6-$B$6),$B$6+SQRT(O1700*($D$6-$B$6)*($C$6-$B$6)),$D$6-SQRT((1-O1700)*($D$6-$B$6)*($D$6-$C$6))))</f>
        <v>1685837.3389794</v>
      </c>
      <c r="I1700" s="30" t="n">
        <f aca="false">IF($D$7=$B$7,$B$7,IF(P1700&lt;($C$7-$B$7)/($D$7-$B$7),$B$7+SQRT(P1700*($D$7-$B$7)*($C$7-$B$7)),$D$7-SQRT((1-P1700)*($D$7-$B$7)*($D$7-$C$7))))</f>
        <v>0.969449548278141</v>
      </c>
      <c r="J1700" s="30" t="n">
        <f aca="false">IF($D$8=$B$8,$B$8,IF(Q1700&lt;($C$8-$B$8)/($D$8-$B$8),$B$8+SQRT(Q1700*($D$8-$B$8)*($C$8-$B$8)),$D$8-SQRT((1-Q1700)*($D$8-$B$8)*($D$8-$C$8))))</f>
        <v>0.11038727526471</v>
      </c>
      <c r="K1700" s="30" t="n">
        <f aca="false">F1700*G1700*H1700*(1-I1700*J1700)+S1700*(1-J1700)</f>
        <v>1029639.96985733</v>
      </c>
      <c r="L1700" s="30" t="n">
        <f aca="false">K1700-F1700*G1700*H1700*(1-I1700)</f>
        <v>994414.336211663</v>
      </c>
      <c r="M1700" s="30" t="n">
        <f aca="true">RAND()</f>
        <v>0.821346250171287</v>
      </c>
      <c r="N1700" s="30" t="n">
        <f aca="true">RAND()</f>
        <v>0.4141564981106</v>
      </c>
      <c r="O1700" s="30" t="n">
        <f aca="true">RAND()</f>
        <v>0.934201214946972</v>
      </c>
      <c r="P1700" s="30" t="n">
        <f aca="true">RAND()</f>
        <v>0.971458453452496</v>
      </c>
      <c r="Q1700" s="30" t="n">
        <f aca="true">RAND()</f>
        <v>0.464637304367812</v>
      </c>
      <c r="R1700" s="30" t="n">
        <f aca="true">RAND()</f>
        <v>0.360569028266827</v>
      </c>
      <c r="S1700" s="32" t="n">
        <f aca="false">IF($D$9=$B$9,$B$9,IF(R1700&lt;($C$9-$B$9)/($D$9-$B$9),$B$9+SQRT(R1700*($D$9-$B$9)*($C$9-$B$9)),$D$9-SQRT((1-R1700)*($D$9-$B$9)*($D$9-$C$9))))</f>
        <v>0</v>
      </c>
    </row>
    <row r="1701" customFormat="false" ht="15" hidden="false" customHeight="false" outlineLevel="0" collapsed="false">
      <c r="A1701" s="30" t="n">
        <v>1681</v>
      </c>
      <c r="F1701" s="31" t="n">
        <f aca="false">IF($D$4=$B$4,$B$4,IF(M1701&lt;($C$4-$B$4)/($D$4-$B$4),$B$4+SQRT(M1701*($D$4-$B$4)*($C$4-$B$4)),$D$4-SQRT((1-M1701)*($D$4-$B$4)*($D$4-$C$4))))</f>
        <v>0.89394558371159</v>
      </c>
      <c r="G1701" s="31" t="n">
        <f aca="false">IF($D$5=$B$5,$B$5,IF(N1701&lt;($C$5-$B$5)/($D$5-$B$5),$B$5+SQRT(N1701*($D$5-$B$5)*($C$5-$B$5)),$D$5-SQRT((1-N1701)*($D$5-$B$5)*($D$5-$C$5))))</f>
        <v>0.803305521329369</v>
      </c>
      <c r="H1701" s="30" t="n">
        <f aca="false">IF($D$6=$B$6,$B$6,IF(O1701&lt;($C$6-$B$6)/($D$6-$B$6),$B$6+SQRT(O1701*($D$6-$B$6)*($C$6-$B$6)),$D$6-SQRT((1-O1701)*($D$6-$B$6)*($D$6-$C$6))))</f>
        <v>1467068.28106326</v>
      </c>
      <c r="I1701" s="30" t="n">
        <f aca="false">IF($D$7=$B$7,$B$7,IF(P1701&lt;($C$7-$B$7)/($D$7-$B$7),$B$7+SQRT(P1701*($D$7-$B$7)*($C$7-$B$7)),$D$7-SQRT((1-P1701)*($D$7-$B$7)*($D$7-$C$7))))</f>
        <v>0.931380824365312</v>
      </c>
      <c r="J1701" s="30" t="n">
        <f aca="false">IF($D$8=$B$8,$B$8,IF(Q1701&lt;($C$8-$B$8)/($D$8-$B$8),$B$8+SQRT(Q1701*($D$8-$B$8)*($C$8-$B$8)),$D$8-SQRT((1-Q1701)*($D$8-$B$8)*($D$8-$C$8))))</f>
        <v>0.0652317760096624</v>
      </c>
      <c r="K1701" s="30" t="n">
        <f aca="false">F1701*G1701*H1701*(1-I1701*J1701)+S1701*(1-J1701)</f>
        <v>989511.316479416</v>
      </c>
      <c r="L1701" s="30" t="n">
        <f aca="false">K1701-F1701*G1701*H1701*(1-I1701)</f>
        <v>917219.746097893</v>
      </c>
      <c r="M1701" s="30" t="n">
        <f aca="true">RAND()</f>
        <v>0.752297788824586</v>
      </c>
      <c r="N1701" s="30" t="n">
        <f aca="true">RAND()</f>
        <v>0.688339259820494</v>
      </c>
      <c r="O1701" s="30" t="n">
        <f aca="true">RAND()</f>
        <v>0.810655855300752</v>
      </c>
      <c r="P1701" s="30" t="n">
        <f aca="true">RAND()</f>
        <v>0.509449121105985</v>
      </c>
      <c r="Q1701" s="30" t="n">
        <f aca="true">RAND()</f>
        <v>0.030934266721137</v>
      </c>
      <c r="R1701" s="30" t="n">
        <f aca="true">RAND()</f>
        <v>0.133038635609823</v>
      </c>
      <c r="S1701" s="32" t="n">
        <f aca="false">IF($D$9=$B$9,$B$9,IF(R1701&lt;($C$9-$B$9)/($D$9-$B$9),$B$9+SQRT(R1701*($D$9-$B$9)*($C$9-$B$9)),$D$9-SQRT((1-R1701)*($D$9-$B$9)*($D$9-$C$9))))</f>
        <v>0</v>
      </c>
    </row>
    <row r="1702" customFormat="false" ht="15" hidden="false" customHeight="false" outlineLevel="0" collapsed="false">
      <c r="A1702" s="30" t="n">
        <v>1682</v>
      </c>
      <c r="F1702" s="31" t="n">
        <f aca="false">IF($D$4=$B$4,$B$4,IF(M1702&lt;($C$4-$B$4)/($D$4-$B$4),$B$4+SQRT(M1702*($D$4-$B$4)*($C$4-$B$4)),$D$4-SQRT((1-M1702)*($D$4-$B$4)*($D$4-$C$4))))</f>
        <v>0.901407629175003</v>
      </c>
      <c r="G1702" s="31" t="n">
        <f aca="false">IF($D$5=$B$5,$B$5,IF(N1702&lt;($C$5-$B$5)/($D$5-$B$5),$B$5+SQRT(N1702*($D$5-$B$5)*($C$5-$B$5)),$D$5-SQRT((1-N1702)*($D$5-$B$5)*($D$5-$C$5))))</f>
        <v>0.805966356044221</v>
      </c>
      <c r="H1702" s="30" t="n">
        <f aca="false">IF($D$6=$B$6,$B$6,IF(O1702&lt;($C$6-$B$6)/($D$6-$B$6),$B$6+SQRT(O1702*($D$6-$B$6)*($C$6-$B$6)),$D$6-SQRT((1-O1702)*($D$6-$B$6)*($D$6-$C$6))))</f>
        <v>1075372.17370643</v>
      </c>
      <c r="I1702" s="30" t="n">
        <f aca="false">IF($D$7=$B$7,$B$7,IF(P1702&lt;($C$7-$B$7)/($D$7-$B$7),$B$7+SQRT(P1702*($D$7-$B$7)*($C$7-$B$7)),$D$7-SQRT((1-P1702)*($D$7-$B$7)*($D$7-$C$7))))</f>
        <v>0.954928927310548</v>
      </c>
      <c r="J1702" s="30" t="n">
        <f aca="false">IF($D$8=$B$8,$B$8,IF(Q1702&lt;($C$8-$B$8)/($D$8-$B$8),$B$8+SQRT(Q1702*($D$8-$B$8)*($C$8-$B$8)),$D$8-SQRT((1-Q1702)*($D$8-$B$8)*($D$8-$C$8))))</f>
        <v>0.099233147487927</v>
      </c>
      <c r="K1702" s="30" t="n">
        <f aca="false">F1702*G1702*H1702*(1-I1702*J1702)+S1702*(1-J1702)</f>
        <v>707229.526105411</v>
      </c>
      <c r="L1702" s="30" t="n">
        <f aca="false">K1702-F1702*G1702*H1702*(1-I1702)</f>
        <v>672017.190575352</v>
      </c>
      <c r="M1702" s="30" t="n">
        <f aca="true">RAND()</f>
        <v>0.811102519808477</v>
      </c>
      <c r="N1702" s="30" t="n">
        <f aca="true">RAND()</f>
        <v>0.705255793479925</v>
      </c>
      <c r="O1702" s="30" t="n">
        <f aca="true">RAND()</f>
        <v>0.430042255229082</v>
      </c>
      <c r="P1702" s="30" t="n">
        <f aca="true">RAND()</f>
        <v>0.838831106205177</v>
      </c>
      <c r="Q1702" s="30" t="n">
        <f aca="true">RAND()</f>
        <v>0.323187041542396</v>
      </c>
      <c r="R1702" s="30" t="n">
        <f aca="true">RAND()</f>
        <v>0.390010663471275</v>
      </c>
      <c r="S1702" s="32" t="n">
        <f aca="false">IF($D$9=$B$9,$B$9,IF(R1702&lt;($C$9-$B$9)/($D$9-$B$9),$B$9+SQRT(R1702*($D$9-$B$9)*($C$9-$B$9)),$D$9-SQRT((1-R1702)*($D$9-$B$9)*($D$9-$C$9))))</f>
        <v>0</v>
      </c>
    </row>
    <row r="1703" customFormat="false" ht="15" hidden="false" customHeight="false" outlineLevel="0" collapsed="false">
      <c r="A1703" s="30" t="n">
        <v>1683</v>
      </c>
      <c r="F1703" s="31" t="n">
        <f aca="false">IF($D$4=$B$4,$B$4,IF(M1703&lt;($C$4-$B$4)/($D$4-$B$4),$B$4+SQRT(M1703*($D$4-$B$4)*($C$4-$B$4)),$D$4-SQRT((1-M1703)*($D$4-$B$4)*($D$4-$C$4))))</f>
        <v>0.889058917503317</v>
      </c>
      <c r="G1703" s="31" t="n">
        <f aca="false">IF($D$5=$B$5,$B$5,IF(N1703&lt;($C$5-$B$5)/($D$5-$B$5),$B$5+SQRT(N1703*($D$5-$B$5)*($C$5-$B$5)),$D$5-SQRT((1-N1703)*($D$5-$B$5)*($D$5-$C$5))))</f>
        <v>0.713003546650059</v>
      </c>
      <c r="H1703" s="30" t="n">
        <f aca="false">IF($D$6=$B$6,$B$6,IF(O1703&lt;($C$6-$B$6)/($D$6-$B$6),$B$6+SQRT(O1703*($D$6-$B$6)*($C$6-$B$6)),$D$6-SQRT((1-O1703)*($D$6-$B$6)*($D$6-$C$6))))</f>
        <v>1286203.93366388</v>
      </c>
      <c r="I1703" s="30" t="n">
        <f aca="false">IF($D$7=$B$7,$B$7,IF(P1703&lt;($C$7-$B$7)/($D$7-$B$7),$B$7+SQRT(P1703*($D$7-$B$7)*($C$7-$B$7)),$D$7-SQRT((1-P1703)*($D$7-$B$7)*($D$7-$C$7))))</f>
        <v>0.946589795610331</v>
      </c>
      <c r="J1703" s="30" t="n">
        <f aca="false">IF($D$8=$B$8,$B$8,IF(Q1703&lt;($C$8-$B$8)/($D$8-$B$8),$B$8+SQRT(Q1703*($D$8-$B$8)*($C$8-$B$8)),$D$8-SQRT((1-Q1703)*($D$8-$B$8)*($D$8-$C$8))))</f>
        <v>0.0813505585614573</v>
      </c>
      <c r="K1703" s="30" t="n">
        <f aca="false">F1703*G1703*H1703*(1-I1703*J1703)+S1703*(1-J1703)</f>
        <v>752542.666733928</v>
      </c>
      <c r="L1703" s="30" t="n">
        <f aca="false">K1703-F1703*G1703*H1703*(1-I1703)</f>
        <v>708995.860797974</v>
      </c>
      <c r="M1703" s="30" t="n">
        <f aca="true">RAND()</f>
        <v>0.714865485750524</v>
      </c>
      <c r="N1703" s="30" t="n">
        <f aca="true">RAND()</f>
        <v>0.212830025924869</v>
      </c>
      <c r="O1703" s="30" t="n">
        <f aca="true">RAND()</f>
        <v>0.660330117122053</v>
      </c>
      <c r="P1703" s="30" t="n">
        <f aca="true">RAND()</f>
        <v>0.717660662772728</v>
      </c>
      <c r="Q1703" s="30" t="n">
        <f aca="true">RAND()</f>
        <v>0.131047669615382</v>
      </c>
      <c r="R1703" s="30" t="n">
        <f aca="true">RAND()</f>
        <v>0.114846567039167</v>
      </c>
      <c r="S1703" s="32" t="n">
        <f aca="false">IF($D$9=$B$9,$B$9,IF(R1703&lt;($C$9-$B$9)/($D$9-$B$9),$B$9+SQRT(R1703*($D$9-$B$9)*($C$9-$B$9)),$D$9-SQRT((1-R1703)*($D$9-$B$9)*($D$9-$C$9))))</f>
        <v>0</v>
      </c>
    </row>
    <row r="1704" customFormat="false" ht="15" hidden="false" customHeight="false" outlineLevel="0" collapsed="false">
      <c r="A1704" s="30" t="n">
        <v>1684</v>
      </c>
      <c r="F1704" s="31" t="n">
        <f aca="false">IF($D$4=$B$4,$B$4,IF(M1704&lt;($C$4-$B$4)/($D$4-$B$4),$B$4+SQRT(M1704*($D$4-$B$4)*($C$4-$B$4)),$D$4-SQRT((1-M1704)*($D$4-$B$4)*($D$4-$C$4))))</f>
        <v>0.75497701278803</v>
      </c>
      <c r="G1704" s="31" t="n">
        <f aca="false">IF($D$5=$B$5,$B$5,IF(N1704&lt;($C$5-$B$5)/($D$5-$B$5),$B$5+SQRT(N1704*($D$5-$B$5)*($C$5-$B$5)),$D$5-SQRT((1-N1704)*($D$5-$B$5)*($D$5-$C$5))))</f>
        <v>0.767523665571958</v>
      </c>
      <c r="H1704" s="30" t="n">
        <f aca="false">IF($D$6=$B$6,$B$6,IF(O1704&lt;($C$6-$B$6)/($D$6-$B$6),$B$6+SQRT(O1704*($D$6-$B$6)*($C$6-$B$6)),$D$6-SQRT((1-O1704)*($D$6-$B$6)*($D$6-$C$6))))</f>
        <v>1009554.32368789</v>
      </c>
      <c r="I1704" s="30" t="n">
        <f aca="false">IF($D$7=$B$7,$B$7,IF(P1704&lt;($C$7-$B$7)/($D$7-$B$7),$B$7+SQRT(P1704*($D$7-$B$7)*($C$7-$B$7)),$D$7-SQRT((1-P1704)*($D$7-$B$7)*($D$7-$C$7))))</f>
        <v>0.881838362550671</v>
      </c>
      <c r="J1704" s="30" t="n">
        <f aca="false">IF($D$8=$B$8,$B$8,IF(Q1704&lt;($C$8-$B$8)/($D$8-$B$8),$B$8+SQRT(Q1704*($D$8-$B$8)*($C$8-$B$8)),$D$8-SQRT((1-Q1704)*($D$8-$B$8)*($D$8-$C$8))))</f>
        <v>0.186922241820661</v>
      </c>
      <c r="K1704" s="30" t="n">
        <f aca="false">F1704*G1704*H1704*(1-I1704*J1704)+S1704*(1-J1704)</f>
        <v>488570.653138607</v>
      </c>
      <c r="L1704" s="30" t="n">
        <f aca="false">K1704-F1704*G1704*H1704*(1-I1704)</f>
        <v>419446.201728599</v>
      </c>
      <c r="M1704" s="30" t="n">
        <f aca="true">RAND()</f>
        <v>0.0604494387019034</v>
      </c>
      <c r="N1704" s="30" t="n">
        <f aca="true">RAND()</f>
        <v>0.467736308777751</v>
      </c>
      <c r="O1704" s="30" t="n">
        <f aca="true">RAND()</f>
        <v>0.34601157484976</v>
      </c>
      <c r="P1704" s="30" t="n">
        <f aca="true">RAND()</f>
        <v>0.0779754869159969</v>
      </c>
      <c r="Q1704" s="30" t="n">
        <f aca="true">RAND()</f>
        <v>0.988598149400183</v>
      </c>
      <c r="R1704" s="30" t="n">
        <f aca="true">RAND()</f>
        <v>0.343169767570687</v>
      </c>
      <c r="S1704" s="32" t="n">
        <f aca="false">IF($D$9=$B$9,$B$9,IF(R1704&lt;($C$9-$B$9)/($D$9-$B$9),$B$9+SQRT(R1704*($D$9-$B$9)*($C$9-$B$9)),$D$9-SQRT((1-R1704)*($D$9-$B$9)*($D$9-$C$9))))</f>
        <v>0</v>
      </c>
    </row>
    <row r="1705" customFormat="false" ht="15" hidden="false" customHeight="false" outlineLevel="0" collapsed="false">
      <c r="A1705" s="30" t="n">
        <v>1685</v>
      </c>
      <c r="F1705" s="31" t="n">
        <f aca="false">IF($D$4=$B$4,$B$4,IF(M1705&lt;($C$4-$B$4)/($D$4-$B$4),$B$4+SQRT(M1705*($D$4-$B$4)*($C$4-$B$4)),$D$4-SQRT((1-M1705)*($D$4-$B$4)*($D$4-$C$4))))</f>
        <v>0.78047099176243</v>
      </c>
      <c r="G1705" s="31" t="n">
        <f aca="false">IF($D$5=$B$5,$B$5,IF(N1705&lt;($C$5-$B$5)/($D$5-$B$5),$B$5+SQRT(N1705*($D$5-$B$5)*($C$5-$B$5)),$D$5-SQRT((1-N1705)*($D$5-$B$5)*($D$5-$C$5))))</f>
        <v>0.644389372608924</v>
      </c>
      <c r="H1705" s="30" t="n">
        <f aca="false">IF($D$6=$B$6,$B$6,IF(O1705&lt;($C$6-$B$6)/($D$6-$B$6),$B$6+SQRT(O1705*($D$6-$B$6)*($C$6-$B$6)),$D$6-SQRT((1-O1705)*($D$6-$B$6)*($D$6-$C$6))))</f>
        <v>974965.088135558</v>
      </c>
      <c r="I1705" s="30" t="n">
        <f aca="false">IF($D$7=$B$7,$B$7,IF(P1705&lt;($C$7-$B$7)/($D$7-$B$7),$B$7+SQRT(P1705*($D$7-$B$7)*($C$7-$B$7)),$D$7-SQRT((1-P1705)*($D$7-$B$7)*($D$7-$C$7))))</f>
        <v>0.914476086926332</v>
      </c>
      <c r="J1705" s="30" t="n">
        <f aca="false">IF($D$8=$B$8,$B$8,IF(Q1705&lt;($C$8-$B$8)/($D$8-$B$8),$B$8+SQRT(Q1705*($D$8-$B$8)*($C$8-$B$8)),$D$8-SQRT((1-Q1705)*($D$8-$B$8)*($D$8-$C$8))))</f>
        <v>0.0787794689999493</v>
      </c>
      <c r="K1705" s="30" t="n">
        <f aca="false">F1705*G1705*H1705*(1-I1705*J1705)+S1705*(1-J1705)</f>
        <v>455011.683151533</v>
      </c>
      <c r="L1705" s="30" t="n">
        <f aca="false">K1705-F1705*G1705*H1705*(1-I1705)</f>
        <v>413076.189148657</v>
      </c>
      <c r="M1705" s="30" t="n">
        <f aca="true">RAND()</f>
        <v>0.12951161030458</v>
      </c>
      <c r="N1705" s="30" t="n">
        <f aca="true">RAND()</f>
        <v>0.0328402733435643</v>
      </c>
      <c r="O1705" s="30" t="n">
        <f aca="true">RAND()</f>
        <v>0.300789113263491</v>
      </c>
      <c r="P1705" s="30" t="n">
        <f aca="true">RAND()</f>
        <v>0.319781983487072</v>
      </c>
      <c r="Q1705" s="30" t="n">
        <f aca="true">RAND()</f>
        <v>0.110434378122539</v>
      </c>
      <c r="R1705" s="30" t="n">
        <f aca="true">RAND()</f>
        <v>0.59690159059845</v>
      </c>
      <c r="S1705" s="32" t="n">
        <f aca="false">IF($D$9=$B$9,$B$9,IF(R1705&lt;($C$9-$B$9)/($D$9-$B$9),$B$9+SQRT(R1705*($D$9-$B$9)*($C$9-$B$9)),$D$9-SQRT((1-R1705)*($D$9-$B$9)*($D$9-$C$9))))</f>
        <v>0</v>
      </c>
    </row>
    <row r="1706" customFormat="false" ht="15" hidden="false" customHeight="false" outlineLevel="0" collapsed="false">
      <c r="A1706" s="30" t="n">
        <v>1686</v>
      </c>
      <c r="F1706" s="31" t="n">
        <f aca="false">IF($D$4=$B$4,$B$4,IF(M1706&lt;($C$4-$B$4)/($D$4-$B$4),$B$4+SQRT(M1706*($D$4-$B$4)*($C$4-$B$4)),$D$4-SQRT((1-M1706)*($D$4-$B$4)*($D$4-$C$4))))</f>
        <v>0.806683384324874</v>
      </c>
      <c r="G1706" s="31" t="n">
        <f aca="false">IF($D$5=$B$5,$B$5,IF(N1706&lt;($C$5-$B$5)/($D$5-$B$5),$B$5+SQRT(N1706*($D$5-$B$5)*($C$5-$B$5)),$D$5-SQRT((1-N1706)*($D$5-$B$5)*($D$5-$C$5))))</f>
        <v>0.789872313093605</v>
      </c>
      <c r="H1706" s="30" t="n">
        <f aca="false">IF($D$6=$B$6,$B$6,IF(O1706&lt;($C$6-$B$6)/($D$6-$B$6),$B$6+SQRT(O1706*($D$6-$B$6)*($C$6-$B$6)),$D$6-SQRT((1-O1706)*($D$6-$B$6)*($D$6-$C$6))))</f>
        <v>1267714.4521224</v>
      </c>
      <c r="I1706" s="30" t="n">
        <f aca="false">IF($D$7=$B$7,$B$7,IF(P1706&lt;($C$7-$B$7)/($D$7-$B$7),$B$7+SQRT(P1706*($D$7-$B$7)*($C$7-$B$7)),$D$7-SQRT((1-P1706)*($D$7-$B$7)*($D$7-$C$7))))</f>
        <v>0.925489798121957</v>
      </c>
      <c r="J1706" s="30" t="n">
        <f aca="false">IF($D$8=$B$8,$B$8,IF(Q1706&lt;($C$8-$B$8)/($D$8-$B$8),$B$8+SQRT(Q1706*($D$8-$B$8)*($C$8-$B$8)),$D$8-SQRT((1-Q1706)*($D$8-$B$8)*($D$8-$C$8))))</f>
        <v>0.0692364667399353</v>
      </c>
      <c r="K1706" s="30" t="n">
        <f aca="false">F1706*G1706*H1706*(1-I1706*J1706)+S1706*(1-J1706)</f>
        <v>755999.077309224</v>
      </c>
      <c r="L1706" s="30" t="n">
        <f aca="false">K1706-F1706*G1706*H1706*(1-I1706)</f>
        <v>695812.841254186</v>
      </c>
      <c r="M1706" s="30" t="n">
        <f aca="true">RAND()</f>
        <v>0.227626889820176</v>
      </c>
      <c r="N1706" s="30" t="n">
        <f aca="true">RAND()</f>
        <v>0.600858254658599</v>
      </c>
      <c r="O1706" s="30" t="n">
        <f aca="true">RAND()</f>
        <v>0.642505250913073</v>
      </c>
      <c r="P1706" s="30" t="n">
        <f aca="true">RAND()</f>
        <v>0.438362278499529</v>
      </c>
      <c r="Q1706" s="30" t="n">
        <f aca="true">RAND()</f>
        <v>0.0493388870182184</v>
      </c>
      <c r="R1706" s="30" t="n">
        <f aca="true">RAND()</f>
        <v>0.76748384204943</v>
      </c>
      <c r="S1706" s="32" t="n">
        <f aca="false">IF($D$9=$B$9,$B$9,IF(R1706&lt;($C$9-$B$9)/($D$9-$B$9),$B$9+SQRT(R1706*($D$9-$B$9)*($C$9-$B$9)),$D$9-SQRT((1-R1706)*($D$9-$B$9)*($D$9-$C$9))))</f>
        <v>0</v>
      </c>
    </row>
    <row r="1707" customFormat="false" ht="15" hidden="false" customHeight="false" outlineLevel="0" collapsed="false">
      <c r="A1707" s="30" t="n">
        <v>1687</v>
      </c>
      <c r="F1707" s="31" t="n">
        <f aca="false">IF($D$4=$B$4,$B$4,IF(M1707&lt;($C$4-$B$4)/($D$4-$B$4),$B$4+SQRT(M1707*($D$4-$B$4)*($C$4-$B$4)),$D$4-SQRT((1-M1707)*($D$4-$B$4)*($D$4-$C$4))))</f>
        <v>0.746274007691124</v>
      </c>
      <c r="G1707" s="31" t="n">
        <f aca="false">IF($D$5=$B$5,$B$5,IF(N1707&lt;($C$5-$B$5)/($D$5-$B$5),$B$5+SQRT(N1707*($D$5-$B$5)*($C$5-$B$5)),$D$5-SQRT((1-N1707)*($D$5-$B$5)*($D$5-$C$5))))</f>
        <v>0.733570692190497</v>
      </c>
      <c r="H1707" s="30" t="n">
        <f aca="false">IF($D$6=$B$6,$B$6,IF(O1707&lt;($C$6-$B$6)/($D$6-$B$6),$B$6+SQRT(O1707*($D$6-$B$6)*($C$6-$B$6)),$D$6-SQRT((1-O1707)*($D$6-$B$6)*($D$6-$C$6))))</f>
        <v>990742.632022377</v>
      </c>
      <c r="I1707" s="30" t="n">
        <f aca="false">IF($D$7=$B$7,$B$7,IF(P1707&lt;($C$7-$B$7)/($D$7-$B$7),$B$7+SQRT(P1707*($D$7-$B$7)*($C$7-$B$7)),$D$7-SQRT((1-P1707)*($D$7-$B$7)*($D$7-$C$7))))</f>
        <v>0.951026964298661</v>
      </c>
      <c r="J1707" s="30" t="n">
        <f aca="false">IF($D$8=$B$8,$B$8,IF(Q1707&lt;($C$8-$B$8)/($D$8-$B$8),$B$8+SQRT(Q1707*($D$8-$B$8)*($C$8-$B$8)),$D$8-SQRT((1-Q1707)*($D$8-$B$8)*($D$8-$C$8))))</f>
        <v>0.0990332751222326</v>
      </c>
      <c r="K1707" s="30" t="n">
        <f aca="false">F1707*G1707*H1707*(1-I1707*J1707)+S1707*(1-J1707)</f>
        <v>491293.993923622</v>
      </c>
      <c r="L1707" s="30" t="n">
        <f aca="false">K1707-F1707*G1707*H1707*(1-I1707)</f>
        <v>464732.153428949</v>
      </c>
      <c r="M1707" s="30" t="n">
        <f aca="true">RAND()</f>
        <v>0.0428256757559639</v>
      </c>
      <c r="N1707" s="30" t="n">
        <f aca="true">RAND()</f>
        <v>0.297352163537473</v>
      </c>
      <c r="O1707" s="30" t="n">
        <f aca="true">RAND()</f>
        <v>0.321104441179</v>
      </c>
      <c r="P1707" s="30" t="n">
        <f aca="true">RAND()</f>
        <v>0.784759795448442</v>
      </c>
      <c r="Q1707" s="30" t="n">
        <f aca="true">RAND()</f>
        <v>0.320568275895007</v>
      </c>
      <c r="R1707" s="30" t="n">
        <f aca="true">RAND()</f>
        <v>0.414999592909058</v>
      </c>
      <c r="S1707" s="32" t="n">
        <f aca="false">IF($D$9=$B$9,$B$9,IF(R1707&lt;($C$9-$B$9)/($D$9-$B$9),$B$9+SQRT(R1707*($D$9-$B$9)*($C$9-$B$9)),$D$9-SQRT((1-R1707)*($D$9-$B$9)*($D$9-$C$9))))</f>
        <v>0</v>
      </c>
    </row>
    <row r="1708" customFormat="false" ht="15" hidden="false" customHeight="false" outlineLevel="0" collapsed="false">
      <c r="A1708" s="30" t="n">
        <v>1688</v>
      </c>
      <c r="F1708" s="31" t="n">
        <f aca="false">IF($D$4=$B$4,$B$4,IF(M1708&lt;($C$4-$B$4)/($D$4-$B$4),$B$4+SQRT(M1708*($D$4-$B$4)*($C$4-$B$4)),$D$4-SQRT((1-M1708)*($D$4-$B$4)*($D$4-$C$4))))</f>
        <v>0.870144017434682</v>
      </c>
      <c r="G1708" s="31" t="n">
        <f aca="false">IF($D$5=$B$5,$B$5,IF(N1708&lt;($C$5-$B$5)/($D$5-$B$5),$B$5+SQRT(N1708*($D$5-$B$5)*($C$5-$B$5)),$D$5-SQRT((1-N1708)*($D$5-$B$5)*($D$5-$C$5))))</f>
        <v>0.861961799077086</v>
      </c>
      <c r="H1708" s="30" t="n">
        <f aca="false">IF($D$6=$B$6,$B$6,IF(O1708&lt;($C$6-$B$6)/($D$6-$B$6),$B$6+SQRT(O1708*($D$6-$B$6)*($C$6-$B$6)),$D$6-SQRT((1-O1708)*($D$6-$B$6)*($D$6-$C$6))))</f>
        <v>948363.686890941</v>
      </c>
      <c r="I1708" s="30" t="n">
        <f aca="false">IF($D$7=$B$7,$B$7,IF(P1708&lt;($C$7-$B$7)/($D$7-$B$7),$B$7+SQRT(P1708*($D$7-$B$7)*($C$7-$B$7)),$D$7-SQRT((1-P1708)*($D$7-$B$7)*($D$7-$C$7))))</f>
        <v>0.97018562109286</v>
      </c>
      <c r="J1708" s="30" t="n">
        <f aca="false">IF($D$8=$B$8,$B$8,IF(Q1708&lt;($C$8-$B$8)/($D$8-$B$8),$B$8+SQRT(Q1708*($D$8-$B$8)*($C$8-$B$8)),$D$8-SQRT((1-Q1708)*($D$8-$B$8)*($D$8-$C$8))))</f>
        <v>0.0950779663575072</v>
      </c>
      <c r="K1708" s="30" t="n">
        <f aca="false">F1708*G1708*H1708*(1-I1708*J1708)+S1708*(1-J1708)</f>
        <v>645689.238937081</v>
      </c>
      <c r="L1708" s="30" t="n">
        <f aca="false">K1708-F1708*G1708*H1708*(1-I1708)</f>
        <v>624482.209439385</v>
      </c>
      <c r="M1708" s="30" t="n">
        <f aca="true">RAND()</f>
        <v>0.57897973337627</v>
      </c>
      <c r="N1708" s="30" t="n">
        <f aca="true">RAND()</f>
        <v>0.951769842351599</v>
      </c>
      <c r="O1708" s="30" t="n">
        <f aca="true">RAND()</f>
        <v>0.268039994296583</v>
      </c>
      <c r="P1708" s="30" t="n">
        <f aca="true">RAND()</f>
        <v>0.97530204273515</v>
      </c>
      <c r="Q1708" s="30" t="n">
        <f aca="true">RAND()</f>
        <v>0.270936406790473</v>
      </c>
      <c r="R1708" s="30" t="n">
        <f aca="true">RAND()</f>
        <v>0.327037088899272</v>
      </c>
      <c r="S1708" s="32" t="n">
        <f aca="false">IF($D$9=$B$9,$B$9,IF(R1708&lt;($C$9-$B$9)/($D$9-$B$9),$B$9+SQRT(R1708*($D$9-$B$9)*($C$9-$B$9)),$D$9-SQRT((1-R1708)*($D$9-$B$9)*($D$9-$C$9))))</f>
        <v>0</v>
      </c>
    </row>
    <row r="1709" customFormat="false" ht="15" hidden="false" customHeight="false" outlineLevel="0" collapsed="false">
      <c r="A1709" s="30" t="n">
        <v>1689</v>
      </c>
      <c r="F1709" s="31" t="n">
        <f aca="false">IF($D$4=$B$4,$B$4,IF(M1709&lt;($C$4-$B$4)/($D$4-$B$4),$B$4+SQRT(M1709*($D$4-$B$4)*($C$4-$B$4)),$D$4-SQRT((1-M1709)*($D$4-$B$4)*($D$4-$C$4))))</f>
        <v>0.891921029776392</v>
      </c>
      <c r="G1709" s="31" t="n">
        <f aca="false">IF($D$5=$B$5,$B$5,IF(N1709&lt;($C$5-$B$5)/($D$5-$B$5),$B$5+SQRT(N1709*($D$5-$B$5)*($C$5-$B$5)),$D$5-SQRT((1-N1709)*($D$5-$B$5)*($D$5-$C$5))))</f>
        <v>0.727785687135895</v>
      </c>
      <c r="H1709" s="30" t="n">
        <f aca="false">IF($D$6=$B$6,$B$6,IF(O1709&lt;($C$6-$B$6)/($D$6-$B$6),$B$6+SQRT(O1709*($D$6-$B$6)*($C$6-$B$6)),$D$6-SQRT((1-O1709)*($D$6-$B$6)*($D$6-$C$6))))</f>
        <v>872583.105497854</v>
      </c>
      <c r="I1709" s="30" t="n">
        <f aca="false">IF($D$7=$B$7,$B$7,IF(P1709&lt;($C$7-$B$7)/($D$7-$B$7),$B$7+SQRT(P1709*($D$7-$B$7)*($C$7-$B$7)),$D$7-SQRT((1-P1709)*($D$7-$B$7)*($D$7-$C$7))))</f>
        <v>0.936248552714939</v>
      </c>
      <c r="J1709" s="30" t="n">
        <f aca="false">IF($D$8=$B$8,$B$8,IF(Q1709&lt;($C$8-$B$8)/($D$8-$B$8),$B$8+SQRT(Q1709*($D$8-$B$8)*($C$8-$B$8)),$D$8-SQRT((1-Q1709)*($D$8-$B$8)*($D$8-$C$8))))</f>
        <v>0.0733911762450643</v>
      </c>
      <c r="K1709" s="30" t="n">
        <f aca="false">F1709*G1709*H1709*(1-I1709*J1709)+S1709*(1-J1709)</f>
        <v>527497.666681109</v>
      </c>
      <c r="L1709" s="30" t="n">
        <f aca="false">K1709-F1709*G1709*H1709*(1-I1709)</f>
        <v>491387.727001908</v>
      </c>
      <c r="M1709" s="30" t="n">
        <f aca="true">RAND()</f>
        <v>0.736673633408615</v>
      </c>
      <c r="N1709" s="30" t="n">
        <f aca="true">RAND()</f>
        <v>0.272153030613213</v>
      </c>
      <c r="O1709" s="30" t="n">
        <f aca="true">RAND()</f>
        <v>0.185090894003233</v>
      </c>
      <c r="P1709" s="30" t="n">
        <f aca="true">RAND()</f>
        <v>0.572216372724735</v>
      </c>
      <c r="Q1709" s="30" t="n">
        <f aca="true">RAND()</f>
        <v>0.0729529501503546</v>
      </c>
      <c r="R1709" s="30" t="n">
        <f aca="true">RAND()</f>
        <v>0.66697207222977</v>
      </c>
      <c r="S1709" s="32" t="n">
        <f aca="false">IF($D$9=$B$9,$B$9,IF(R1709&lt;($C$9-$B$9)/($D$9-$B$9),$B$9+SQRT(R1709*($D$9-$B$9)*($C$9-$B$9)),$D$9-SQRT((1-R1709)*($D$9-$B$9)*($D$9-$C$9))))</f>
        <v>0</v>
      </c>
    </row>
    <row r="1710" customFormat="false" ht="15" hidden="false" customHeight="false" outlineLevel="0" collapsed="false">
      <c r="A1710" s="30" t="n">
        <v>1690</v>
      </c>
      <c r="F1710" s="31" t="n">
        <f aca="false">IF($D$4=$B$4,$B$4,IF(M1710&lt;($C$4-$B$4)/($D$4-$B$4),$B$4+SQRT(M1710*($D$4-$B$4)*($C$4-$B$4)),$D$4-SQRT((1-M1710)*($D$4-$B$4)*($D$4-$C$4))))</f>
        <v>0.815924491795811</v>
      </c>
      <c r="G1710" s="31" t="n">
        <f aca="false">IF($D$5=$B$5,$B$5,IF(N1710&lt;($C$5-$B$5)/($D$5-$B$5),$B$5+SQRT(N1710*($D$5-$B$5)*($C$5-$B$5)),$D$5-SQRT((1-N1710)*($D$5-$B$5)*($D$5-$C$5))))</f>
        <v>0.715613085244444</v>
      </c>
      <c r="H1710" s="30" t="n">
        <f aca="false">IF($D$6=$B$6,$B$6,IF(O1710&lt;($C$6-$B$6)/($D$6-$B$6),$B$6+SQRT(O1710*($D$6-$B$6)*($C$6-$B$6)),$D$6-SQRT((1-O1710)*($D$6-$B$6)*($D$6-$C$6))))</f>
        <v>1105264.21212662</v>
      </c>
      <c r="I1710" s="30" t="n">
        <f aca="false">IF($D$7=$B$7,$B$7,IF(P1710&lt;($C$7-$B$7)/($D$7-$B$7),$B$7+SQRT(P1710*($D$7-$B$7)*($C$7-$B$7)),$D$7-SQRT((1-P1710)*($D$7-$B$7)*($D$7-$C$7))))</f>
        <v>0.898158534580974</v>
      </c>
      <c r="J1710" s="30" t="n">
        <f aca="false">IF($D$8=$B$8,$B$8,IF(Q1710&lt;($C$8-$B$8)/($D$8-$B$8),$B$8+SQRT(Q1710*($D$8-$B$8)*($C$8-$B$8)),$D$8-SQRT((1-Q1710)*($D$8-$B$8)*($D$8-$C$8))))</f>
        <v>0.121995225150709</v>
      </c>
      <c r="K1710" s="30" t="n">
        <f aca="false">F1710*G1710*H1710*(1-I1710*J1710)+S1710*(1-J1710)</f>
        <v>574637.046285542</v>
      </c>
      <c r="L1710" s="30" t="n">
        <f aca="false">K1710-F1710*G1710*H1710*(1-I1710)</f>
        <v>508913.802390826</v>
      </c>
      <c r="M1710" s="30" t="n">
        <f aca="true">RAND()</f>
        <v>0.268769755962341</v>
      </c>
      <c r="N1710" s="30" t="n">
        <f aca="true">RAND()</f>
        <v>0.222773091328986</v>
      </c>
      <c r="O1710" s="30" t="n">
        <f aca="true">RAND()</f>
        <v>0.466298579932401</v>
      </c>
      <c r="P1710" s="30" t="n">
        <f aca="true">RAND()</f>
        <v>0.178403419460528</v>
      </c>
      <c r="Q1710" s="30" t="n">
        <f aca="true">RAND()</f>
        <v>0.594350340047429</v>
      </c>
      <c r="R1710" s="30" t="n">
        <f aca="true">RAND()</f>
        <v>0.504688727619236</v>
      </c>
      <c r="S1710" s="32" t="n">
        <f aca="false">IF($D$9=$B$9,$B$9,IF(R1710&lt;($C$9-$B$9)/($D$9-$B$9),$B$9+SQRT(R1710*($D$9-$B$9)*($C$9-$B$9)),$D$9-SQRT((1-R1710)*($D$9-$B$9)*($D$9-$C$9))))</f>
        <v>0</v>
      </c>
    </row>
    <row r="1711" customFormat="false" ht="15" hidden="false" customHeight="false" outlineLevel="0" collapsed="false">
      <c r="A1711" s="30" t="n">
        <v>1691</v>
      </c>
      <c r="F1711" s="31" t="n">
        <f aca="false">IF($D$4=$B$4,$B$4,IF(M1711&lt;($C$4-$B$4)/($D$4-$B$4),$B$4+SQRT(M1711*($D$4-$B$4)*($C$4-$B$4)),$D$4-SQRT((1-M1711)*($D$4-$B$4)*($D$4-$C$4))))</f>
        <v>0.91626969736928</v>
      </c>
      <c r="G1711" s="31" t="n">
        <f aca="false">IF($D$5=$B$5,$B$5,IF(N1711&lt;($C$5-$B$5)/($D$5-$B$5),$B$5+SQRT(N1711*($D$5-$B$5)*($C$5-$B$5)),$D$5-SQRT((1-N1711)*($D$5-$B$5)*($D$5-$C$5))))</f>
        <v>0.792844265169085</v>
      </c>
      <c r="H1711" s="30" t="n">
        <f aca="false">IF($D$6=$B$6,$B$6,IF(O1711&lt;($C$6-$B$6)/($D$6-$B$6),$B$6+SQRT(O1711*($D$6-$B$6)*($C$6-$B$6)),$D$6-SQRT((1-O1711)*($D$6-$B$6)*($D$6-$C$6))))</f>
        <v>648600.996175393</v>
      </c>
      <c r="I1711" s="30" t="n">
        <f aca="false">IF($D$7=$B$7,$B$7,IF(P1711&lt;($C$7-$B$7)/($D$7-$B$7),$B$7+SQRT(P1711*($D$7-$B$7)*($C$7-$B$7)),$D$7-SQRT((1-P1711)*($D$7-$B$7)*($D$7-$C$7))))</f>
        <v>0.949074269703785</v>
      </c>
      <c r="J1711" s="30" t="n">
        <f aca="false">IF($D$8=$B$8,$B$8,IF(Q1711&lt;($C$8-$B$8)/($D$8-$B$8),$B$8+SQRT(Q1711*($D$8-$B$8)*($C$8-$B$8)),$D$8-SQRT((1-Q1711)*($D$8-$B$8)*($D$8-$C$8))))</f>
        <v>0.110122817391347</v>
      </c>
      <c r="K1711" s="30" t="n">
        <f aca="false">F1711*G1711*H1711*(1-I1711*J1711)+S1711*(1-J1711)</f>
        <v>421936.668734944</v>
      </c>
      <c r="L1711" s="30" t="n">
        <f aca="false">K1711-F1711*G1711*H1711*(1-I1711)</f>
        <v>397941.373922434</v>
      </c>
      <c r="M1711" s="30" t="n">
        <f aca="true">RAND()</f>
        <v>0.908981334755202</v>
      </c>
      <c r="N1711" s="30" t="n">
        <f aca="true">RAND()</f>
        <v>0.61981517681007</v>
      </c>
      <c r="O1711" s="30" t="n">
        <f aca="true">RAND()</f>
        <v>0.0294430080857589</v>
      </c>
      <c r="P1711" s="30" t="n">
        <f aca="true">RAND()</f>
        <v>0.7550546859491</v>
      </c>
      <c r="Q1711" s="30" t="n">
        <f aca="true">RAND()</f>
        <v>0.46147280308872</v>
      </c>
      <c r="R1711" s="30" t="n">
        <f aca="true">RAND()</f>
        <v>0.819579679983262</v>
      </c>
      <c r="S1711" s="32" t="n">
        <f aca="false">IF($D$9=$B$9,$B$9,IF(R1711&lt;($C$9-$B$9)/($D$9-$B$9),$B$9+SQRT(R1711*($D$9-$B$9)*($C$9-$B$9)),$D$9-SQRT((1-R1711)*($D$9-$B$9)*($D$9-$C$9))))</f>
        <v>0</v>
      </c>
    </row>
    <row r="1712" customFormat="false" ht="15" hidden="false" customHeight="false" outlineLevel="0" collapsed="false">
      <c r="A1712" s="30" t="n">
        <v>1692</v>
      </c>
      <c r="F1712" s="31" t="n">
        <f aca="false">IF($D$4=$B$4,$B$4,IF(M1712&lt;($C$4-$B$4)/($D$4-$B$4),$B$4+SQRT(M1712*($D$4-$B$4)*($C$4-$B$4)),$D$4-SQRT((1-M1712)*($D$4-$B$4)*($D$4-$C$4))))</f>
        <v>0.90922771101737</v>
      </c>
      <c r="G1712" s="31" t="n">
        <f aca="false">IF($D$5=$B$5,$B$5,IF(N1712&lt;($C$5-$B$5)/($D$5-$B$5),$B$5+SQRT(N1712*($D$5-$B$5)*($C$5-$B$5)),$D$5-SQRT((1-N1712)*($D$5-$B$5)*($D$5-$C$5))))</f>
        <v>0.77331806033494</v>
      </c>
      <c r="H1712" s="30" t="n">
        <f aca="false">IF($D$6=$B$6,$B$6,IF(O1712&lt;($C$6-$B$6)/($D$6-$B$6),$B$6+SQRT(O1712*($D$6-$B$6)*($C$6-$B$6)),$D$6-SQRT((1-O1712)*($D$6-$B$6)*($D$6-$C$6))))</f>
        <v>868932.53382012</v>
      </c>
      <c r="I1712" s="30" t="n">
        <f aca="false">IF($D$7=$B$7,$B$7,IF(P1712&lt;($C$7-$B$7)/($D$7-$B$7),$B$7+SQRT(P1712*($D$7-$B$7)*($C$7-$B$7)),$D$7-SQRT((1-P1712)*($D$7-$B$7)*($D$7-$C$7))))</f>
        <v>0.955344575864283</v>
      </c>
      <c r="J1712" s="30" t="n">
        <f aca="false">IF($D$8=$B$8,$B$8,IF(Q1712&lt;($C$8-$B$8)/($D$8-$B$8),$B$8+SQRT(Q1712*($D$8-$B$8)*($C$8-$B$8)),$D$8-SQRT((1-Q1712)*($D$8-$B$8)*($D$8-$C$8))))</f>
        <v>0.188811170275995</v>
      </c>
      <c r="K1712" s="30" t="n">
        <f aca="false">F1712*G1712*H1712*(1-I1712*J1712)+S1712*(1-J1712)</f>
        <v>500759.925573972</v>
      </c>
      <c r="L1712" s="30" t="n">
        <f aca="false">K1712-F1712*G1712*H1712*(1-I1712)</f>
        <v>473476.990275956</v>
      </c>
      <c r="M1712" s="30" t="n">
        <f aca="true">RAND()</f>
        <v>0.86700963608935</v>
      </c>
      <c r="N1712" s="30" t="n">
        <f aca="true">RAND()</f>
        <v>0.500652500637766</v>
      </c>
      <c r="O1712" s="30" t="n">
        <f aca="true">RAND()</f>
        <v>0.181481619347912</v>
      </c>
      <c r="P1712" s="30" t="n">
        <f aca="true">RAND()</f>
        <v>0.844130784791765</v>
      </c>
      <c r="Q1712" s="30" t="n">
        <f aca="true">RAND()</f>
        <v>0.991654005960481</v>
      </c>
      <c r="R1712" s="30" t="n">
        <f aca="true">RAND()</f>
        <v>0.0374831548427514</v>
      </c>
      <c r="S1712" s="32" t="n">
        <f aca="false">IF($D$9=$B$9,$B$9,IF(R1712&lt;($C$9-$B$9)/($D$9-$B$9),$B$9+SQRT(R1712*($D$9-$B$9)*($C$9-$B$9)),$D$9-SQRT((1-R1712)*($D$9-$B$9)*($D$9-$C$9))))</f>
        <v>0</v>
      </c>
    </row>
    <row r="1713" customFormat="false" ht="15" hidden="false" customHeight="false" outlineLevel="0" collapsed="false">
      <c r="A1713" s="30" t="n">
        <v>1693</v>
      </c>
      <c r="F1713" s="31" t="n">
        <f aca="false">IF($D$4=$B$4,$B$4,IF(M1713&lt;($C$4-$B$4)/($D$4-$B$4),$B$4+SQRT(M1713*($D$4-$B$4)*($C$4-$B$4)),$D$4-SQRT((1-M1713)*($D$4-$B$4)*($D$4-$C$4))))</f>
        <v>0.888956708557637</v>
      </c>
      <c r="G1713" s="31" t="n">
        <f aca="false">IF($D$5=$B$5,$B$5,IF(N1713&lt;($C$5-$B$5)/($D$5-$B$5),$B$5+SQRT(N1713*($D$5-$B$5)*($C$5-$B$5)),$D$5-SQRT((1-N1713)*($D$5-$B$5)*($D$5-$C$5))))</f>
        <v>0.86374290476391</v>
      </c>
      <c r="H1713" s="30" t="n">
        <f aca="false">IF($D$6=$B$6,$B$6,IF(O1713&lt;($C$6-$B$6)/($D$6-$B$6),$B$6+SQRT(O1713*($D$6-$B$6)*($C$6-$B$6)),$D$6-SQRT((1-O1713)*($D$6-$B$6)*($D$6-$C$6))))</f>
        <v>768250.056753184</v>
      </c>
      <c r="I1713" s="30" t="n">
        <f aca="false">IF($D$7=$B$7,$B$7,IF(P1713&lt;($C$7-$B$7)/($D$7-$B$7),$B$7+SQRT(P1713*($D$7-$B$7)*($C$7-$B$7)),$D$7-SQRT((1-P1713)*($D$7-$B$7)*($D$7-$C$7))))</f>
        <v>0.927645672111388</v>
      </c>
      <c r="J1713" s="30" t="n">
        <f aca="false">IF($D$8=$B$8,$B$8,IF(Q1713&lt;($C$8-$B$8)/($D$8-$B$8),$B$8+SQRT(Q1713*($D$8-$B$8)*($C$8-$B$8)),$D$8-SQRT((1-Q1713)*($D$8-$B$8)*($D$8-$C$8))))</f>
        <v>0.139995745322371</v>
      </c>
      <c r="K1713" s="30" t="n">
        <f aca="false">F1713*G1713*H1713*(1-I1713*J1713)+S1713*(1-J1713)</f>
        <v>513279.147748409</v>
      </c>
      <c r="L1713" s="30" t="n">
        <f aca="false">K1713-F1713*G1713*H1713*(1-I1713)</f>
        <v>470598.380367668</v>
      </c>
      <c r="M1713" s="30" t="n">
        <f aca="true">RAND()</f>
        <v>0.714092754178713</v>
      </c>
      <c r="N1713" s="30" t="n">
        <f aca="true">RAND()</f>
        <v>0.956180768168037</v>
      </c>
      <c r="O1713" s="30" t="n">
        <f aca="true">RAND()</f>
        <v>0.0959441239307818</v>
      </c>
      <c r="P1713" s="30" t="n">
        <f aca="true">RAND()</f>
        <v>0.463757722894556</v>
      </c>
      <c r="Q1713" s="30" t="n">
        <f aca="true">RAND()</f>
        <v>0.759965961372151</v>
      </c>
      <c r="R1713" s="30" t="n">
        <f aca="true">RAND()</f>
        <v>0.813226696009162</v>
      </c>
      <c r="S1713" s="32" t="n">
        <f aca="false">IF($D$9=$B$9,$B$9,IF(R1713&lt;($C$9-$B$9)/($D$9-$B$9),$B$9+SQRT(R1713*($D$9-$B$9)*($C$9-$B$9)),$D$9-SQRT((1-R1713)*($D$9-$B$9)*($D$9-$C$9))))</f>
        <v>0</v>
      </c>
    </row>
    <row r="1714" customFormat="false" ht="15" hidden="false" customHeight="false" outlineLevel="0" collapsed="false">
      <c r="A1714" s="30" t="n">
        <v>1694</v>
      </c>
      <c r="F1714" s="31" t="n">
        <f aca="false">IF($D$4=$B$4,$B$4,IF(M1714&lt;($C$4-$B$4)/($D$4-$B$4),$B$4+SQRT(M1714*($D$4-$B$4)*($C$4-$B$4)),$D$4-SQRT((1-M1714)*($D$4-$B$4)*($D$4-$C$4))))</f>
        <v>0.899521785213607</v>
      </c>
      <c r="G1714" s="31" t="n">
        <f aca="false">IF($D$5=$B$5,$B$5,IF(N1714&lt;($C$5-$B$5)/($D$5-$B$5),$B$5+SQRT(N1714*($D$5-$B$5)*($C$5-$B$5)),$D$5-SQRT((1-N1714)*($D$5-$B$5)*($D$5-$C$5))))</f>
        <v>0.759936627715178</v>
      </c>
      <c r="H1714" s="30" t="n">
        <f aca="false">IF($D$6=$B$6,$B$6,IF(O1714&lt;($C$6-$B$6)/($D$6-$B$6),$B$6+SQRT(O1714*($D$6-$B$6)*($C$6-$B$6)),$D$6-SQRT((1-O1714)*($D$6-$B$6)*($D$6-$C$6))))</f>
        <v>841493.339447756</v>
      </c>
      <c r="I1714" s="30" t="n">
        <f aca="false">IF($D$7=$B$7,$B$7,IF(P1714&lt;($C$7-$B$7)/($D$7-$B$7),$B$7+SQRT(P1714*($D$7-$B$7)*($C$7-$B$7)),$D$7-SQRT((1-P1714)*($D$7-$B$7)*($D$7-$C$7))))</f>
        <v>0.94096354978273</v>
      </c>
      <c r="J1714" s="30" t="n">
        <f aca="false">IF($D$8=$B$8,$B$8,IF(Q1714&lt;($C$8-$B$8)/($D$8-$B$8),$B$8+SQRT(Q1714*($D$8-$B$8)*($C$8-$B$8)),$D$8-SQRT((1-Q1714)*($D$8-$B$8)*($D$8-$C$8))))</f>
        <v>0.0985869239314423</v>
      </c>
      <c r="K1714" s="30" t="n">
        <f aca="false">F1714*G1714*H1714*(1-I1714*J1714)+S1714*(1-J1714)</f>
        <v>521865.668993156</v>
      </c>
      <c r="L1714" s="30" t="n">
        <f aca="false">K1714-F1714*G1714*H1714*(1-I1714)</f>
        <v>487906.271060674</v>
      </c>
      <c r="M1714" s="30" t="n">
        <f aca="true">RAND()</f>
        <v>0.796178855496495</v>
      </c>
      <c r="N1714" s="30" t="n">
        <f aca="true">RAND()</f>
        <v>0.426328748081722</v>
      </c>
      <c r="O1714" s="30" t="n">
        <f aca="true">RAND()</f>
        <v>0.155490267849573</v>
      </c>
      <c r="P1714" s="30" t="n">
        <f aca="true">RAND()</f>
        <v>0.636489799159636</v>
      </c>
      <c r="Q1714" s="30" t="n">
        <f aca="true">RAND()</f>
        <v>0.314758556949301</v>
      </c>
      <c r="R1714" s="30" t="n">
        <f aca="true">RAND()</f>
        <v>0.744182872399517</v>
      </c>
      <c r="S1714" s="32" t="n">
        <f aca="false">IF($D$9=$B$9,$B$9,IF(R1714&lt;($C$9-$B$9)/($D$9-$B$9),$B$9+SQRT(R1714*($D$9-$B$9)*($C$9-$B$9)),$D$9-SQRT((1-R1714)*($D$9-$B$9)*($D$9-$C$9))))</f>
        <v>0</v>
      </c>
    </row>
    <row r="1715" customFormat="false" ht="15" hidden="false" customHeight="false" outlineLevel="0" collapsed="false">
      <c r="A1715" s="30" t="n">
        <v>1695</v>
      </c>
      <c r="F1715" s="31" t="n">
        <f aca="false">IF($D$4=$B$4,$B$4,IF(M1715&lt;($C$4-$B$4)/($D$4-$B$4),$B$4+SQRT(M1715*($D$4-$B$4)*($C$4-$B$4)),$D$4-SQRT((1-M1715)*($D$4-$B$4)*($D$4-$C$4))))</f>
        <v>0.882083389427315</v>
      </c>
      <c r="G1715" s="31" t="n">
        <f aca="false">IF($D$5=$B$5,$B$5,IF(N1715&lt;($C$5-$B$5)/($D$5-$B$5),$B$5+SQRT(N1715*($D$5-$B$5)*($C$5-$B$5)),$D$5-SQRT((1-N1715)*($D$5-$B$5)*($D$5-$C$5))))</f>
        <v>0.74488227208542</v>
      </c>
      <c r="H1715" s="30" t="n">
        <f aca="false">IF($D$6=$B$6,$B$6,IF(O1715&lt;($C$6-$B$6)/($D$6-$B$6),$B$6+SQRT(O1715*($D$6-$B$6)*($C$6-$B$6)),$D$6-SQRT((1-O1715)*($D$6-$B$6)*($D$6-$C$6))))</f>
        <v>702127.33230733</v>
      </c>
      <c r="I1715" s="30" t="n">
        <f aca="false">IF($D$7=$B$7,$B$7,IF(P1715&lt;($C$7-$B$7)/($D$7-$B$7),$B$7+SQRT(P1715*($D$7-$B$7)*($C$7-$B$7)),$D$7-SQRT((1-P1715)*($D$7-$B$7)*($D$7-$C$7))))</f>
        <v>0.928932628689006</v>
      </c>
      <c r="J1715" s="30" t="n">
        <f aca="false">IF($D$8=$B$8,$B$8,IF(Q1715&lt;($C$8-$B$8)/($D$8-$B$8),$B$8+SQRT(Q1715*($D$8-$B$8)*($C$8-$B$8)),$D$8-SQRT((1-Q1715)*($D$8-$B$8)*($D$8-$C$8))))</f>
        <v>0.121496103893251</v>
      </c>
      <c r="K1715" s="30" t="n">
        <f aca="false">F1715*G1715*H1715*(1-I1715*J1715)+S1715*(1-J1715)</f>
        <v>409264.894141359</v>
      </c>
      <c r="L1715" s="30" t="n">
        <f aca="false">K1715-F1715*G1715*H1715*(1-I1715)</f>
        <v>376479.273186903</v>
      </c>
      <c r="M1715" s="30" t="n">
        <f aca="true">RAND()</f>
        <v>0.663087214106782</v>
      </c>
      <c r="N1715" s="30" t="n">
        <f aca="true">RAND()</f>
        <v>0.349847879410563</v>
      </c>
      <c r="O1715" s="30" t="n">
        <f aca="true">RAND()</f>
        <v>0.0544739446209037</v>
      </c>
      <c r="P1715" s="30" t="n">
        <f aca="true">RAND()</f>
        <v>0.479258451673582</v>
      </c>
      <c r="Q1715" s="30" t="n">
        <f aca="true">RAND()</f>
        <v>0.589142553070715</v>
      </c>
      <c r="R1715" s="30" t="n">
        <f aca="true">RAND()</f>
        <v>0.286251511475972</v>
      </c>
      <c r="S1715" s="32" t="n">
        <f aca="false">IF($D$9=$B$9,$B$9,IF(R1715&lt;($C$9-$B$9)/($D$9-$B$9),$B$9+SQRT(R1715*($D$9-$B$9)*($C$9-$B$9)),$D$9-SQRT((1-R1715)*($D$9-$B$9)*($D$9-$C$9))))</f>
        <v>0</v>
      </c>
    </row>
    <row r="1716" customFormat="false" ht="15" hidden="false" customHeight="false" outlineLevel="0" collapsed="false">
      <c r="A1716" s="30" t="n">
        <v>1696</v>
      </c>
      <c r="F1716" s="31" t="n">
        <f aca="false">IF($D$4=$B$4,$B$4,IF(M1716&lt;($C$4-$B$4)/($D$4-$B$4),$B$4+SQRT(M1716*($D$4-$B$4)*($C$4-$B$4)),$D$4-SQRT((1-M1716)*($D$4-$B$4)*($D$4-$C$4))))</f>
        <v>0.890268567912097</v>
      </c>
      <c r="G1716" s="31" t="n">
        <f aca="false">IF($D$5=$B$5,$B$5,IF(N1716&lt;($C$5-$B$5)/($D$5-$B$5),$B$5+SQRT(N1716*($D$5-$B$5)*($C$5-$B$5)),$D$5-SQRT((1-N1716)*($D$5-$B$5)*($D$5-$C$5))))</f>
        <v>0.829806892505454</v>
      </c>
      <c r="H1716" s="30" t="n">
        <f aca="false">IF($D$6=$B$6,$B$6,IF(O1716&lt;($C$6-$B$6)/($D$6-$B$6),$B$6+SQRT(O1716*($D$6-$B$6)*($C$6-$B$6)),$D$6-SQRT((1-O1716)*($D$6-$B$6)*($D$6-$C$6))))</f>
        <v>1197514.1225552</v>
      </c>
      <c r="I1716" s="30" t="n">
        <f aca="false">IF($D$7=$B$7,$B$7,IF(P1716&lt;($C$7-$B$7)/($D$7-$B$7),$B$7+SQRT(P1716*($D$7-$B$7)*($C$7-$B$7)),$D$7-SQRT((1-P1716)*($D$7-$B$7)*($D$7-$C$7))))</f>
        <v>0.9180857661075</v>
      </c>
      <c r="J1716" s="30" t="n">
        <f aca="false">IF($D$8=$B$8,$B$8,IF(Q1716&lt;($C$8-$B$8)/($D$8-$B$8),$B$8+SQRT(Q1716*($D$8-$B$8)*($C$8-$B$8)),$D$8-SQRT((1-Q1716)*($D$8-$B$8)*($D$8-$C$8))))</f>
        <v>0.0859713677087347</v>
      </c>
      <c r="K1716" s="30" t="n">
        <f aca="false">F1716*G1716*H1716*(1-I1716*J1716)+S1716*(1-J1716)</f>
        <v>814838.965537279</v>
      </c>
      <c r="L1716" s="30" t="n">
        <f aca="false">K1716-F1716*G1716*H1716*(1-I1716)</f>
        <v>742372.330439363</v>
      </c>
      <c r="M1716" s="30" t="n">
        <f aca="true">RAND()</f>
        <v>0.724042558706403</v>
      </c>
      <c r="N1716" s="30" t="n">
        <f aca="true">RAND()</f>
        <v>0.835764255341971</v>
      </c>
      <c r="O1716" s="30" t="n">
        <f aca="true">RAND()</f>
        <v>0.570677611001096</v>
      </c>
      <c r="P1716" s="30" t="n">
        <f aca="true">RAND()</f>
        <v>0.356590118957326</v>
      </c>
      <c r="Q1716" s="30" t="n">
        <f aca="true">RAND()</f>
        <v>0.1725252393116</v>
      </c>
      <c r="R1716" s="30" t="n">
        <f aca="true">RAND()</f>
        <v>0.211620545109671</v>
      </c>
      <c r="S1716" s="32" t="n">
        <f aca="false">IF($D$9=$B$9,$B$9,IF(R1716&lt;($C$9-$B$9)/($D$9-$B$9),$B$9+SQRT(R1716*($D$9-$B$9)*($C$9-$B$9)),$D$9-SQRT((1-R1716)*($D$9-$B$9)*($D$9-$C$9))))</f>
        <v>0</v>
      </c>
    </row>
    <row r="1717" customFormat="false" ht="15" hidden="false" customHeight="false" outlineLevel="0" collapsed="false">
      <c r="A1717" s="30" t="n">
        <v>1697</v>
      </c>
      <c r="F1717" s="31" t="n">
        <f aca="false">IF($D$4=$B$4,$B$4,IF(M1717&lt;($C$4-$B$4)/($D$4-$B$4),$B$4+SQRT(M1717*($D$4-$B$4)*($C$4-$B$4)),$D$4-SQRT((1-M1717)*($D$4-$B$4)*($D$4-$C$4))))</f>
        <v>0.862061438578172</v>
      </c>
      <c r="G1717" s="31" t="n">
        <f aca="false">IF($D$5=$B$5,$B$5,IF(N1717&lt;($C$5-$B$5)/($D$5-$B$5),$B$5+SQRT(N1717*($D$5-$B$5)*($C$5-$B$5)),$D$5-SQRT((1-N1717)*($D$5-$B$5)*($D$5-$C$5))))</f>
        <v>0.792871367756468</v>
      </c>
      <c r="H1717" s="30" t="n">
        <f aca="false">IF($D$6=$B$6,$B$6,IF(O1717&lt;($C$6-$B$6)/($D$6-$B$6),$B$6+SQRT(O1717*($D$6-$B$6)*($C$6-$B$6)),$D$6-SQRT((1-O1717)*($D$6-$B$6)*($D$6-$C$6))))</f>
        <v>1050527.64229955</v>
      </c>
      <c r="I1717" s="30" t="n">
        <f aca="false">IF($D$7=$B$7,$B$7,IF(P1717&lt;($C$7-$B$7)/($D$7-$B$7),$B$7+SQRT(P1717*($D$7-$B$7)*($C$7-$B$7)),$D$7-SQRT((1-P1717)*($D$7-$B$7)*($D$7-$C$7))))</f>
        <v>0.942485705974383</v>
      </c>
      <c r="J1717" s="30" t="n">
        <f aca="false">IF($D$8=$B$8,$B$8,IF(Q1717&lt;($C$8-$B$8)/($D$8-$B$8),$B$8+SQRT(Q1717*($D$8-$B$8)*($C$8-$B$8)),$D$8-SQRT((1-Q1717)*($D$8-$B$8)*($D$8-$C$8))))</f>
        <v>0.0778358797386964</v>
      </c>
      <c r="K1717" s="30" t="n">
        <f aca="false">F1717*G1717*H1717*(1-I1717*J1717)+S1717*(1-J1717)</f>
        <v>665364.850416804</v>
      </c>
      <c r="L1717" s="30" t="n">
        <f aca="false">K1717-F1717*G1717*H1717*(1-I1717)</f>
        <v>624067.305770502</v>
      </c>
      <c r="M1717" s="30" t="n">
        <f aca="true">RAND()</f>
        <v>0.525278197480533</v>
      </c>
      <c r="N1717" s="30" t="n">
        <f aca="true">RAND()</f>
        <v>0.619989408337513</v>
      </c>
      <c r="O1717" s="30" t="n">
        <f aca="true">RAND()</f>
        <v>0.39900149464183</v>
      </c>
      <c r="P1717" s="30" t="n">
        <f aca="true">RAND()</f>
        <v>0.65796967766</v>
      </c>
      <c r="Q1717" s="30" t="n">
        <f aca="true">RAND()</f>
        <v>0.103311493443622</v>
      </c>
      <c r="R1717" s="30" t="n">
        <f aca="true">RAND()</f>
        <v>0.461552549584522</v>
      </c>
      <c r="S1717" s="32" t="n">
        <f aca="false">IF($D$9=$B$9,$B$9,IF(R1717&lt;($C$9-$B$9)/($D$9-$B$9),$B$9+SQRT(R1717*($D$9-$B$9)*($C$9-$B$9)),$D$9-SQRT((1-R1717)*($D$9-$B$9)*($D$9-$C$9))))</f>
        <v>0</v>
      </c>
    </row>
    <row r="1718" customFormat="false" ht="15" hidden="false" customHeight="false" outlineLevel="0" collapsed="false">
      <c r="A1718" s="30" t="n">
        <v>1698</v>
      </c>
      <c r="F1718" s="31" t="n">
        <f aca="false">IF($D$4=$B$4,$B$4,IF(M1718&lt;($C$4-$B$4)/($D$4-$B$4),$B$4+SQRT(M1718*($D$4-$B$4)*($C$4-$B$4)),$D$4-SQRT((1-M1718)*($D$4-$B$4)*($D$4-$C$4))))</f>
        <v>0.851771936433973</v>
      </c>
      <c r="G1718" s="31" t="n">
        <f aca="false">IF($D$5=$B$5,$B$5,IF(N1718&lt;($C$5-$B$5)/($D$5-$B$5),$B$5+SQRT(N1718*($D$5-$B$5)*($C$5-$B$5)),$D$5-SQRT((1-N1718)*($D$5-$B$5)*($D$5-$C$5))))</f>
        <v>0.882077460264831</v>
      </c>
      <c r="H1718" s="30" t="n">
        <f aca="false">IF($D$6=$B$6,$B$6,IF(O1718&lt;($C$6-$B$6)/($D$6-$B$6),$B$6+SQRT(O1718*($D$6-$B$6)*($C$6-$B$6)),$D$6-SQRT((1-O1718)*($D$6-$B$6)*($D$6-$C$6))))</f>
        <v>1356149.03970801</v>
      </c>
      <c r="I1718" s="30" t="n">
        <f aca="false">IF($D$7=$B$7,$B$7,IF(P1718&lt;($C$7-$B$7)/($D$7-$B$7),$B$7+SQRT(P1718*($D$7-$B$7)*($C$7-$B$7)),$D$7-SQRT((1-P1718)*($D$7-$B$7)*($D$7-$C$7))))</f>
        <v>0.891010434783068</v>
      </c>
      <c r="J1718" s="30" t="n">
        <f aca="false">IF($D$8=$B$8,$B$8,IF(Q1718&lt;($C$8-$B$8)/($D$8-$B$8),$B$8+SQRT(Q1718*($D$8-$B$8)*($C$8-$B$8)),$D$8-SQRT((1-Q1718)*($D$8-$B$8)*($D$8-$C$8))))</f>
        <v>0.0987824701640887</v>
      </c>
      <c r="K1718" s="30" t="n">
        <f aca="false">F1718*G1718*H1718*(1-I1718*J1718)+S1718*(1-J1718)</f>
        <v>929232.927884092</v>
      </c>
      <c r="L1718" s="30" t="n">
        <f aca="false">K1718-F1718*G1718*H1718*(1-I1718)</f>
        <v>818181.948586529</v>
      </c>
      <c r="M1718" s="30" t="n">
        <f aca="true">RAND()</f>
        <v>0.460694413778357</v>
      </c>
      <c r="N1718" s="30" t="n">
        <f aca="true">RAND()</f>
        <v>0.98929275231471</v>
      </c>
      <c r="O1718" s="30" t="n">
        <f aca="true">RAND()</f>
        <v>0.723637293954052</v>
      </c>
      <c r="P1718" s="30" t="n">
        <f aca="true">RAND()</f>
        <v>0.129373520084329</v>
      </c>
      <c r="Q1718" s="30" t="n">
        <f aca="true">RAND()</f>
        <v>0.317297252708027</v>
      </c>
      <c r="R1718" s="30" t="n">
        <f aca="true">RAND()</f>
        <v>0.961712041848213</v>
      </c>
      <c r="S1718" s="32" t="n">
        <f aca="false">IF($D$9=$B$9,$B$9,IF(R1718&lt;($C$9-$B$9)/($D$9-$B$9),$B$9+SQRT(R1718*($D$9-$B$9)*($C$9-$B$9)),$D$9-SQRT((1-R1718)*($D$9-$B$9)*($D$9-$C$9))))</f>
        <v>0</v>
      </c>
    </row>
    <row r="1719" customFormat="false" ht="15" hidden="false" customHeight="false" outlineLevel="0" collapsed="false">
      <c r="A1719" s="30" t="n">
        <v>1699</v>
      </c>
      <c r="F1719" s="31" t="n">
        <f aca="false">IF($D$4=$B$4,$B$4,IF(M1719&lt;($C$4-$B$4)/($D$4-$B$4),$B$4+SQRT(M1719*($D$4-$B$4)*($C$4-$B$4)),$D$4-SQRT((1-M1719)*($D$4-$B$4)*($D$4-$C$4))))</f>
        <v>0.821418369202505</v>
      </c>
      <c r="G1719" s="31" t="n">
        <f aca="false">IF($D$5=$B$5,$B$5,IF(N1719&lt;($C$5-$B$5)/($D$5-$B$5),$B$5+SQRT(N1719*($D$5-$B$5)*($C$5-$B$5)),$D$5-SQRT((1-N1719)*($D$5-$B$5)*($D$5-$C$5))))</f>
        <v>0.838266514147095</v>
      </c>
      <c r="H1719" s="30" t="n">
        <f aca="false">IF($D$6=$B$6,$B$6,IF(O1719&lt;($C$6-$B$6)/($D$6-$B$6),$B$6+SQRT(O1719*($D$6-$B$6)*($C$6-$B$6)),$D$6-SQRT((1-O1719)*($D$6-$B$6)*($D$6-$C$6))))</f>
        <v>1570848.65179743</v>
      </c>
      <c r="I1719" s="30" t="n">
        <f aca="false">IF($D$7=$B$7,$B$7,IF(P1719&lt;($C$7-$B$7)/($D$7-$B$7),$B$7+SQRT(P1719*($D$7-$B$7)*($C$7-$B$7)),$D$7-SQRT((1-P1719)*($D$7-$B$7)*($D$7-$C$7))))</f>
        <v>0.95038941565505</v>
      </c>
      <c r="J1719" s="30" t="n">
        <f aca="false">IF($D$8=$B$8,$B$8,IF(Q1719&lt;($C$8-$B$8)/($D$8-$B$8),$B$8+SQRT(Q1719*($D$8-$B$8)*($C$8-$B$8)),$D$8-SQRT((1-Q1719)*($D$8-$B$8)*($D$8-$C$8))))</f>
        <v>0.0924433759436243</v>
      </c>
      <c r="K1719" s="30" t="n">
        <f aca="false">F1719*G1719*H1719*(1-I1719*J1719)+S1719*(1-J1719)</f>
        <v>986605.889715793</v>
      </c>
      <c r="L1719" s="30" t="n">
        <f aca="false">K1719-F1719*G1719*H1719*(1-I1719)</f>
        <v>932945.327979947</v>
      </c>
      <c r="M1719" s="30" t="n">
        <f aca="true">RAND()</f>
        <v>0.294848407595915</v>
      </c>
      <c r="N1719" s="30" t="n">
        <f aca="true">RAND()</f>
        <v>0.872965890814974</v>
      </c>
      <c r="O1719" s="30" t="n">
        <f aca="true">RAND()</f>
        <v>0.877219413557276</v>
      </c>
      <c r="P1719" s="30" t="n">
        <f aca="true">RAND()</f>
        <v>0.775182896089905</v>
      </c>
      <c r="Q1719" s="30" t="n">
        <f aca="true">RAND()</f>
        <v>0.240192021532243</v>
      </c>
      <c r="R1719" s="30" t="n">
        <f aca="true">RAND()</f>
        <v>0.412340179743863</v>
      </c>
      <c r="S1719" s="32" t="n">
        <f aca="false">IF($D$9=$B$9,$B$9,IF(R1719&lt;($C$9-$B$9)/($D$9-$B$9),$B$9+SQRT(R1719*($D$9-$B$9)*($C$9-$B$9)),$D$9-SQRT((1-R1719)*($D$9-$B$9)*($D$9-$C$9))))</f>
        <v>0</v>
      </c>
    </row>
    <row r="1720" customFormat="false" ht="15" hidden="false" customHeight="false" outlineLevel="0" collapsed="false">
      <c r="A1720" s="30" t="n">
        <v>1700</v>
      </c>
      <c r="F1720" s="31" t="n">
        <f aca="false">IF($D$4=$B$4,$B$4,IF(M1720&lt;($C$4-$B$4)/($D$4-$B$4),$B$4+SQRT(M1720*($D$4-$B$4)*($C$4-$B$4)),$D$4-SQRT((1-M1720)*($D$4-$B$4)*($D$4-$C$4))))</f>
        <v>0.835981058555496</v>
      </c>
      <c r="G1720" s="31" t="n">
        <f aca="false">IF($D$5=$B$5,$B$5,IF(N1720&lt;($C$5-$B$5)/($D$5-$B$5),$B$5+SQRT(N1720*($D$5-$B$5)*($C$5-$B$5)),$D$5-SQRT((1-N1720)*($D$5-$B$5)*($D$5-$C$5))))</f>
        <v>0.819026390013295</v>
      </c>
      <c r="H1720" s="30" t="n">
        <f aca="false">IF($D$6=$B$6,$B$6,IF(O1720&lt;($C$6-$B$6)/($D$6-$B$6),$B$6+SQRT(O1720*($D$6-$B$6)*($C$6-$B$6)),$D$6-SQRT((1-O1720)*($D$6-$B$6)*($D$6-$C$6))))</f>
        <v>1308112.9296683</v>
      </c>
      <c r="I1720" s="30" t="n">
        <f aca="false">IF($D$7=$B$7,$B$7,IF(P1720&lt;($C$7-$B$7)/($D$7-$B$7),$B$7+SQRT(P1720*($D$7-$B$7)*($C$7-$B$7)),$D$7-SQRT((1-P1720)*($D$7-$B$7)*($D$7-$C$7))))</f>
        <v>0.912307280029066</v>
      </c>
      <c r="J1720" s="30" t="n">
        <f aca="false">IF($D$8=$B$8,$B$8,IF(Q1720&lt;($C$8-$B$8)/($D$8-$B$8),$B$8+SQRT(Q1720*($D$8-$B$8)*($C$8-$B$8)),$D$8-SQRT((1-Q1720)*($D$8-$B$8)*($D$8-$C$8))))</f>
        <v>0.158667960557189</v>
      </c>
      <c r="K1720" s="30" t="n">
        <f aca="false">F1720*G1720*H1720*(1-I1720*J1720)+S1720*(1-J1720)</f>
        <v>766003.326501061</v>
      </c>
      <c r="L1720" s="30" t="n">
        <f aca="false">K1720-F1720*G1720*H1720*(1-I1720)</f>
        <v>687461.117424901</v>
      </c>
      <c r="M1720" s="30" t="n">
        <f aca="true">RAND()</f>
        <v>0.369816965717464</v>
      </c>
      <c r="N1720" s="30" t="n">
        <f aca="true">RAND()</f>
        <v>0.781442482857364</v>
      </c>
      <c r="O1720" s="30" t="n">
        <f aca="true">RAND()</f>
        <v>0.680861521271876</v>
      </c>
      <c r="P1720" s="30" t="n">
        <f aca="true">RAND()</f>
        <v>0.298630549586186</v>
      </c>
      <c r="Q1720" s="30" t="n">
        <f aca="true">RAND()</f>
        <v>0.886110834366526</v>
      </c>
      <c r="R1720" s="30" t="n">
        <f aca="true">RAND()</f>
        <v>0.468861383033467</v>
      </c>
      <c r="S1720" s="32" t="n">
        <f aca="false">IF($D$9=$B$9,$B$9,IF(R1720&lt;($C$9-$B$9)/($D$9-$B$9),$B$9+SQRT(R1720*($D$9-$B$9)*($C$9-$B$9)),$D$9-SQRT((1-R1720)*($D$9-$B$9)*($D$9-$C$9))))</f>
        <v>0</v>
      </c>
    </row>
    <row r="1721" customFormat="false" ht="15" hidden="false" customHeight="false" outlineLevel="0" collapsed="false">
      <c r="A1721" s="30" t="n">
        <v>1701</v>
      </c>
      <c r="F1721" s="31" t="n">
        <f aca="false">IF($D$4=$B$4,$B$4,IF(M1721&lt;($C$4-$B$4)/($D$4-$B$4),$B$4+SQRT(M1721*($D$4-$B$4)*($C$4-$B$4)),$D$4-SQRT((1-M1721)*($D$4-$B$4)*($D$4-$C$4))))</f>
        <v>0.896219082557214</v>
      </c>
      <c r="G1721" s="31" t="n">
        <f aca="false">IF($D$5=$B$5,$B$5,IF(N1721&lt;($C$5-$B$5)/($D$5-$B$5),$B$5+SQRT(N1721*($D$5-$B$5)*($C$5-$B$5)),$D$5-SQRT((1-N1721)*($D$5-$B$5)*($D$5-$C$5))))</f>
        <v>0.766226866238846</v>
      </c>
      <c r="H1721" s="30" t="n">
        <f aca="false">IF($D$6=$B$6,$B$6,IF(O1721&lt;($C$6-$B$6)/($D$6-$B$6),$B$6+SQRT(O1721*($D$6-$B$6)*($C$6-$B$6)),$D$6-SQRT((1-O1721)*($D$6-$B$6)*($D$6-$C$6))))</f>
        <v>1469307.21784798</v>
      </c>
      <c r="I1721" s="30" t="n">
        <f aca="false">IF($D$7=$B$7,$B$7,IF(P1721&lt;($C$7-$B$7)/($D$7-$B$7),$B$7+SQRT(P1721*($D$7-$B$7)*($C$7-$B$7)),$D$7-SQRT((1-P1721)*($D$7-$B$7)*($D$7-$C$7))))</f>
        <v>0.906008293483575</v>
      </c>
      <c r="J1721" s="30" t="n">
        <f aca="false">IF($D$8=$B$8,$B$8,IF(Q1721&lt;($C$8-$B$8)/($D$8-$B$8),$B$8+SQRT(Q1721*($D$8-$B$8)*($C$8-$B$8)),$D$8-SQRT((1-Q1721)*($D$8-$B$8)*($D$8-$C$8))))</f>
        <v>0.0743309573603948</v>
      </c>
      <c r="K1721" s="30" t="n">
        <f aca="false">F1721*G1721*H1721*(1-I1721*J1721)+S1721*(1-J1721)</f>
        <v>941034.285951453</v>
      </c>
      <c r="L1721" s="30" t="n">
        <f aca="false">K1721-F1721*G1721*H1721*(1-I1721)</f>
        <v>846198.180876295</v>
      </c>
      <c r="M1721" s="30" t="n">
        <f aca="true">RAND()</f>
        <v>0.770038567191894</v>
      </c>
      <c r="N1721" s="30" t="n">
        <f aca="true">RAND()</f>
        <v>0.460522850993119</v>
      </c>
      <c r="O1721" s="30" t="n">
        <f aca="true">RAND()</f>
        <v>0.812243447314496</v>
      </c>
      <c r="P1721" s="30" t="n">
        <f aca="true">RAND()</f>
        <v>0.241302226072485</v>
      </c>
      <c r="Q1721" s="30" t="n">
        <f aca="true">RAND()</f>
        <v>0.0789327314764467</v>
      </c>
      <c r="R1721" s="30" t="n">
        <f aca="true">RAND()</f>
        <v>0.497367893606165</v>
      </c>
      <c r="S1721" s="32" t="n">
        <f aca="false">IF($D$9=$B$9,$B$9,IF(R1721&lt;($C$9-$B$9)/($D$9-$B$9),$B$9+SQRT(R1721*($D$9-$B$9)*($C$9-$B$9)),$D$9-SQRT((1-R1721)*($D$9-$B$9)*($D$9-$C$9))))</f>
        <v>0</v>
      </c>
    </row>
    <row r="1722" customFormat="false" ht="15" hidden="false" customHeight="false" outlineLevel="0" collapsed="false">
      <c r="A1722" s="30" t="n">
        <v>1702</v>
      </c>
      <c r="F1722" s="31" t="n">
        <f aca="false">IF($D$4=$B$4,$B$4,IF(M1722&lt;($C$4-$B$4)/($D$4-$B$4),$B$4+SQRT(M1722*($D$4-$B$4)*($C$4-$B$4)),$D$4-SQRT((1-M1722)*($D$4-$B$4)*($D$4-$C$4))))</f>
        <v>0.913809276151241</v>
      </c>
      <c r="G1722" s="31" t="n">
        <f aca="false">IF($D$5=$B$5,$B$5,IF(N1722&lt;($C$5-$B$5)/($D$5-$B$5),$B$5+SQRT(N1722*($D$5-$B$5)*($C$5-$B$5)),$D$5-SQRT((1-N1722)*($D$5-$B$5)*($D$5-$C$5))))</f>
        <v>0.817231203007496</v>
      </c>
      <c r="H1722" s="30" t="n">
        <f aca="false">IF($D$6=$B$6,$B$6,IF(O1722&lt;($C$6-$B$6)/($D$6-$B$6),$B$6+SQRT(O1722*($D$6-$B$6)*($C$6-$B$6)),$D$6-SQRT((1-O1722)*($D$6-$B$6)*($D$6-$C$6))))</f>
        <v>1528583.32962461</v>
      </c>
      <c r="I1722" s="30" t="n">
        <f aca="false">IF($D$7=$B$7,$B$7,IF(P1722&lt;($C$7-$B$7)/($D$7-$B$7),$B$7+SQRT(P1722*($D$7-$B$7)*($C$7-$B$7)),$D$7-SQRT((1-P1722)*($D$7-$B$7)*($D$7-$C$7))))</f>
        <v>0.961750721537289</v>
      </c>
      <c r="J1722" s="30" t="n">
        <f aca="false">IF($D$8=$B$8,$B$8,IF(Q1722&lt;($C$8-$B$8)/($D$8-$B$8),$B$8+SQRT(Q1722*($D$8-$B$8)*($C$8-$B$8)),$D$8-SQRT((1-Q1722)*($D$8-$B$8)*($D$8-$C$8))))</f>
        <v>0.136965160034708</v>
      </c>
      <c r="K1722" s="30" t="n">
        <f aca="false">F1722*G1722*H1722*(1-I1722*J1722)+S1722*(1-J1722)</f>
        <v>991165.660368608</v>
      </c>
      <c r="L1722" s="30" t="n">
        <f aca="false">K1722-F1722*G1722*H1722*(1-I1722)</f>
        <v>947502.731089925</v>
      </c>
      <c r="M1722" s="30" t="n">
        <f aca="true">RAND()</f>
        <v>0.895218520584227</v>
      </c>
      <c r="N1722" s="30" t="n">
        <f aca="true">RAND()</f>
        <v>0.77164420814712</v>
      </c>
      <c r="O1722" s="30" t="n">
        <f aca="true">RAND()</f>
        <v>0.851844215261453</v>
      </c>
      <c r="P1722" s="30" t="n">
        <f aca="true">RAND()</f>
        <v>0.914606111689858</v>
      </c>
      <c r="Q1722" s="30" t="n">
        <f aca="true">RAND()</f>
        <v>0.735107263370006</v>
      </c>
      <c r="R1722" s="30" t="n">
        <f aca="true">RAND()</f>
        <v>0.766498141707067</v>
      </c>
      <c r="S1722" s="32" t="n">
        <f aca="false">IF($D$9=$B$9,$B$9,IF(R1722&lt;($C$9-$B$9)/($D$9-$B$9),$B$9+SQRT(R1722*($D$9-$B$9)*($C$9-$B$9)),$D$9-SQRT((1-R1722)*($D$9-$B$9)*($D$9-$C$9))))</f>
        <v>0</v>
      </c>
    </row>
    <row r="1723" customFormat="false" ht="15" hidden="false" customHeight="false" outlineLevel="0" collapsed="false">
      <c r="A1723" s="30" t="n">
        <v>1703</v>
      </c>
      <c r="F1723" s="31" t="n">
        <f aca="false">IF($D$4=$B$4,$B$4,IF(M1723&lt;($C$4-$B$4)/($D$4-$B$4),$B$4+SQRT(M1723*($D$4-$B$4)*($C$4-$B$4)),$D$4-SQRT((1-M1723)*($D$4-$B$4)*($D$4-$C$4))))</f>
        <v>0.803705893454807</v>
      </c>
      <c r="G1723" s="31" t="n">
        <f aca="false">IF($D$5=$B$5,$B$5,IF(N1723&lt;($C$5-$B$5)/($D$5-$B$5),$B$5+SQRT(N1723*($D$5-$B$5)*($C$5-$B$5)),$D$5-SQRT((1-N1723)*($D$5-$B$5)*($D$5-$C$5))))</f>
        <v>0.832970877631697</v>
      </c>
      <c r="H1723" s="30" t="n">
        <f aca="false">IF($D$6=$B$6,$B$6,IF(O1723&lt;($C$6-$B$6)/($D$6-$B$6),$B$6+SQRT(O1723*($D$6-$B$6)*($C$6-$B$6)),$D$6-SQRT((1-O1723)*($D$6-$B$6)*($D$6-$C$6))))</f>
        <v>1260370.33491524</v>
      </c>
      <c r="I1723" s="30" t="n">
        <f aca="false">IF($D$7=$B$7,$B$7,IF(P1723&lt;($C$7-$B$7)/($D$7-$B$7),$B$7+SQRT(P1723*($D$7-$B$7)*($C$7-$B$7)),$D$7-SQRT((1-P1723)*($D$7-$B$7)*($D$7-$C$7))))</f>
        <v>0.931843036275572</v>
      </c>
      <c r="J1723" s="30" t="n">
        <f aca="false">IF($D$8=$B$8,$B$8,IF(Q1723&lt;($C$8-$B$8)/($D$8-$B$8),$B$8+SQRT(Q1723*($D$8-$B$8)*($C$8-$B$8)),$D$8-SQRT((1-Q1723)*($D$8-$B$8)*($D$8-$C$8))))</f>
        <v>0.158040129673383</v>
      </c>
      <c r="K1723" s="30" t="n">
        <f aca="false">F1723*G1723*H1723*(1-I1723*J1723)+S1723*(1-J1723)</f>
        <v>719510.939997757</v>
      </c>
      <c r="L1723" s="30" t="n">
        <f aca="false">K1723-F1723*G1723*H1723*(1-I1723)</f>
        <v>662001.997899133</v>
      </c>
      <c r="M1723" s="30" t="n">
        <f aca="true">RAND()</f>
        <v>0.215098246745195</v>
      </c>
      <c r="N1723" s="30" t="n">
        <f aca="true">RAND()</f>
        <v>0.850236558484501</v>
      </c>
      <c r="O1723" s="30" t="n">
        <f aca="true">RAND()</f>
        <v>0.635298639017736</v>
      </c>
      <c r="P1723" s="30" t="n">
        <f aca="true">RAND()</f>
        <v>0.515252506677272</v>
      </c>
      <c r="Q1723" s="30" t="n">
        <f aca="true">RAND()</f>
        <v>0.882624618811565</v>
      </c>
      <c r="R1723" s="30" t="n">
        <f aca="true">RAND()</f>
        <v>0.160829357898594</v>
      </c>
      <c r="S1723" s="32" t="n">
        <f aca="false">IF($D$9=$B$9,$B$9,IF(R1723&lt;($C$9-$B$9)/($D$9-$B$9),$B$9+SQRT(R1723*($D$9-$B$9)*($C$9-$B$9)),$D$9-SQRT((1-R1723)*($D$9-$B$9)*($D$9-$C$9))))</f>
        <v>0</v>
      </c>
    </row>
    <row r="1724" customFormat="false" ht="15" hidden="false" customHeight="false" outlineLevel="0" collapsed="false">
      <c r="A1724" s="30" t="n">
        <v>1704</v>
      </c>
      <c r="F1724" s="31" t="n">
        <f aca="false">IF($D$4=$B$4,$B$4,IF(M1724&lt;($C$4-$B$4)/($D$4-$B$4),$B$4+SQRT(M1724*($D$4-$B$4)*($C$4-$B$4)),$D$4-SQRT((1-M1724)*($D$4-$B$4)*($D$4-$C$4))))</f>
        <v>0.879623695065729</v>
      </c>
      <c r="G1724" s="31" t="n">
        <f aca="false">IF($D$5=$B$5,$B$5,IF(N1724&lt;($C$5-$B$5)/($D$5-$B$5),$B$5+SQRT(N1724*($D$5-$B$5)*($C$5-$B$5)),$D$5-SQRT((1-N1724)*($D$5-$B$5)*($D$5-$C$5))))</f>
        <v>0.804844068069608</v>
      </c>
      <c r="H1724" s="30" t="n">
        <f aca="false">IF($D$6=$B$6,$B$6,IF(O1724&lt;($C$6-$B$6)/($D$6-$B$6),$B$6+SQRT(O1724*($D$6-$B$6)*($C$6-$B$6)),$D$6-SQRT((1-O1724)*($D$6-$B$6)*($D$6-$C$6))))</f>
        <v>934926.206130783</v>
      </c>
      <c r="I1724" s="30" t="n">
        <f aca="false">IF($D$7=$B$7,$B$7,IF(P1724&lt;($C$7-$B$7)/($D$7-$B$7),$B$7+SQRT(P1724*($D$7-$B$7)*($C$7-$B$7)),$D$7-SQRT((1-P1724)*($D$7-$B$7)*($D$7-$C$7))))</f>
        <v>0.963670825793801</v>
      </c>
      <c r="J1724" s="30" t="n">
        <f aca="false">IF($D$8=$B$8,$B$8,IF(Q1724&lt;($C$8-$B$8)/($D$8-$B$8),$B$8+SQRT(Q1724*($D$8-$B$8)*($C$8-$B$8)),$D$8-SQRT((1-Q1724)*($D$8-$B$8)*($D$8-$C$8))))</f>
        <v>0.154884311240361</v>
      </c>
      <c r="K1724" s="30" t="n">
        <f aca="false">F1724*G1724*H1724*(1-I1724*J1724)+S1724*(1-J1724)</f>
        <v>563098.193054177</v>
      </c>
      <c r="L1724" s="30" t="n">
        <f aca="false">K1724-F1724*G1724*H1724*(1-I1724)</f>
        <v>539052.265924557</v>
      </c>
      <c r="M1724" s="30" t="n">
        <f aca="true">RAND()</f>
        <v>0.645293436581316</v>
      </c>
      <c r="N1724" s="30" t="n">
        <f aca="true">RAND()</f>
        <v>0.698178287281954</v>
      </c>
      <c r="O1724" s="30" t="n">
        <f aca="true">RAND()</f>
        <v>0.252214406372422</v>
      </c>
      <c r="P1724" s="30" t="n">
        <f aca="true">RAND()</f>
        <v>0.931630274293235</v>
      </c>
      <c r="Q1724" s="30" t="n">
        <f aca="true">RAND()</f>
        <v>0.864304975182892</v>
      </c>
      <c r="R1724" s="30" t="n">
        <f aca="true">RAND()</f>
        <v>0.170250990737361</v>
      </c>
      <c r="S1724" s="32" t="n">
        <f aca="false">IF($D$9=$B$9,$B$9,IF(R1724&lt;($C$9-$B$9)/($D$9-$B$9),$B$9+SQRT(R1724*($D$9-$B$9)*($C$9-$B$9)),$D$9-SQRT((1-R1724)*($D$9-$B$9)*($D$9-$C$9))))</f>
        <v>0</v>
      </c>
    </row>
    <row r="1725" customFormat="false" ht="15" hidden="false" customHeight="false" outlineLevel="0" collapsed="false">
      <c r="A1725" s="30" t="n">
        <v>1705</v>
      </c>
      <c r="F1725" s="31" t="n">
        <f aca="false">IF($D$4=$B$4,$B$4,IF(M1725&lt;($C$4-$B$4)/($D$4-$B$4),$B$4+SQRT(M1725*($D$4-$B$4)*($C$4-$B$4)),$D$4-SQRT((1-M1725)*($D$4-$B$4)*($D$4-$C$4))))</f>
        <v>0.804018425442225</v>
      </c>
      <c r="G1725" s="31" t="n">
        <f aca="false">IF($D$5=$B$5,$B$5,IF(N1725&lt;($C$5-$B$5)/($D$5-$B$5),$B$5+SQRT(N1725*($D$5-$B$5)*($C$5-$B$5)),$D$5-SQRT((1-N1725)*($D$5-$B$5)*($D$5-$C$5))))</f>
        <v>0.728260980245746</v>
      </c>
      <c r="H1725" s="30" t="n">
        <f aca="false">IF($D$6=$B$6,$B$6,IF(O1725&lt;($C$6-$B$6)/($D$6-$B$6),$B$6+SQRT(O1725*($D$6-$B$6)*($C$6-$B$6)),$D$6-SQRT((1-O1725)*($D$6-$B$6)*($D$6-$C$6))))</f>
        <v>1611296.68226289</v>
      </c>
      <c r="I1725" s="30" t="n">
        <f aca="false">IF($D$7=$B$7,$B$7,IF(P1725&lt;($C$7-$B$7)/($D$7-$B$7),$B$7+SQRT(P1725*($D$7-$B$7)*($C$7-$B$7)),$D$7-SQRT((1-P1725)*($D$7-$B$7)*($D$7-$C$7))))</f>
        <v>0.946515580596987</v>
      </c>
      <c r="J1725" s="30" t="n">
        <f aca="false">IF($D$8=$B$8,$B$8,IF(Q1725&lt;($C$8-$B$8)/($D$8-$B$8),$B$8+SQRT(Q1725*($D$8-$B$8)*($C$8-$B$8)),$D$8-SQRT((1-Q1725)*($D$8-$B$8)*($D$8-$C$8))))</f>
        <v>0.111352821299624</v>
      </c>
      <c r="K1725" s="30" t="n">
        <f aca="false">F1725*G1725*H1725*(1-I1725*J1725)+S1725*(1-J1725)</f>
        <v>844031.817145384</v>
      </c>
      <c r="L1725" s="30" t="n">
        <f aca="false">K1725-F1725*G1725*H1725*(1-I1725)</f>
        <v>793570.818472244</v>
      </c>
      <c r="M1725" s="30" t="n">
        <f aca="true">RAND()</f>
        <v>0.216396656629595</v>
      </c>
      <c r="N1725" s="30" t="n">
        <f aca="true">RAND()</f>
        <v>0.274181317559993</v>
      </c>
      <c r="O1725" s="30" t="n">
        <f aca="true">RAND()</f>
        <v>0.899273153853444</v>
      </c>
      <c r="P1725" s="30" t="n">
        <f aca="true">RAND()</f>
        <v>0.716558253690262</v>
      </c>
      <c r="Q1725" s="30" t="n">
        <f aca="true">RAND()</f>
        <v>0.476111847230905</v>
      </c>
      <c r="R1725" s="30" t="n">
        <f aca="true">RAND()</f>
        <v>0.23672465696442</v>
      </c>
      <c r="S1725" s="32" t="n">
        <f aca="false">IF($D$9=$B$9,$B$9,IF(R1725&lt;($C$9-$B$9)/($D$9-$B$9),$B$9+SQRT(R1725*($D$9-$B$9)*($C$9-$B$9)),$D$9-SQRT((1-R1725)*($D$9-$B$9)*($D$9-$C$9))))</f>
        <v>0</v>
      </c>
    </row>
    <row r="1726" customFormat="false" ht="15" hidden="false" customHeight="false" outlineLevel="0" collapsed="false">
      <c r="A1726" s="30" t="n">
        <v>1706</v>
      </c>
      <c r="F1726" s="31" t="n">
        <f aca="false">IF($D$4=$B$4,$B$4,IF(M1726&lt;($C$4-$B$4)/($D$4-$B$4),$B$4+SQRT(M1726*($D$4-$B$4)*($C$4-$B$4)),$D$4-SQRT((1-M1726)*($D$4-$B$4)*($D$4-$C$4))))</f>
        <v>0.824145487357088</v>
      </c>
      <c r="G1726" s="31" t="n">
        <f aca="false">IF($D$5=$B$5,$B$5,IF(N1726&lt;($C$5-$B$5)/($D$5-$B$5),$B$5+SQRT(N1726*($D$5-$B$5)*($C$5-$B$5)),$D$5-SQRT((1-N1726)*($D$5-$B$5)*($D$5-$C$5))))</f>
        <v>0.831783070470126</v>
      </c>
      <c r="H1726" s="30" t="n">
        <f aca="false">IF($D$6=$B$6,$B$6,IF(O1726&lt;($C$6-$B$6)/($D$6-$B$6),$B$6+SQRT(O1726*($D$6-$B$6)*($C$6-$B$6)),$D$6-SQRT((1-O1726)*($D$6-$B$6)*($D$6-$C$6))))</f>
        <v>1655184.48740597</v>
      </c>
      <c r="I1726" s="30" t="n">
        <f aca="false">IF($D$7=$B$7,$B$7,IF(P1726&lt;($C$7-$B$7)/($D$7-$B$7),$B$7+SQRT(P1726*($D$7-$B$7)*($C$7-$B$7)),$D$7-SQRT((1-P1726)*($D$7-$B$7)*($D$7-$C$7))))</f>
        <v>0.892066319794726</v>
      </c>
      <c r="J1726" s="30" t="n">
        <f aca="false">IF($D$8=$B$8,$B$8,IF(Q1726&lt;($C$8-$B$8)/($D$8-$B$8),$B$8+SQRT(Q1726*($D$8-$B$8)*($C$8-$B$8)),$D$8-SQRT((1-Q1726)*($D$8-$B$8)*($D$8-$C$8))))</f>
        <v>0.119581990880744</v>
      </c>
      <c r="K1726" s="30" t="n">
        <f aca="false">F1726*G1726*H1726*(1-I1726*J1726)+S1726*(1-J1726)</f>
        <v>1013607.52219521</v>
      </c>
      <c r="L1726" s="30" t="n">
        <f aca="false">K1726-F1726*G1726*H1726*(1-I1726)</f>
        <v>891141.008551692</v>
      </c>
      <c r="M1726" s="30" t="n">
        <f aca="true">RAND()</f>
        <v>0.308242040622579</v>
      </c>
      <c r="N1726" s="30" t="n">
        <f aca="true">RAND()</f>
        <v>0.844881684183873</v>
      </c>
      <c r="O1726" s="30" t="n">
        <f aca="true">RAND()</f>
        <v>0.920734841516343</v>
      </c>
      <c r="P1726" s="30" t="n">
        <f aca="true">RAND()</f>
        <v>0.136121173928625</v>
      </c>
      <c r="Q1726" s="30" t="n">
        <f aca="true">RAND()</f>
        <v>0.568862920619687</v>
      </c>
      <c r="R1726" s="30" t="n">
        <f aca="true">RAND()</f>
        <v>0.744411917609055</v>
      </c>
      <c r="S1726" s="32" t="n">
        <f aca="false">IF($D$9=$B$9,$B$9,IF(R1726&lt;($C$9-$B$9)/($D$9-$B$9),$B$9+SQRT(R1726*($D$9-$B$9)*($C$9-$B$9)),$D$9-SQRT((1-R1726)*($D$9-$B$9)*($D$9-$C$9))))</f>
        <v>0</v>
      </c>
    </row>
    <row r="1727" customFormat="false" ht="15" hidden="false" customHeight="false" outlineLevel="0" collapsed="false">
      <c r="A1727" s="30" t="n">
        <v>1707</v>
      </c>
      <c r="F1727" s="31" t="n">
        <f aca="false">IF($D$4=$B$4,$B$4,IF(M1727&lt;($C$4-$B$4)/($D$4-$B$4),$B$4+SQRT(M1727*($D$4-$B$4)*($C$4-$B$4)),$D$4-SQRT((1-M1727)*($D$4-$B$4)*($D$4-$C$4))))</f>
        <v>0.783624979934706</v>
      </c>
      <c r="G1727" s="31" t="n">
        <f aca="false">IF($D$5=$B$5,$B$5,IF(N1727&lt;($C$5-$B$5)/($D$5-$B$5),$B$5+SQRT(N1727*($D$5-$B$5)*($C$5-$B$5)),$D$5-SQRT((1-N1727)*($D$5-$B$5)*($D$5-$C$5))))</f>
        <v>0.731438646261109</v>
      </c>
      <c r="H1727" s="30" t="n">
        <f aca="false">IF($D$6=$B$6,$B$6,IF(O1727&lt;($C$6-$B$6)/($D$6-$B$6),$B$6+SQRT(O1727*($D$6-$B$6)*($C$6-$B$6)),$D$6-SQRT((1-O1727)*($D$6-$B$6)*($D$6-$C$6))))</f>
        <v>1337600.96369218</v>
      </c>
      <c r="I1727" s="30" t="n">
        <f aca="false">IF($D$7=$B$7,$B$7,IF(P1727&lt;($C$7-$B$7)/($D$7-$B$7),$B$7+SQRT(P1727*($D$7-$B$7)*($C$7-$B$7)),$D$7-SQRT((1-P1727)*($D$7-$B$7)*($D$7-$C$7))))</f>
        <v>0.897075964894466</v>
      </c>
      <c r="J1727" s="30" t="n">
        <f aca="false">IF($D$8=$B$8,$B$8,IF(Q1727&lt;($C$8-$B$8)/($D$8-$B$8),$B$8+SQRT(Q1727*($D$8-$B$8)*($C$8-$B$8)),$D$8-SQRT((1-Q1727)*($D$8-$B$8)*($D$8-$C$8))))</f>
        <v>0.141368840908708</v>
      </c>
      <c r="K1727" s="30" t="n">
        <f aca="false">F1727*G1727*H1727*(1-I1727*J1727)+S1727*(1-J1727)</f>
        <v>669448.58667765</v>
      </c>
      <c r="L1727" s="30" t="n">
        <f aca="false">K1727-F1727*G1727*H1727*(1-I1727)</f>
        <v>590539.039363319</v>
      </c>
      <c r="M1727" s="30" t="n">
        <f aca="true">RAND()</f>
        <v>0.139862745381601</v>
      </c>
      <c r="N1727" s="30" t="n">
        <f aca="true">RAND()</f>
        <v>0.287935295515882</v>
      </c>
      <c r="O1727" s="30" t="n">
        <f aca="true">RAND()</f>
        <v>0.707485011132312</v>
      </c>
      <c r="P1727" s="30" t="n">
        <f aca="true">RAND()</f>
        <v>0.170472805441926</v>
      </c>
      <c r="Q1727" s="30" t="n">
        <f aca="true">RAND()</f>
        <v>0.770825812240773</v>
      </c>
      <c r="R1727" s="30" t="n">
        <f aca="true">RAND()</f>
        <v>0.857475704117255</v>
      </c>
      <c r="S1727" s="32" t="n">
        <f aca="false">IF($D$9=$B$9,$B$9,IF(R1727&lt;($C$9-$B$9)/($D$9-$B$9),$B$9+SQRT(R1727*($D$9-$B$9)*($C$9-$B$9)),$D$9-SQRT((1-R1727)*($D$9-$B$9)*($D$9-$C$9))))</f>
        <v>0</v>
      </c>
    </row>
    <row r="1728" customFormat="false" ht="15" hidden="false" customHeight="false" outlineLevel="0" collapsed="false">
      <c r="A1728" s="30" t="n">
        <v>1708</v>
      </c>
      <c r="F1728" s="31" t="n">
        <f aca="false">IF($D$4=$B$4,$B$4,IF(M1728&lt;($C$4-$B$4)/($D$4-$B$4),$B$4+SQRT(M1728*($D$4-$B$4)*($C$4-$B$4)),$D$4-SQRT((1-M1728)*($D$4-$B$4)*($D$4-$C$4))))</f>
        <v>0.861826998052712</v>
      </c>
      <c r="G1728" s="31" t="n">
        <f aca="false">IF($D$5=$B$5,$B$5,IF(N1728&lt;($C$5-$B$5)/($D$5-$B$5),$B$5+SQRT(N1728*($D$5-$B$5)*($C$5-$B$5)),$D$5-SQRT((1-N1728)*($D$5-$B$5)*($D$5-$C$5))))</f>
        <v>0.85804909158987</v>
      </c>
      <c r="H1728" s="30" t="n">
        <f aca="false">IF($D$6=$B$6,$B$6,IF(O1728&lt;($C$6-$B$6)/($D$6-$B$6),$B$6+SQRT(O1728*($D$6-$B$6)*($C$6-$B$6)),$D$6-SQRT((1-O1728)*($D$6-$B$6)*($D$6-$C$6))))</f>
        <v>931545.789896746</v>
      </c>
      <c r="I1728" s="30" t="n">
        <f aca="false">IF($D$7=$B$7,$B$7,IF(P1728&lt;($C$7-$B$7)/($D$7-$B$7),$B$7+SQRT(P1728*($D$7-$B$7)*($C$7-$B$7)),$D$7-SQRT((1-P1728)*($D$7-$B$7)*($D$7-$C$7))))</f>
        <v>0.913717516830094</v>
      </c>
      <c r="J1728" s="30" t="n">
        <f aca="false">IF($D$8=$B$8,$B$8,IF(Q1728&lt;($C$8-$B$8)/($D$8-$B$8),$B$8+SQRT(Q1728*($D$8-$B$8)*($C$8-$B$8)),$D$8-SQRT((1-Q1728)*($D$8-$B$8)*($D$8-$C$8))))</f>
        <v>0.0655571771729742</v>
      </c>
      <c r="K1728" s="30" t="n">
        <f aca="false">F1728*G1728*H1728*(1-I1728*J1728)+S1728*(1-J1728)</f>
        <v>647604.933327618</v>
      </c>
      <c r="L1728" s="30" t="n">
        <f aca="false">K1728-F1728*G1728*H1728*(1-I1728)</f>
        <v>588167.633240645</v>
      </c>
      <c r="M1728" s="30" t="n">
        <f aca="true">RAND()</f>
        <v>0.523759545975047</v>
      </c>
      <c r="N1728" s="30" t="n">
        <f aca="true">RAND()</f>
        <v>0.94133737611883</v>
      </c>
      <c r="O1728" s="30" t="n">
        <f aca="true">RAND()</f>
        <v>0.248309025036809</v>
      </c>
      <c r="P1728" s="30" t="n">
        <f aca="true">RAND()</f>
        <v>0.31230168853795</v>
      </c>
      <c r="Q1728" s="30" t="n">
        <f aca="true">RAND()</f>
        <v>0.0322701015455077</v>
      </c>
      <c r="R1728" s="30" t="n">
        <f aca="true">RAND()</f>
        <v>0.14933736765442</v>
      </c>
      <c r="S1728" s="32" t="n">
        <f aca="false">IF($D$9=$B$9,$B$9,IF(R1728&lt;($C$9-$B$9)/($D$9-$B$9),$B$9+SQRT(R1728*($D$9-$B$9)*($C$9-$B$9)),$D$9-SQRT((1-R1728)*($D$9-$B$9)*($D$9-$C$9))))</f>
        <v>0</v>
      </c>
    </row>
    <row r="1729" customFormat="false" ht="15" hidden="false" customHeight="false" outlineLevel="0" collapsed="false">
      <c r="A1729" s="30" t="n">
        <v>1709</v>
      </c>
      <c r="F1729" s="31" t="n">
        <f aca="false">IF($D$4=$B$4,$B$4,IF(M1729&lt;($C$4-$B$4)/($D$4-$B$4),$B$4+SQRT(M1729*($D$4-$B$4)*($C$4-$B$4)),$D$4-SQRT((1-M1729)*($D$4-$B$4)*($D$4-$C$4))))</f>
        <v>0.804636577127889</v>
      </c>
      <c r="G1729" s="31" t="n">
        <f aca="false">IF($D$5=$B$5,$B$5,IF(N1729&lt;($C$5-$B$5)/($D$5-$B$5),$B$5+SQRT(N1729*($D$5-$B$5)*($C$5-$B$5)),$D$5-SQRT((1-N1729)*($D$5-$B$5)*($D$5-$C$5))))</f>
        <v>0.749135448587784</v>
      </c>
      <c r="H1729" s="30" t="n">
        <f aca="false">IF($D$6=$B$6,$B$6,IF(O1729&lt;($C$6-$B$6)/($D$6-$B$6),$B$6+SQRT(O1729*($D$6-$B$6)*($C$6-$B$6)),$D$6-SQRT((1-O1729)*($D$6-$B$6)*($D$6-$C$6))))</f>
        <v>1256552.14581179</v>
      </c>
      <c r="I1729" s="30" t="n">
        <f aca="false">IF($D$7=$B$7,$B$7,IF(P1729&lt;($C$7-$B$7)/($D$7-$B$7),$B$7+SQRT(P1729*($D$7-$B$7)*($C$7-$B$7)),$D$7-SQRT((1-P1729)*($D$7-$B$7)*($D$7-$C$7))))</f>
        <v>0.929309919968869</v>
      </c>
      <c r="J1729" s="30" t="n">
        <f aca="false">IF($D$8=$B$8,$B$8,IF(Q1729&lt;($C$8-$B$8)/($D$8-$B$8),$B$8+SQRT(Q1729*($D$8-$B$8)*($C$8-$B$8)),$D$8-SQRT((1-Q1729)*($D$8-$B$8)*($D$8-$C$8))))</f>
        <v>0.080342227001249</v>
      </c>
      <c r="K1729" s="30" t="n">
        <f aca="false">F1729*G1729*H1729*(1-I1729*J1729)+S1729*(1-J1729)</f>
        <v>700875.120028122</v>
      </c>
      <c r="L1729" s="30" t="n">
        <f aca="false">K1729-F1729*G1729*H1729*(1-I1729)</f>
        <v>647332.562941938</v>
      </c>
      <c r="M1729" s="30" t="n">
        <f aca="true">RAND()</f>
        <v>0.218976265460814</v>
      </c>
      <c r="N1729" s="30" t="n">
        <f aca="true">RAND()</f>
        <v>0.37068970042466</v>
      </c>
      <c r="O1729" s="30" t="n">
        <f aca="true">RAND()</f>
        <v>0.631523525401967</v>
      </c>
      <c r="P1729" s="30" t="n">
        <f aca="true">RAND()</f>
        <v>0.48385103118988</v>
      </c>
      <c r="Q1729" s="30" t="n">
        <f aca="true">RAND()</f>
        <v>0.122753431919377</v>
      </c>
      <c r="R1729" s="30" t="n">
        <f aca="true">RAND()</f>
        <v>0.50230521865581</v>
      </c>
      <c r="S1729" s="32" t="n">
        <f aca="false">IF($D$9=$B$9,$B$9,IF(R1729&lt;($C$9-$B$9)/($D$9-$B$9),$B$9+SQRT(R1729*($D$9-$B$9)*($C$9-$B$9)),$D$9-SQRT((1-R1729)*($D$9-$B$9)*($D$9-$C$9))))</f>
        <v>0</v>
      </c>
    </row>
    <row r="1730" customFormat="false" ht="15" hidden="false" customHeight="false" outlineLevel="0" collapsed="false">
      <c r="A1730" s="30" t="n">
        <v>1710</v>
      </c>
      <c r="F1730" s="31" t="n">
        <f aca="false">IF($D$4=$B$4,$B$4,IF(M1730&lt;($C$4-$B$4)/($D$4-$B$4),$B$4+SQRT(M1730*($D$4-$B$4)*($C$4-$B$4)),$D$4-SQRT((1-M1730)*($D$4-$B$4)*($D$4-$C$4))))</f>
        <v>0.838843625943381</v>
      </c>
      <c r="G1730" s="31" t="n">
        <f aca="false">IF($D$5=$B$5,$B$5,IF(N1730&lt;($C$5-$B$5)/($D$5-$B$5),$B$5+SQRT(N1730*($D$5-$B$5)*($C$5-$B$5)),$D$5-SQRT((1-N1730)*($D$5-$B$5)*($D$5-$C$5))))</f>
        <v>0.699757207487762</v>
      </c>
      <c r="H1730" s="30" t="n">
        <f aca="false">IF($D$6=$B$6,$B$6,IF(O1730&lt;($C$6-$B$6)/($D$6-$B$6),$B$6+SQRT(O1730*($D$6-$B$6)*($C$6-$B$6)),$D$6-SQRT((1-O1730)*($D$6-$B$6)*($D$6-$C$6))))</f>
        <v>1134679.43702552</v>
      </c>
      <c r="I1730" s="30" t="n">
        <f aca="false">IF($D$7=$B$7,$B$7,IF(P1730&lt;($C$7-$B$7)/($D$7-$B$7),$B$7+SQRT(P1730*($D$7-$B$7)*($C$7-$B$7)),$D$7-SQRT((1-P1730)*($D$7-$B$7)*($D$7-$C$7))))</f>
        <v>0.88681441733487</v>
      </c>
      <c r="J1730" s="30" t="n">
        <f aca="false">IF($D$8=$B$8,$B$8,IF(Q1730&lt;($C$8-$B$8)/($D$8-$B$8),$B$8+SQRT(Q1730*($D$8-$B$8)*($C$8-$B$8)),$D$8-SQRT((1-Q1730)*($D$8-$B$8)*($D$8-$C$8))))</f>
        <v>0.100713863783533</v>
      </c>
      <c r="K1730" s="30" t="n">
        <f aca="false">F1730*G1730*H1730*(1-I1730*J1730)+S1730*(1-J1730)</f>
        <v>606554.728163654</v>
      </c>
      <c r="L1730" s="30" t="n">
        <f aca="false">K1730-F1730*G1730*H1730*(1-I1730)</f>
        <v>531168.383690033</v>
      </c>
      <c r="M1730" s="30" t="n">
        <f aca="true">RAND()</f>
        <v>0.385551049302111</v>
      </c>
      <c r="N1730" s="30" t="n">
        <f aca="true">RAND()</f>
        <v>0.165858340762608</v>
      </c>
      <c r="O1730" s="30" t="n">
        <f aca="true">RAND()</f>
        <v>0.50081354886235</v>
      </c>
      <c r="P1730" s="30" t="n">
        <f aca="true">RAND()</f>
        <v>0.104253947977382</v>
      </c>
      <c r="Q1730" s="30" t="n">
        <f aca="true">RAND()</f>
        <v>0.342817543680343</v>
      </c>
      <c r="R1730" s="30" t="n">
        <f aca="true">RAND()</f>
        <v>0.492212926872698</v>
      </c>
      <c r="S1730" s="32" t="n">
        <f aca="false">IF($D$9=$B$9,$B$9,IF(R1730&lt;($C$9-$B$9)/($D$9-$B$9),$B$9+SQRT(R1730*($D$9-$B$9)*($C$9-$B$9)),$D$9-SQRT((1-R1730)*($D$9-$B$9)*($D$9-$C$9))))</f>
        <v>0</v>
      </c>
    </row>
    <row r="1731" customFormat="false" ht="15" hidden="false" customHeight="false" outlineLevel="0" collapsed="false">
      <c r="A1731" s="30" t="n">
        <v>1711</v>
      </c>
      <c r="F1731" s="31" t="n">
        <f aca="false">IF($D$4=$B$4,$B$4,IF(M1731&lt;($C$4-$B$4)/($D$4-$B$4),$B$4+SQRT(M1731*($D$4-$B$4)*($C$4-$B$4)),$D$4-SQRT((1-M1731)*($D$4-$B$4)*($D$4-$C$4))))</f>
        <v>0.887703251929833</v>
      </c>
      <c r="G1731" s="31" t="n">
        <f aca="false">IF($D$5=$B$5,$B$5,IF(N1731&lt;($C$5-$B$5)/($D$5-$B$5),$B$5+SQRT(N1731*($D$5-$B$5)*($C$5-$B$5)),$D$5-SQRT((1-N1731)*($D$5-$B$5)*($D$5-$C$5))))</f>
        <v>0.715310955847489</v>
      </c>
      <c r="H1731" s="30" t="n">
        <f aca="false">IF($D$6=$B$6,$B$6,IF(O1731&lt;($C$6-$B$6)/($D$6-$B$6),$B$6+SQRT(O1731*($D$6-$B$6)*($C$6-$B$6)),$D$6-SQRT((1-O1731)*($D$6-$B$6)*($D$6-$C$6))))</f>
        <v>1045687.6574847</v>
      </c>
      <c r="I1731" s="30" t="n">
        <f aca="false">IF($D$7=$B$7,$B$7,IF(P1731&lt;($C$7-$B$7)/($D$7-$B$7),$B$7+SQRT(P1731*($D$7-$B$7)*($C$7-$B$7)),$D$7-SQRT((1-P1731)*($D$7-$B$7)*($D$7-$C$7))))</f>
        <v>0.956171847295644</v>
      </c>
      <c r="J1731" s="30" t="n">
        <f aca="false">IF($D$8=$B$8,$B$8,IF(Q1731&lt;($C$8-$B$8)/($D$8-$B$8),$B$8+SQRT(Q1731*($D$8-$B$8)*($C$8-$B$8)),$D$8-SQRT((1-Q1731)*($D$8-$B$8)*($D$8-$C$8))))</f>
        <v>0.17948938679973</v>
      </c>
      <c r="K1731" s="30" t="n">
        <f aca="false">F1731*G1731*H1731*(1-I1731*J1731)+S1731*(1-J1731)</f>
        <v>550038.209690345</v>
      </c>
      <c r="L1731" s="30" t="n">
        <f aca="false">K1731-F1731*G1731*H1731*(1-I1731)</f>
        <v>520936.544778434</v>
      </c>
      <c r="M1731" s="30" t="n">
        <f aca="true">RAND()</f>
        <v>0.704650215700688</v>
      </c>
      <c r="N1731" s="30" t="n">
        <f aca="true">RAND()</f>
        <v>0.221610275641028</v>
      </c>
      <c r="O1731" s="30" t="n">
        <f aca="true">RAND()</f>
        <v>0.392858635281972</v>
      </c>
      <c r="P1731" s="30" t="n">
        <f aca="true">RAND()</f>
        <v>0.854415163768684</v>
      </c>
      <c r="Q1731" s="30" t="n">
        <f aca="true">RAND()</f>
        <v>0.971954316409926</v>
      </c>
      <c r="R1731" s="30" t="n">
        <f aca="true">RAND()</f>
        <v>0.912114720222774</v>
      </c>
      <c r="S1731" s="32" t="n">
        <f aca="false">IF($D$9=$B$9,$B$9,IF(R1731&lt;($C$9-$B$9)/($D$9-$B$9),$B$9+SQRT(R1731*($D$9-$B$9)*($C$9-$B$9)),$D$9-SQRT((1-R1731)*($D$9-$B$9)*($D$9-$C$9))))</f>
        <v>0</v>
      </c>
    </row>
    <row r="1732" customFormat="false" ht="15" hidden="false" customHeight="false" outlineLevel="0" collapsed="false">
      <c r="A1732" s="30" t="n">
        <v>1712</v>
      </c>
      <c r="F1732" s="31" t="n">
        <f aca="false">IF($D$4=$B$4,$B$4,IF(M1732&lt;($C$4-$B$4)/($D$4-$B$4),$B$4+SQRT(M1732*($D$4-$B$4)*($C$4-$B$4)),$D$4-SQRT((1-M1732)*($D$4-$B$4)*($D$4-$C$4))))</f>
        <v>0.899185234354905</v>
      </c>
      <c r="G1732" s="31" t="n">
        <f aca="false">IF($D$5=$B$5,$B$5,IF(N1732&lt;($C$5-$B$5)/($D$5-$B$5),$B$5+SQRT(N1732*($D$5-$B$5)*($C$5-$B$5)),$D$5-SQRT((1-N1732)*($D$5-$B$5)*($D$5-$C$5))))</f>
        <v>0.814044540013861</v>
      </c>
      <c r="H1732" s="30" t="n">
        <f aca="false">IF($D$6=$B$6,$B$6,IF(O1732&lt;($C$6-$B$6)/($D$6-$B$6),$B$6+SQRT(O1732*($D$6-$B$6)*($C$6-$B$6)),$D$6-SQRT((1-O1732)*($D$6-$B$6)*($D$6-$C$6))))</f>
        <v>884778.635727835</v>
      </c>
      <c r="I1732" s="30" t="n">
        <f aca="false">IF($D$7=$B$7,$B$7,IF(P1732&lt;($C$7-$B$7)/($D$7-$B$7),$B$7+SQRT(P1732*($D$7-$B$7)*($C$7-$B$7)),$D$7-SQRT((1-P1732)*($D$7-$B$7)*($D$7-$C$7))))</f>
        <v>0.967401610513981</v>
      </c>
      <c r="J1732" s="30" t="n">
        <f aca="false">IF($D$8=$B$8,$B$8,IF(Q1732&lt;($C$8-$B$8)/($D$8-$B$8),$B$8+SQRT(Q1732*($D$8-$B$8)*($C$8-$B$8)),$D$8-SQRT((1-Q1732)*($D$8-$B$8)*($D$8-$C$8))))</f>
        <v>0.0994733899999047</v>
      </c>
      <c r="K1732" s="30" t="n">
        <f aca="false">F1732*G1732*H1732*(1-I1732*J1732)+S1732*(1-J1732)</f>
        <v>585314.843744267</v>
      </c>
      <c r="L1732" s="30" t="n">
        <f aca="false">K1732-F1732*G1732*H1732*(1-I1732)</f>
        <v>564202.905529751</v>
      </c>
      <c r="M1732" s="30" t="n">
        <f aca="true">RAND()</f>
        <v>0.79349515170037</v>
      </c>
      <c r="N1732" s="30" t="n">
        <f aca="true">RAND()</f>
        <v>0.753721963285705</v>
      </c>
      <c r="O1732" s="30" t="n">
        <f aca="true">RAND()</f>
        <v>0.197406131350099</v>
      </c>
      <c r="P1732" s="30" t="n">
        <f aca="true">RAND()</f>
        <v>0.959302713425276</v>
      </c>
      <c r="Q1732" s="30" t="n">
        <f aca="true">RAND()</f>
        <v>0.326348842411023</v>
      </c>
      <c r="R1732" s="30" t="n">
        <f aca="true">RAND()</f>
        <v>0.979711243148607</v>
      </c>
      <c r="S1732" s="32" t="n">
        <f aca="false">IF($D$9=$B$9,$B$9,IF(R1732&lt;($C$9-$B$9)/($D$9-$B$9),$B$9+SQRT(R1732*($D$9-$B$9)*($C$9-$B$9)),$D$9-SQRT((1-R1732)*($D$9-$B$9)*($D$9-$C$9))))</f>
        <v>0</v>
      </c>
    </row>
    <row r="1733" customFormat="false" ht="15" hidden="false" customHeight="false" outlineLevel="0" collapsed="false">
      <c r="A1733" s="30" t="n">
        <v>1713</v>
      </c>
      <c r="F1733" s="31" t="n">
        <f aca="false">IF($D$4=$B$4,$B$4,IF(M1733&lt;($C$4-$B$4)/($D$4-$B$4),$B$4+SQRT(M1733*($D$4-$B$4)*($C$4-$B$4)),$D$4-SQRT((1-M1733)*($D$4-$B$4)*($D$4-$C$4))))</f>
        <v>0.918544443510386</v>
      </c>
      <c r="G1733" s="31" t="n">
        <f aca="false">IF($D$5=$B$5,$B$5,IF(N1733&lt;($C$5-$B$5)/($D$5-$B$5),$B$5+SQRT(N1733*($D$5-$B$5)*($C$5-$B$5)),$D$5-SQRT((1-N1733)*($D$5-$B$5)*($D$5-$C$5))))</f>
        <v>0.847596749189982</v>
      </c>
      <c r="H1733" s="30" t="n">
        <f aca="false">IF($D$6=$B$6,$B$6,IF(O1733&lt;($C$6-$B$6)/($D$6-$B$6),$B$6+SQRT(O1733*($D$6-$B$6)*($C$6-$B$6)),$D$6-SQRT((1-O1733)*($D$6-$B$6)*($D$6-$C$6))))</f>
        <v>1819852.1701139</v>
      </c>
      <c r="I1733" s="30" t="n">
        <f aca="false">IF($D$7=$B$7,$B$7,IF(P1733&lt;($C$7-$B$7)/($D$7-$B$7),$B$7+SQRT(P1733*($D$7-$B$7)*($C$7-$B$7)),$D$7-SQRT((1-P1733)*($D$7-$B$7)*($D$7-$C$7))))</f>
        <v>0.953340447556527</v>
      </c>
      <c r="J1733" s="30" t="n">
        <f aca="false">IF($D$8=$B$8,$B$8,IF(Q1733&lt;($C$8-$B$8)/($D$8-$B$8),$B$8+SQRT(Q1733*($D$8-$B$8)*($C$8-$B$8)),$D$8-SQRT((1-Q1733)*($D$8-$B$8)*($D$8-$C$8))))</f>
        <v>0.0736716044527843</v>
      </c>
      <c r="K1733" s="30" t="n">
        <f aca="false">F1733*G1733*H1733*(1-I1733*J1733)+S1733*(1-J1733)</f>
        <v>1317343.92231192</v>
      </c>
      <c r="L1733" s="30" t="n">
        <f aca="false">K1733-F1733*G1733*H1733*(1-I1733)</f>
        <v>1251234.07769912</v>
      </c>
      <c r="M1733" s="30" t="n">
        <f aca="true">RAND()</f>
        <v>0.920843837274296</v>
      </c>
      <c r="N1733" s="30" t="n">
        <f aca="true">RAND()</f>
        <v>0.90846331015141</v>
      </c>
      <c r="O1733" s="30" t="n">
        <f aca="true">RAND()</f>
        <v>0.978364506258219</v>
      </c>
      <c r="P1733" s="30" t="n">
        <f aca="true">RAND()</f>
        <v>0.817761093208639</v>
      </c>
      <c r="Q1733" s="30" t="n">
        <f aca="true">RAND()</f>
        <v>0.0747126476492104</v>
      </c>
      <c r="R1733" s="30" t="n">
        <f aca="true">RAND()</f>
        <v>0.686539912566531</v>
      </c>
      <c r="S1733" s="32" t="n">
        <f aca="false">IF($D$9=$B$9,$B$9,IF(R1733&lt;($C$9-$B$9)/($D$9-$B$9),$B$9+SQRT(R1733*($D$9-$B$9)*($C$9-$B$9)),$D$9-SQRT((1-R1733)*($D$9-$B$9)*($D$9-$C$9))))</f>
        <v>0</v>
      </c>
    </row>
    <row r="1734" customFormat="false" ht="15" hidden="false" customHeight="false" outlineLevel="0" collapsed="false">
      <c r="A1734" s="30" t="n">
        <v>1714</v>
      </c>
      <c r="F1734" s="31" t="n">
        <f aca="false">IF($D$4=$B$4,$B$4,IF(M1734&lt;($C$4-$B$4)/($D$4-$B$4),$B$4+SQRT(M1734*($D$4-$B$4)*($C$4-$B$4)),$D$4-SQRT((1-M1734)*($D$4-$B$4)*($D$4-$C$4))))</f>
        <v>0.745255494038881</v>
      </c>
      <c r="G1734" s="31" t="n">
        <f aca="false">IF($D$5=$B$5,$B$5,IF(N1734&lt;($C$5-$B$5)/($D$5-$B$5),$B$5+SQRT(N1734*($D$5-$B$5)*($C$5-$B$5)),$D$5-SQRT((1-N1734)*($D$5-$B$5)*($D$5-$C$5))))</f>
        <v>0.798751134353396</v>
      </c>
      <c r="H1734" s="30" t="n">
        <f aca="false">IF($D$6=$B$6,$B$6,IF(O1734&lt;($C$6-$B$6)/($D$6-$B$6),$B$6+SQRT(O1734*($D$6-$B$6)*($C$6-$B$6)),$D$6-SQRT((1-O1734)*($D$6-$B$6)*($D$6-$C$6))))</f>
        <v>1731037.56687773</v>
      </c>
      <c r="I1734" s="30" t="n">
        <f aca="false">IF($D$7=$B$7,$B$7,IF(P1734&lt;($C$7-$B$7)/($D$7-$B$7),$B$7+SQRT(P1734*($D$7-$B$7)*($C$7-$B$7)),$D$7-SQRT((1-P1734)*($D$7-$B$7)*($D$7-$C$7))))</f>
        <v>0.954839685856015</v>
      </c>
      <c r="J1734" s="30" t="n">
        <f aca="false">IF($D$8=$B$8,$B$8,IF(Q1734&lt;($C$8-$B$8)/($D$8-$B$8),$B$8+SQRT(Q1734*($D$8-$B$8)*($C$8-$B$8)),$D$8-SQRT((1-Q1734)*($D$8-$B$8)*($D$8-$C$8))))</f>
        <v>0.0809574051226459</v>
      </c>
      <c r="K1734" s="30" t="n">
        <f aca="false">F1734*G1734*H1734*(1-I1734*J1734)+S1734*(1-J1734)</f>
        <v>950786.60727157</v>
      </c>
      <c r="L1734" s="30" t="n">
        <f aca="false">K1734-F1734*G1734*H1734*(1-I1734)</f>
        <v>904251.564053146</v>
      </c>
      <c r="M1734" s="30" t="n">
        <f aca="true">RAND()</f>
        <v>0.0409611948140646</v>
      </c>
      <c r="N1734" s="30" t="n">
        <f aca="true">RAND()</f>
        <v>0.658366890112692</v>
      </c>
      <c r="O1734" s="30" t="n">
        <f aca="true">RAND()</f>
        <v>0.951772806379301</v>
      </c>
      <c r="P1734" s="30" t="n">
        <f aca="true">RAND()</f>
        <v>0.83768169030153</v>
      </c>
      <c r="Q1734" s="30" t="n">
        <f aca="true">RAND()</f>
        <v>0.127781457590349</v>
      </c>
      <c r="R1734" s="30" t="n">
        <f aca="true">RAND()</f>
        <v>0.230853841473042</v>
      </c>
      <c r="S1734" s="32" t="n">
        <f aca="false">IF($D$9=$B$9,$B$9,IF(R1734&lt;($C$9-$B$9)/($D$9-$B$9),$B$9+SQRT(R1734*($D$9-$B$9)*($C$9-$B$9)),$D$9-SQRT((1-R1734)*($D$9-$B$9)*($D$9-$C$9))))</f>
        <v>0</v>
      </c>
    </row>
    <row r="1735" customFormat="false" ht="15" hidden="false" customHeight="false" outlineLevel="0" collapsed="false">
      <c r="A1735" s="30" t="n">
        <v>1715</v>
      </c>
      <c r="F1735" s="31" t="n">
        <f aca="false">IF($D$4=$B$4,$B$4,IF(M1735&lt;($C$4-$B$4)/($D$4-$B$4),$B$4+SQRT(M1735*($D$4-$B$4)*($C$4-$B$4)),$D$4-SQRT((1-M1735)*($D$4-$B$4)*($D$4-$C$4))))</f>
        <v>0.886626797015833</v>
      </c>
      <c r="G1735" s="31" t="n">
        <f aca="false">IF($D$5=$B$5,$B$5,IF(N1735&lt;($C$5-$B$5)/($D$5-$B$5),$B$5+SQRT(N1735*($D$5-$B$5)*($C$5-$B$5)),$D$5-SQRT((1-N1735)*($D$5-$B$5)*($D$5-$C$5))))</f>
        <v>0.694278676362327</v>
      </c>
      <c r="H1735" s="30" t="n">
        <f aca="false">IF($D$6=$B$6,$B$6,IF(O1735&lt;($C$6-$B$6)/($D$6-$B$6),$B$6+SQRT(O1735*($D$6-$B$6)*($C$6-$B$6)),$D$6-SQRT((1-O1735)*($D$6-$B$6)*($D$6-$C$6))))</f>
        <v>1447273.81292016</v>
      </c>
      <c r="I1735" s="30" t="n">
        <f aca="false">IF($D$7=$B$7,$B$7,IF(P1735&lt;($C$7-$B$7)/($D$7-$B$7),$B$7+SQRT(P1735*($D$7-$B$7)*($C$7-$B$7)),$D$7-SQRT((1-P1735)*($D$7-$B$7)*($D$7-$C$7))))</f>
        <v>0.905816417959559</v>
      </c>
      <c r="J1735" s="30" t="n">
        <f aca="false">IF($D$8=$B$8,$B$8,IF(Q1735&lt;($C$8-$B$8)/($D$8-$B$8),$B$8+SQRT(Q1735*($D$8-$B$8)*($C$8-$B$8)),$D$8-SQRT((1-Q1735)*($D$8-$B$8)*($D$8-$C$8))))</f>
        <v>0.105037527547951</v>
      </c>
      <c r="K1735" s="30" t="n">
        <f aca="false">F1735*G1735*H1735*(1-I1735*J1735)+S1735*(1-J1735)</f>
        <v>806128.935768292</v>
      </c>
      <c r="L1735" s="30" t="n">
        <f aca="false">K1735-F1735*G1735*H1735*(1-I1735)</f>
        <v>722221.473238381</v>
      </c>
      <c r="M1735" s="30" t="n">
        <f aca="true">RAND()</f>
        <v>0.69659122728778</v>
      </c>
      <c r="N1735" s="30" t="n">
        <f aca="true">RAND()</f>
        <v>0.148141146943874</v>
      </c>
      <c r="O1735" s="30" t="n">
        <f aca="true">RAND()</f>
        <v>0.796329174744118</v>
      </c>
      <c r="P1735" s="30" t="n">
        <f aca="true">RAND()</f>
        <v>0.239651731833556</v>
      </c>
      <c r="Q1735" s="30" t="n">
        <f aca="true">RAND()</f>
        <v>0.398808588386251</v>
      </c>
      <c r="R1735" s="30" t="n">
        <f aca="true">RAND()</f>
        <v>0.756050462319752</v>
      </c>
      <c r="S1735" s="32" t="n">
        <f aca="false">IF($D$9=$B$9,$B$9,IF(R1735&lt;($C$9-$B$9)/($D$9-$B$9),$B$9+SQRT(R1735*($D$9-$B$9)*($C$9-$B$9)),$D$9-SQRT((1-R1735)*($D$9-$B$9)*($D$9-$C$9))))</f>
        <v>0</v>
      </c>
    </row>
    <row r="1736" customFormat="false" ht="15" hidden="false" customHeight="false" outlineLevel="0" collapsed="false">
      <c r="A1736" s="30" t="n">
        <v>1716</v>
      </c>
      <c r="F1736" s="31" t="n">
        <f aca="false">IF($D$4=$B$4,$B$4,IF(M1736&lt;($C$4-$B$4)/($D$4-$B$4),$B$4+SQRT(M1736*($D$4-$B$4)*($C$4-$B$4)),$D$4-SQRT((1-M1736)*($D$4-$B$4)*($D$4-$C$4))))</f>
        <v>0.855398561307655</v>
      </c>
      <c r="G1736" s="31" t="n">
        <f aca="false">IF($D$5=$B$5,$B$5,IF(N1736&lt;($C$5-$B$5)/($D$5-$B$5),$B$5+SQRT(N1736*($D$5-$B$5)*($C$5-$B$5)),$D$5-SQRT((1-N1736)*($D$5-$B$5)*($D$5-$C$5))))</f>
        <v>0.710296742879303</v>
      </c>
      <c r="H1736" s="30" t="n">
        <f aca="false">IF($D$6=$B$6,$B$6,IF(O1736&lt;($C$6-$B$6)/($D$6-$B$6),$B$6+SQRT(O1736*($D$6-$B$6)*($C$6-$B$6)),$D$6-SQRT((1-O1736)*($D$6-$B$6)*($D$6-$C$6))))</f>
        <v>1428062.93375234</v>
      </c>
      <c r="I1736" s="30" t="n">
        <f aca="false">IF($D$7=$B$7,$B$7,IF(P1736&lt;($C$7-$B$7)/($D$7-$B$7),$B$7+SQRT(P1736*($D$7-$B$7)*($C$7-$B$7)),$D$7-SQRT((1-P1736)*($D$7-$B$7)*($D$7-$C$7))))</f>
        <v>0.950553685804379</v>
      </c>
      <c r="J1736" s="30" t="n">
        <f aca="false">IF($D$8=$B$8,$B$8,IF(Q1736&lt;($C$8-$B$8)/($D$8-$B$8),$B$8+SQRT(Q1736*($D$8-$B$8)*($C$8-$B$8)),$D$8-SQRT((1-Q1736)*($D$8-$B$8)*($D$8-$C$8))))</f>
        <v>0.0650717729205002</v>
      </c>
      <c r="K1736" s="30" t="n">
        <f aca="false">F1736*G1736*H1736*(1-I1736*J1736)+S1736*(1-J1736)</f>
        <v>814003.023289884</v>
      </c>
      <c r="L1736" s="30" t="n">
        <f aca="false">K1736-F1736*G1736*H1736*(1-I1736)</f>
        <v>771099.83081288</v>
      </c>
      <c r="M1736" s="30" t="n">
        <f aca="true">RAND()</f>
        <v>0.482974257129778</v>
      </c>
      <c r="N1736" s="30" t="n">
        <f aca="true">RAND()</f>
        <v>0.202756191496384</v>
      </c>
      <c r="O1736" s="30" t="n">
        <f aca="true">RAND()</f>
        <v>0.781925328168011</v>
      </c>
      <c r="P1736" s="30" t="n">
        <f aca="true">RAND()</f>
        <v>0.777670405203269</v>
      </c>
      <c r="Q1736" s="30" t="n">
        <f aca="true">RAND()</f>
        <v>0.0302877785289497</v>
      </c>
      <c r="R1736" s="30" t="n">
        <f aca="true">RAND()</f>
        <v>0.66112235927903</v>
      </c>
      <c r="S1736" s="32" t="n">
        <f aca="false">IF($D$9=$B$9,$B$9,IF(R1736&lt;($C$9-$B$9)/($D$9-$B$9),$B$9+SQRT(R1736*($D$9-$B$9)*($C$9-$B$9)),$D$9-SQRT((1-R1736)*($D$9-$B$9)*($D$9-$C$9))))</f>
        <v>0</v>
      </c>
    </row>
    <row r="1737" customFormat="false" ht="15" hidden="false" customHeight="false" outlineLevel="0" collapsed="false">
      <c r="A1737" s="30" t="n">
        <v>1717</v>
      </c>
      <c r="F1737" s="31" t="n">
        <f aca="false">IF($D$4=$B$4,$B$4,IF(M1737&lt;($C$4-$B$4)/($D$4-$B$4),$B$4+SQRT(M1737*($D$4-$B$4)*($C$4-$B$4)),$D$4-SQRT((1-M1737)*($D$4-$B$4)*($D$4-$C$4))))</f>
        <v>0.808028255413478</v>
      </c>
      <c r="G1737" s="31" t="n">
        <f aca="false">IF($D$5=$B$5,$B$5,IF(N1737&lt;($C$5-$B$5)/($D$5-$B$5),$B$5+SQRT(N1737*($D$5-$B$5)*($C$5-$B$5)),$D$5-SQRT((1-N1737)*($D$5-$B$5)*($D$5-$C$5))))</f>
        <v>0.794513424553331</v>
      </c>
      <c r="H1737" s="30" t="n">
        <f aca="false">IF($D$6=$B$6,$B$6,IF(O1737&lt;($C$6-$B$6)/($D$6-$B$6),$B$6+SQRT(O1737*($D$6-$B$6)*($C$6-$B$6)),$D$6-SQRT((1-O1737)*($D$6-$B$6)*($D$6-$C$6))))</f>
        <v>1140843.65445016</v>
      </c>
      <c r="I1737" s="30" t="n">
        <f aca="false">IF($D$7=$B$7,$B$7,IF(P1737&lt;($C$7-$B$7)/($D$7-$B$7),$B$7+SQRT(P1737*($D$7-$B$7)*($C$7-$B$7)),$D$7-SQRT((1-P1737)*($D$7-$B$7)*($D$7-$C$7))))</f>
        <v>0.929589356998021</v>
      </c>
      <c r="J1737" s="30" t="n">
        <f aca="false">IF($D$8=$B$8,$B$8,IF(Q1737&lt;($C$8-$B$8)/($D$8-$B$8),$B$8+SQRT(Q1737*($D$8-$B$8)*($C$8-$B$8)),$D$8-SQRT((1-Q1737)*($D$8-$B$8)*($D$8-$C$8))))</f>
        <v>0.120450653535552</v>
      </c>
      <c r="K1737" s="30" t="n">
        <f aca="false">F1737*G1737*H1737*(1-I1737*J1737)+S1737*(1-J1737)</f>
        <v>650401.79235423</v>
      </c>
      <c r="L1737" s="30" t="n">
        <f aca="false">K1737-F1737*G1737*H1737*(1-I1737)</f>
        <v>598832.374506232</v>
      </c>
      <c r="M1737" s="30" t="n">
        <f aca="true">RAND()</f>
        <v>0.233402079353595</v>
      </c>
      <c r="N1737" s="30" t="n">
        <f aca="true">RAND()</f>
        <v>0.630591205524403</v>
      </c>
      <c r="O1737" s="30" t="n">
        <f aca="true">RAND()</f>
        <v>0.507900249267624</v>
      </c>
      <c r="P1737" s="30" t="n">
        <f aca="true">RAND()</f>
        <v>0.487266595950645</v>
      </c>
      <c r="Q1737" s="30" t="n">
        <f aca="true">RAND()</f>
        <v>0.578126765138611</v>
      </c>
      <c r="R1737" s="30" t="n">
        <f aca="true">RAND()</f>
        <v>0.797809492728143</v>
      </c>
      <c r="S1737" s="32" t="n">
        <f aca="false">IF($D$9=$B$9,$B$9,IF(R1737&lt;($C$9-$B$9)/($D$9-$B$9),$B$9+SQRT(R1737*($D$9-$B$9)*($C$9-$B$9)),$D$9-SQRT((1-R1737)*($D$9-$B$9)*($D$9-$C$9))))</f>
        <v>0</v>
      </c>
    </row>
    <row r="1738" customFormat="false" ht="15" hidden="false" customHeight="false" outlineLevel="0" collapsed="false">
      <c r="A1738" s="30" t="n">
        <v>1718</v>
      </c>
      <c r="F1738" s="31" t="n">
        <f aca="false">IF($D$4=$B$4,$B$4,IF(M1738&lt;($C$4-$B$4)/($D$4-$B$4),$B$4+SQRT(M1738*($D$4-$B$4)*($C$4-$B$4)),$D$4-SQRT((1-M1738)*($D$4-$B$4)*($D$4-$C$4))))</f>
        <v>0.827190401051669</v>
      </c>
      <c r="G1738" s="31" t="n">
        <f aca="false">IF($D$5=$B$5,$B$5,IF(N1738&lt;($C$5-$B$5)/($D$5-$B$5),$B$5+SQRT(N1738*($D$5-$B$5)*($C$5-$B$5)),$D$5-SQRT((1-N1738)*($D$5-$B$5)*($D$5-$C$5))))</f>
        <v>0.799953006118038</v>
      </c>
      <c r="H1738" s="30" t="n">
        <f aca="false">IF($D$6=$B$6,$B$6,IF(O1738&lt;($C$6-$B$6)/($D$6-$B$6),$B$6+SQRT(O1738*($D$6-$B$6)*($C$6-$B$6)),$D$6-SQRT((1-O1738)*($D$6-$B$6)*($D$6-$C$6))))</f>
        <v>1723603.28332267</v>
      </c>
      <c r="I1738" s="30" t="n">
        <f aca="false">IF($D$7=$B$7,$B$7,IF(P1738&lt;($C$7-$B$7)/($D$7-$B$7),$B$7+SQRT(P1738*($D$7-$B$7)*($C$7-$B$7)),$D$7-SQRT((1-P1738)*($D$7-$B$7)*($D$7-$C$7))))</f>
        <v>0.962867175974022</v>
      </c>
      <c r="J1738" s="30" t="n">
        <f aca="false">IF($D$8=$B$8,$B$8,IF(Q1738&lt;($C$8-$B$8)/($D$8-$B$8),$B$8+SQRT(Q1738*($D$8-$B$8)*($C$8-$B$8)),$D$8-SQRT((1-Q1738)*($D$8-$B$8)*($D$8-$C$8))))</f>
        <v>0.184917701821307</v>
      </c>
      <c r="K1738" s="30" t="n">
        <f aca="false">F1738*G1738*H1738*(1-I1738*J1738)+S1738*(1-J1738)</f>
        <v>937458.491090578</v>
      </c>
      <c r="L1738" s="30" t="n">
        <f aca="false">K1738-F1738*G1738*H1738*(1-I1738)</f>
        <v>895107.33666287</v>
      </c>
      <c r="M1738" s="30" t="n">
        <f aca="true">RAND()</f>
        <v>0.323547962393688</v>
      </c>
      <c r="N1738" s="30" t="n">
        <f aca="true">RAND()</f>
        <v>0.666353410927334</v>
      </c>
      <c r="O1738" s="30" t="n">
        <f aca="true">RAND()</f>
        <v>0.949069903339995</v>
      </c>
      <c r="P1738" s="30" t="n">
        <f aca="true">RAND()</f>
        <v>0.924734959203816</v>
      </c>
      <c r="Q1738" s="30" t="n">
        <f aca="true">RAND()</f>
        <v>0.984834952109933</v>
      </c>
      <c r="R1738" s="30" t="n">
        <f aca="true">RAND()</f>
        <v>0.0406558786059342</v>
      </c>
      <c r="S1738" s="32" t="n">
        <f aca="false">IF($D$9=$B$9,$B$9,IF(R1738&lt;($C$9-$B$9)/($D$9-$B$9),$B$9+SQRT(R1738*($D$9-$B$9)*($C$9-$B$9)),$D$9-SQRT((1-R1738)*($D$9-$B$9)*($D$9-$C$9))))</f>
        <v>0</v>
      </c>
    </row>
    <row r="1739" customFormat="false" ht="15" hidden="false" customHeight="false" outlineLevel="0" collapsed="false">
      <c r="A1739" s="30" t="n">
        <v>1719</v>
      </c>
      <c r="F1739" s="31" t="n">
        <f aca="false">IF($D$4=$B$4,$B$4,IF(M1739&lt;($C$4-$B$4)/($D$4-$B$4),$B$4+SQRT(M1739*($D$4-$B$4)*($C$4-$B$4)),$D$4-SQRT((1-M1739)*($D$4-$B$4)*($D$4-$C$4))))</f>
        <v>0.892273482697986</v>
      </c>
      <c r="G1739" s="31" t="n">
        <f aca="false">IF($D$5=$B$5,$B$5,IF(N1739&lt;($C$5-$B$5)/($D$5-$B$5),$B$5+SQRT(N1739*($D$5-$B$5)*($C$5-$B$5)),$D$5-SQRT((1-N1739)*($D$5-$B$5)*($D$5-$C$5))))</f>
        <v>0.880120259306446</v>
      </c>
      <c r="H1739" s="30" t="n">
        <f aca="false">IF($D$6=$B$6,$B$6,IF(O1739&lt;($C$6-$B$6)/($D$6-$B$6),$B$6+SQRT(O1739*($D$6-$B$6)*($C$6-$B$6)),$D$6-SQRT((1-O1739)*($D$6-$B$6)*($D$6-$C$6))))</f>
        <v>1743892.05991697</v>
      </c>
      <c r="I1739" s="30" t="n">
        <f aca="false">IF($D$7=$B$7,$B$7,IF(P1739&lt;($C$7-$B$7)/($D$7-$B$7),$B$7+SQRT(P1739*($D$7-$B$7)*($C$7-$B$7)),$D$7-SQRT((1-P1739)*($D$7-$B$7)*($D$7-$C$7))))</f>
        <v>0.891869182840681</v>
      </c>
      <c r="J1739" s="30" t="n">
        <f aca="false">IF($D$8=$B$8,$B$8,IF(Q1739&lt;($C$8-$B$8)/($D$8-$B$8),$B$8+SQRT(Q1739*($D$8-$B$8)*($C$8-$B$8)),$D$8-SQRT((1-Q1739)*($D$8-$B$8)*($D$8-$C$8))))</f>
        <v>0.113130203578334</v>
      </c>
      <c r="K1739" s="30" t="n">
        <f aca="false">F1739*G1739*H1739*(1-I1739*J1739)+S1739*(1-J1739)</f>
        <v>1231314.19521073</v>
      </c>
      <c r="L1739" s="30" t="n">
        <f aca="false">K1739-F1739*G1739*H1739*(1-I1739)</f>
        <v>1083229.8702942</v>
      </c>
      <c r="M1739" s="30" t="n">
        <f aca="true">RAND()</f>
        <v>0.739381842976253</v>
      </c>
      <c r="N1739" s="30" t="n">
        <f aca="true">RAND()</f>
        <v>0.986826530331902</v>
      </c>
      <c r="O1739" s="30" t="n">
        <f aca="true">RAND()</f>
        <v>0.956272482017618</v>
      </c>
      <c r="P1739" s="30" t="n">
        <f aca="true">RAND()</f>
        <v>0.134848343980492</v>
      </c>
      <c r="Q1739" s="30" t="n">
        <f aca="true">RAND()</f>
        <v>0.496909231310551</v>
      </c>
      <c r="R1739" s="30" t="n">
        <f aca="true">RAND()</f>
        <v>0.474470259033941</v>
      </c>
      <c r="S1739" s="32" t="n">
        <f aca="false">IF($D$9=$B$9,$B$9,IF(R1739&lt;($C$9-$B$9)/($D$9-$B$9),$B$9+SQRT(R1739*($D$9-$B$9)*($C$9-$B$9)),$D$9-SQRT((1-R1739)*($D$9-$B$9)*($D$9-$C$9))))</f>
        <v>0</v>
      </c>
    </row>
    <row r="1740" customFormat="false" ht="15" hidden="false" customHeight="false" outlineLevel="0" collapsed="false">
      <c r="A1740" s="30" t="n">
        <v>1720</v>
      </c>
      <c r="F1740" s="31" t="n">
        <f aca="false">IF($D$4=$B$4,$B$4,IF(M1740&lt;($C$4-$B$4)/($D$4-$B$4),$B$4+SQRT(M1740*($D$4-$B$4)*($C$4-$B$4)),$D$4-SQRT((1-M1740)*($D$4-$B$4)*($D$4-$C$4))))</f>
        <v>0.830064117169991</v>
      </c>
      <c r="G1740" s="31" t="n">
        <f aca="false">IF($D$5=$B$5,$B$5,IF(N1740&lt;($C$5-$B$5)/($D$5-$B$5),$B$5+SQRT(N1740*($D$5-$B$5)*($C$5-$B$5)),$D$5-SQRT((1-N1740)*($D$5-$B$5)*($D$5-$C$5))))</f>
        <v>0.775305284166372</v>
      </c>
      <c r="H1740" s="30" t="n">
        <f aca="false">IF($D$6=$B$6,$B$6,IF(O1740&lt;($C$6-$B$6)/($D$6-$B$6),$B$6+SQRT(O1740*($D$6-$B$6)*($C$6-$B$6)),$D$6-SQRT((1-O1740)*($D$6-$B$6)*($D$6-$C$6))))</f>
        <v>1693785.54642373</v>
      </c>
      <c r="I1740" s="30" t="n">
        <f aca="false">IF($D$7=$B$7,$B$7,IF(P1740&lt;($C$7-$B$7)/($D$7-$B$7),$B$7+SQRT(P1740*($D$7-$B$7)*($C$7-$B$7)),$D$7-SQRT((1-P1740)*($D$7-$B$7)*($D$7-$C$7))))</f>
        <v>0.944444491818992</v>
      </c>
      <c r="J1740" s="30" t="n">
        <f aca="false">IF($D$8=$B$8,$B$8,IF(Q1740&lt;($C$8-$B$8)/($D$8-$B$8),$B$8+SQRT(Q1740*($D$8-$B$8)*($C$8-$B$8)),$D$8-SQRT((1-Q1740)*($D$8-$B$8)*($D$8-$C$8))))</f>
        <v>0.112092127408366</v>
      </c>
      <c r="K1740" s="30" t="n">
        <f aca="false">F1740*G1740*H1740*(1-I1740*J1740)+S1740*(1-J1740)</f>
        <v>974643.975812036</v>
      </c>
      <c r="L1740" s="30" t="n">
        <f aca="false">K1740-F1740*G1740*H1740*(1-I1740)</f>
        <v>914086.197854149</v>
      </c>
      <c r="M1740" s="30" t="n">
        <f aca="true">RAND()</f>
        <v>0.338333491504183</v>
      </c>
      <c r="N1740" s="30" t="n">
        <f aca="true">RAND()</f>
        <v>0.512199044277541</v>
      </c>
      <c r="O1740" s="30" t="n">
        <f aca="true">RAND()</f>
        <v>0.937488472280656</v>
      </c>
      <c r="P1740" s="30" t="n">
        <f aca="true">RAND()</f>
        <v>0.686135541149821</v>
      </c>
      <c r="Q1740" s="30" t="n">
        <f aca="true">RAND()</f>
        <v>0.484813729094206</v>
      </c>
      <c r="R1740" s="30" t="n">
        <f aca="true">RAND()</f>
        <v>0.28870442967274</v>
      </c>
      <c r="S1740" s="32" t="n">
        <f aca="false">IF($D$9=$B$9,$B$9,IF(R1740&lt;($C$9-$B$9)/($D$9-$B$9),$B$9+SQRT(R1740*($D$9-$B$9)*($C$9-$B$9)),$D$9-SQRT((1-R1740)*($D$9-$B$9)*($D$9-$C$9))))</f>
        <v>0</v>
      </c>
    </row>
    <row r="1741" customFormat="false" ht="15" hidden="false" customHeight="false" outlineLevel="0" collapsed="false">
      <c r="A1741" s="30" t="n">
        <v>1721</v>
      </c>
      <c r="F1741" s="31" t="n">
        <f aca="false">IF($D$4=$B$4,$B$4,IF(M1741&lt;($C$4-$B$4)/($D$4-$B$4),$B$4+SQRT(M1741*($D$4-$B$4)*($C$4-$B$4)),$D$4-SQRT((1-M1741)*($D$4-$B$4)*($D$4-$C$4))))</f>
        <v>0.906510424973321</v>
      </c>
      <c r="G1741" s="31" t="n">
        <f aca="false">IF($D$5=$B$5,$B$5,IF(N1741&lt;($C$5-$B$5)/($D$5-$B$5),$B$5+SQRT(N1741*($D$5-$B$5)*($C$5-$B$5)),$D$5-SQRT((1-N1741)*($D$5-$B$5)*($D$5-$C$5))))</f>
        <v>0.761341779627516</v>
      </c>
      <c r="H1741" s="30" t="n">
        <f aca="false">IF($D$6=$B$6,$B$6,IF(O1741&lt;($C$6-$B$6)/($D$6-$B$6),$B$6+SQRT(O1741*($D$6-$B$6)*($C$6-$B$6)),$D$6-SQRT((1-O1741)*($D$6-$B$6)*($D$6-$C$6))))</f>
        <v>913133.343866628</v>
      </c>
      <c r="I1741" s="30" t="n">
        <f aca="false">IF($D$7=$B$7,$B$7,IF(P1741&lt;($C$7-$B$7)/($D$7-$B$7),$B$7+SQRT(P1741*($D$7-$B$7)*($C$7-$B$7)),$D$7-SQRT((1-P1741)*($D$7-$B$7)*($D$7-$C$7))))</f>
        <v>0.892930814322587</v>
      </c>
      <c r="J1741" s="30" t="n">
        <f aca="false">IF($D$8=$B$8,$B$8,IF(Q1741&lt;($C$8-$B$8)/($D$8-$B$8),$B$8+SQRT(Q1741*($D$8-$B$8)*($C$8-$B$8)),$D$8-SQRT((1-Q1741)*($D$8-$B$8)*($D$8-$C$8))))</f>
        <v>0.0829677898387408</v>
      </c>
      <c r="K1741" s="30" t="n">
        <f aca="false">F1741*G1741*H1741*(1-I1741*J1741)+S1741*(1-J1741)</f>
        <v>583523.06034412</v>
      </c>
      <c r="L1741" s="30" t="n">
        <f aca="false">K1741-F1741*G1741*H1741*(1-I1741)</f>
        <v>516046.774835563</v>
      </c>
      <c r="M1741" s="30" t="n">
        <f aca="true">RAND()</f>
        <v>0.848692549119911</v>
      </c>
      <c r="N1741" s="30" t="n">
        <f aca="true">RAND()</f>
        <v>0.433852830889568</v>
      </c>
      <c r="O1741" s="30" t="n">
        <f aca="true">RAND()</f>
        <v>0.227572213085896</v>
      </c>
      <c r="P1741" s="30" t="n">
        <f aca="true">RAND()</f>
        <v>0.141773447569262</v>
      </c>
      <c r="Q1741" s="30" t="n">
        <f aca="true">RAND()</f>
        <v>0.144916688913517</v>
      </c>
      <c r="R1741" s="30" t="n">
        <f aca="true">RAND()</f>
        <v>0.821921193055994</v>
      </c>
      <c r="S1741" s="32" t="n">
        <f aca="false">IF($D$9=$B$9,$B$9,IF(R1741&lt;($C$9-$B$9)/($D$9-$B$9),$B$9+SQRT(R1741*($D$9-$B$9)*($C$9-$B$9)),$D$9-SQRT((1-R1741)*($D$9-$B$9)*($D$9-$C$9))))</f>
        <v>0</v>
      </c>
    </row>
    <row r="1742" customFormat="false" ht="15" hidden="false" customHeight="false" outlineLevel="0" collapsed="false">
      <c r="A1742" s="30" t="n">
        <v>1722</v>
      </c>
      <c r="F1742" s="31" t="n">
        <f aca="false">IF($D$4=$B$4,$B$4,IF(M1742&lt;($C$4-$B$4)/($D$4-$B$4),$B$4+SQRT(M1742*($D$4-$B$4)*($C$4-$B$4)),$D$4-SQRT((1-M1742)*($D$4-$B$4)*($D$4-$C$4))))</f>
        <v>0.914528334225936</v>
      </c>
      <c r="G1742" s="31" t="n">
        <f aca="false">IF($D$5=$B$5,$B$5,IF(N1742&lt;($C$5-$B$5)/($D$5-$B$5),$B$5+SQRT(N1742*($D$5-$B$5)*($C$5-$B$5)),$D$5-SQRT((1-N1742)*($D$5-$B$5)*($D$5-$C$5))))</f>
        <v>0.804438242841572</v>
      </c>
      <c r="H1742" s="30" t="n">
        <f aca="false">IF($D$6=$B$6,$B$6,IF(O1742&lt;($C$6-$B$6)/($D$6-$B$6),$B$6+SQRT(O1742*($D$6-$B$6)*($C$6-$B$6)),$D$6-SQRT((1-O1742)*($D$6-$B$6)*($D$6-$C$6))))</f>
        <v>1234996.07085763</v>
      </c>
      <c r="I1742" s="30" t="n">
        <f aca="false">IF($D$7=$B$7,$B$7,IF(P1742&lt;($C$7-$B$7)/($D$7-$B$7),$B$7+SQRT(P1742*($D$7-$B$7)*($C$7-$B$7)),$D$7-SQRT((1-P1742)*($D$7-$B$7)*($D$7-$C$7))))</f>
        <v>0.958230453249813</v>
      </c>
      <c r="J1742" s="30" t="n">
        <f aca="false">IF($D$8=$B$8,$B$8,IF(Q1742&lt;($C$8-$B$8)/($D$8-$B$8),$B$8+SQRT(Q1742*($D$8-$B$8)*($C$8-$B$8)),$D$8-SQRT((1-Q1742)*($D$8-$B$8)*($D$8-$C$8))))</f>
        <v>0.101300095719908</v>
      </c>
      <c r="K1742" s="30" t="n">
        <f aca="false">F1742*G1742*H1742*(1-I1742*J1742)+S1742*(1-J1742)</f>
        <v>820370.608360997</v>
      </c>
      <c r="L1742" s="30" t="n">
        <f aca="false">K1742-F1742*G1742*H1742*(1-I1742)</f>
        <v>782420.308417038</v>
      </c>
      <c r="M1742" s="30" t="n">
        <f aca="true">RAND()</f>
        <v>0.89934087417705</v>
      </c>
      <c r="N1742" s="30" t="n">
        <f aca="true">RAND()</f>
        <v>0.695598352293122</v>
      </c>
      <c r="O1742" s="30" t="n">
        <f aca="true">RAND()</f>
        <v>0.60984599226449</v>
      </c>
      <c r="P1742" s="30" t="n">
        <f aca="true">RAND()</f>
        <v>0.878483803664466</v>
      </c>
      <c r="Q1742" s="30" t="n">
        <f aca="true">RAND()</f>
        <v>0.350555259673375</v>
      </c>
      <c r="R1742" s="30" t="n">
        <f aca="true">RAND()</f>
        <v>0.407658320469977</v>
      </c>
      <c r="S1742" s="32" t="n">
        <f aca="false">IF($D$9=$B$9,$B$9,IF(R1742&lt;($C$9-$B$9)/($D$9-$B$9),$B$9+SQRT(R1742*($D$9-$B$9)*($C$9-$B$9)),$D$9-SQRT((1-R1742)*($D$9-$B$9)*($D$9-$C$9))))</f>
        <v>0</v>
      </c>
    </row>
    <row r="1743" customFormat="false" ht="15" hidden="false" customHeight="false" outlineLevel="0" collapsed="false">
      <c r="A1743" s="30" t="n">
        <v>1723</v>
      </c>
      <c r="F1743" s="31" t="n">
        <f aca="false">IF($D$4=$B$4,$B$4,IF(M1743&lt;($C$4-$B$4)/($D$4-$B$4),$B$4+SQRT(M1743*($D$4-$B$4)*($C$4-$B$4)),$D$4-SQRT((1-M1743)*($D$4-$B$4)*($D$4-$C$4))))</f>
        <v>0.911117517401286</v>
      </c>
      <c r="G1743" s="31" t="n">
        <f aca="false">IF($D$5=$B$5,$B$5,IF(N1743&lt;($C$5-$B$5)/($D$5-$B$5),$B$5+SQRT(N1743*($D$5-$B$5)*($C$5-$B$5)),$D$5-SQRT((1-N1743)*($D$5-$B$5)*($D$5-$C$5))))</f>
        <v>0.624666743756941</v>
      </c>
      <c r="H1743" s="30" t="n">
        <f aca="false">IF($D$6=$B$6,$B$6,IF(O1743&lt;($C$6-$B$6)/($D$6-$B$6),$B$6+SQRT(O1743*($D$6-$B$6)*($C$6-$B$6)),$D$6-SQRT((1-O1743)*($D$6-$B$6)*($D$6-$C$6))))</f>
        <v>1308900.61323272</v>
      </c>
      <c r="I1743" s="30" t="n">
        <f aca="false">IF($D$7=$B$7,$B$7,IF(P1743&lt;($C$7-$B$7)/($D$7-$B$7),$B$7+SQRT(P1743*($D$7-$B$7)*($C$7-$B$7)),$D$7-SQRT((1-P1743)*($D$7-$B$7)*($D$7-$C$7))))</f>
        <v>0.926865562115581</v>
      </c>
      <c r="J1743" s="30" t="n">
        <f aca="false">IF($D$8=$B$8,$B$8,IF(Q1743&lt;($C$8-$B$8)/($D$8-$B$8),$B$8+SQRT(Q1743*($D$8-$B$8)*($C$8-$B$8)),$D$8-SQRT((1-Q1743)*($D$8-$B$8)*($D$8-$C$8))))</f>
        <v>0.130788555175313</v>
      </c>
      <c r="K1743" s="30" t="n">
        <f aca="false">F1743*G1743*H1743*(1-I1743*J1743)+S1743*(1-J1743)</f>
        <v>654648.132663201</v>
      </c>
      <c r="L1743" s="30" t="n">
        <f aca="false">K1743-F1743*G1743*H1743*(1-I1743)</f>
        <v>600166.341028661</v>
      </c>
      <c r="M1743" s="30" t="n">
        <f aca="true">RAND()</f>
        <v>0.879052203756853</v>
      </c>
      <c r="N1743" s="30" t="n">
        <f aca="true">RAND()</f>
        <v>0.0101408041261762</v>
      </c>
      <c r="O1743" s="30" t="n">
        <f aca="true">RAND()</f>
        <v>0.681587758406591</v>
      </c>
      <c r="P1743" s="30" t="n">
        <f aca="true">RAND()</f>
        <v>0.454485741488019</v>
      </c>
      <c r="Q1743" s="30" t="n">
        <f aca="true">RAND()</f>
        <v>0.680651727018623</v>
      </c>
      <c r="R1743" s="30" t="n">
        <f aca="true">RAND()</f>
        <v>0.954456706705066</v>
      </c>
      <c r="S1743" s="32" t="n">
        <f aca="false">IF($D$9=$B$9,$B$9,IF(R1743&lt;($C$9-$B$9)/($D$9-$B$9),$B$9+SQRT(R1743*($D$9-$B$9)*($C$9-$B$9)),$D$9-SQRT((1-R1743)*($D$9-$B$9)*($D$9-$C$9))))</f>
        <v>0</v>
      </c>
    </row>
    <row r="1744" customFormat="false" ht="15" hidden="false" customHeight="false" outlineLevel="0" collapsed="false">
      <c r="A1744" s="30" t="n">
        <v>1724</v>
      </c>
      <c r="F1744" s="31" t="n">
        <f aca="false">IF($D$4=$B$4,$B$4,IF(M1744&lt;($C$4-$B$4)/($D$4-$B$4),$B$4+SQRT(M1744*($D$4-$B$4)*($C$4-$B$4)),$D$4-SQRT((1-M1744)*($D$4-$B$4)*($D$4-$C$4))))</f>
        <v>0.900151715584874</v>
      </c>
      <c r="G1744" s="31" t="n">
        <f aca="false">IF($D$5=$B$5,$B$5,IF(N1744&lt;($C$5-$B$5)/($D$5-$B$5),$B$5+SQRT(N1744*($D$5-$B$5)*($C$5-$B$5)),$D$5-SQRT((1-N1744)*($D$5-$B$5)*($D$5-$C$5))))</f>
        <v>0.713040403760112</v>
      </c>
      <c r="H1744" s="30" t="n">
        <f aca="false">IF($D$6=$B$6,$B$6,IF(O1744&lt;($C$6-$B$6)/($D$6-$B$6),$B$6+SQRT(O1744*($D$6-$B$6)*($C$6-$B$6)),$D$6-SQRT((1-O1744)*($D$6-$B$6)*($D$6-$C$6))))</f>
        <v>1226514.76839811</v>
      </c>
      <c r="I1744" s="30" t="n">
        <f aca="false">IF($D$7=$B$7,$B$7,IF(P1744&lt;($C$7-$B$7)/($D$7-$B$7),$B$7+SQRT(P1744*($D$7-$B$7)*($C$7-$B$7)),$D$7-SQRT((1-P1744)*($D$7-$B$7)*($D$7-$C$7))))</f>
        <v>0.926236214469559</v>
      </c>
      <c r="J1744" s="30" t="n">
        <f aca="false">IF($D$8=$B$8,$B$8,IF(Q1744&lt;($C$8-$B$8)/($D$8-$B$8),$B$8+SQRT(Q1744*($D$8-$B$8)*($C$8-$B$8)),$D$8-SQRT((1-Q1744)*($D$8-$B$8)*($D$8-$C$8))))</f>
        <v>0.0877532280132895</v>
      </c>
      <c r="K1744" s="30" t="n">
        <f aca="false">F1744*G1744*H1744*(1-I1744*J1744)+S1744*(1-J1744)</f>
        <v>723245.437699888</v>
      </c>
      <c r="L1744" s="30" t="n">
        <f aca="false">K1744-F1744*G1744*H1744*(1-I1744)</f>
        <v>665176.239254947</v>
      </c>
      <c r="M1744" s="30" t="n">
        <f aca="true">RAND()</f>
        <v>0.801211883269495</v>
      </c>
      <c r="N1744" s="30" t="n">
        <f aca="true">RAND()</f>
        <v>0.212968881370819</v>
      </c>
      <c r="O1744" s="30" t="n">
        <f aca="true">RAND()</f>
        <v>0.601147064329181</v>
      </c>
      <c r="P1744" s="30" t="n">
        <f aca="true">RAND()</f>
        <v>0.447073876665275</v>
      </c>
      <c r="Q1744" s="30" t="n">
        <f aca="true">RAND()</f>
        <v>0.190040830056457</v>
      </c>
      <c r="R1744" s="30" t="n">
        <f aca="true">RAND()</f>
        <v>0.98308493251525</v>
      </c>
      <c r="S1744" s="32" t="n">
        <f aca="false">IF($D$9=$B$9,$B$9,IF(R1744&lt;($C$9-$B$9)/($D$9-$B$9),$B$9+SQRT(R1744*($D$9-$B$9)*($C$9-$B$9)),$D$9-SQRT((1-R1744)*($D$9-$B$9)*($D$9-$C$9))))</f>
        <v>0</v>
      </c>
    </row>
    <row r="1745" customFormat="false" ht="15" hidden="false" customHeight="false" outlineLevel="0" collapsed="false">
      <c r="A1745" s="30" t="n">
        <v>1725</v>
      </c>
      <c r="F1745" s="31" t="n">
        <f aca="false">IF($D$4=$B$4,$B$4,IF(M1745&lt;($C$4-$B$4)/($D$4-$B$4),$B$4+SQRT(M1745*($D$4-$B$4)*($C$4-$B$4)),$D$4-SQRT((1-M1745)*($D$4-$B$4)*($D$4-$C$4))))</f>
        <v>0.733760831286341</v>
      </c>
      <c r="G1745" s="31" t="n">
        <f aca="false">IF($D$5=$B$5,$B$5,IF(N1745&lt;($C$5-$B$5)/($D$5-$B$5),$B$5+SQRT(N1745*($D$5-$B$5)*($C$5-$B$5)),$D$5-SQRT((1-N1745)*($D$5-$B$5)*($D$5-$C$5))))</f>
        <v>0.806244610813374</v>
      </c>
      <c r="H1745" s="30" t="n">
        <f aca="false">IF($D$6=$B$6,$B$6,IF(O1745&lt;($C$6-$B$6)/($D$6-$B$6),$B$6+SQRT(O1745*($D$6-$B$6)*($C$6-$B$6)),$D$6-SQRT((1-O1745)*($D$6-$B$6)*($D$6-$C$6))))</f>
        <v>851468.601733306</v>
      </c>
      <c r="I1745" s="30" t="n">
        <f aca="false">IF($D$7=$B$7,$B$7,IF(P1745&lt;($C$7-$B$7)/($D$7-$B$7),$B$7+SQRT(P1745*($D$7-$B$7)*($C$7-$B$7)),$D$7-SQRT((1-P1745)*($D$7-$B$7)*($D$7-$C$7))))</f>
        <v>0.934565134241627</v>
      </c>
      <c r="J1745" s="30" t="n">
        <f aca="false">IF($D$8=$B$8,$B$8,IF(Q1745&lt;($C$8-$B$8)/($D$8-$B$8),$B$8+SQRT(Q1745*($D$8-$B$8)*($C$8-$B$8)),$D$8-SQRT((1-Q1745)*($D$8-$B$8)*($D$8-$C$8))))</f>
        <v>0.145662936335997</v>
      </c>
      <c r="K1745" s="30" t="n">
        <f aca="false">F1745*G1745*H1745*(1-I1745*J1745)+S1745*(1-J1745)</f>
        <v>435148.634422343</v>
      </c>
      <c r="L1745" s="30" t="n">
        <f aca="false">K1745-F1745*G1745*H1745*(1-I1745)</f>
        <v>402187.723667083</v>
      </c>
      <c r="M1745" s="30" t="n">
        <f aca="true">RAND()</f>
        <v>0.0227958745828953</v>
      </c>
      <c r="N1745" s="30" t="n">
        <f aca="true">RAND()</f>
        <v>0.706997566615474</v>
      </c>
      <c r="O1745" s="30" t="n">
        <f aca="true">RAND()</f>
        <v>0.164706904005821</v>
      </c>
      <c r="P1745" s="30" t="n">
        <f aca="true">RAND()</f>
        <v>0.550097071484953</v>
      </c>
      <c r="Q1745" s="30" t="n">
        <f aca="true">RAND()</f>
        <v>0.803165567491605</v>
      </c>
      <c r="R1745" s="30" t="n">
        <f aca="true">RAND()</f>
        <v>0.88637683151368</v>
      </c>
      <c r="S1745" s="32" t="n">
        <f aca="false">IF($D$9=$B$9,$B$9,IF(R1745&lt;($C$9-$B$9)/($D$9-$B$9),$B$9+SQRT(R1745*($D$9-$B$9)*($C$9-$B$9)),$D$9-SQRT((1-R1745)*($D$9-$B$9)*($D$9-$C$9))))</f>
        <v>0</v>
      </c>
    </row>
    <row r="1746" customFormat="false" ht="15" hidden="false" customHeight="false" outlineLevel="0" collapsed="false">
      <c r="A1746" s="30" t="n">
        <v>1726</v>
      </c>
      <c r="F1746" s="31" t="n">
        <f aca="false">IF($D$4=$B$4,$B$4,IF(M1746&lt;($C$4-$B$4)/($D$4-$B$4),$B$4+SQRT(M1746*($D$4-$B$4)*($C$4-$B$4)),$D$4-SQRT((1-M1746)*($D$4-$B$4)*($D$4-$C$4))))</f>
        <v>0.779407672549412</v>
      </c>
      <c r="G1746" s="31" t="n">
        <f aca="false">IF($D$5=$B$5,$B$5,IF(N1746&lt;($C$5-$B$5)/($D$5-$B$5),$B$5+SQRT(N1746*($D$5-$B$5)*($C$5-$B$5)),$D$5-SQRT((1-N1746)*($D$5-$B$5)*($D$5-$C$5))))</f>
        <v>0.706978737209033</v>
      </c>
      <c r="H1746" s="30" t="n">
        <f aca="false">IF($D$6=$B$6,$B$6,IF(O1746&lt;($C$6-$B$6)/($D$6-$B$6),$B$6+SQRT(O1746*($D$6-$B$6)*($C$6-$B$6)),$D$6-SQRT((1-O1746)*($D$6-$B$6)*($D$6-$C$6))))</f>
        <v>1797966.27920689</v>
      </c>
      <c r="I1746" s="30" t="n">
        <f aca="false">IF($D$7=$B$7,$B$7,IF(P1746&lt;($C$7-$B$7)/($D$7-$B$7),$B$7+SQRT(P1746*($D$7-$B$7)*($C$7-$B$7)),$D$7-SQRT((1-P1746)*($D$7-$B$7)*($D$7-$C$7))))</f>
        <v>0.973991531895416</v>
      </c>
      <c r="J1746" s="30" t="n">
        <f aca="false">IF($D$8=$B$8,$B$8,IF(Q1746&lt;($C$8-$B$8)/($D$8-$B$8),$B$8+SQRT(Q1746*($D$8-$B$8)*($C$8-$B$8)),$D$8-SQRT((1-Q1746)*($D$8-$B$8)*($D$8-$C$8))))</f>
        <v>0.0640217235149279</v>
      </c>
      <c r="K1746" s="30" t="n">
        <f aca="false">F1746*G1746*H1746*(1-I1746*J1746)+S1746*(1-J1746)</f>
        <v>928945.562913972</v>
      </c>
      <c r="L1746" s="30" t="n">
        <f aca="false">K1746-F1746*G1746*H1746*(1-I1746)</f>
        <v>903178.356030555</v>
      </c>
      <c r="M1746" s="30" t="n">
        <f aca="true">RAND()</f>
        <v>0.126111569194293</v>
      </c>
      <c r="N1746" s="30" t="n">
        <f aca="true">RAND()</f>
        <v>0.190740836913987</v>
      </c>
      <c r="O1746" s="30" t="n">
        <f aca="true">RAND()</f>
        <v>0.972788250441662</v>
      </c>
      <c r="P1746" s="30" t="n">
        <f aca="true">RAND()</f>
        <v>0.990743156675947</v>
      </c>
      <c r="Q1746" s="30" t="n">
        <f aca="true">RAND()</f>
        <v>0.0262144973772109</v>
      </c>
      <c r="R1746" s="30" t="n">
        <f aca="true">RAND()</f>
        <v>0.809387062435709</v>
      </c>
      <c r="S1746" s="32" t="n">
        <f aca="false">IF($D$9=$B$9,$B$9,IF(R1746&lt;($C$9-$B$9)/($D$9-$B$9),$B$9+SQRT(R1746*($D$9-$B$9)*($C$9-$B$9)),$D$9-SQRT((1-R1746)*($D$9-$B$9)*($D$9-$C$9))))</f>
        <v>0</v>
      </c>
    </row>
    <row r="1747" customFormat="false" ht="15" hidden="false" customHeight="false" outlineLevel="0" collapsed="false">
      <c r="A1747" s="30" t="n">
        <v>1727</v>
      </c>
      <c r="F1747" s="31" t="n">
        <f aca="false">IF($D$4=$B$4,$B$4,IF(M1747&lt;($C$4-$B$4)/($D$4-$B$4),$B$4+SQRT(M1747*($D$4-$B$4)*($C$4-$B$4)),$D$4-SQRT((1-M1747)*($D$4-$B$4)*($D$4-$C$4))))</f>
        <v>0.794124719594137</v>
      </c>
      <c r="G1747" s="31" t="n">
        <f aca="false">IF($D$5=$B$5,$B$5,IF(N1747&lt;($C$5-$B$5)/($D$5-$B$5),$B$5+SQRT(N1747*($D$5-$B$5)*($C$5-$B$5)),$D$5-SQRT((1-N1747)*($D$5-$B$5)*($D$5-$C$5))))</f>
        <v>0.712117427387632</v>
      </c>
      <c r="H1747" s="30" t="n">
        <f aca="false">IF($D$6=$B$6,$B$6,IF(O1747&lt;($C$6-$B$6)/($D$6-$B$6),$B$6+SQRT(O1747*($D$6-$B$6)*($C$6-$B$6)),$D$6-SQRT((1-O1747)*($D$6-$B$6)*($D$6-$C$6))))</f>
        <v>1271810.33119211</v>
      </c>
      <c r="I1747" s="30" t="n">
        <f aca="false">IF($D$7=$B$7,$B$7,IF(P1747&lt;($C$7-$B$7)/($D$7-$B$7),$B$7+SQRT(P1747*($D$7-$B$7)*($C$7-$B$7)),$D$7-SQRT((1-P1747)*($D$7-$B$7)*($D$7-$C$7))))</f>
        <v>0.897288442793982</v>
      </c>
      <c r="J1747" s="30" t="n">
        <f aca="false">IF($D$8=$B$8,$B$8,IF(Q1747&lt;($C$8-$B$8)/($D$8-$B$8),$B$8+SQRT(Q1747*($D$8-$B$8)*($C$8-$B$8)),$D$8-SQRT((1-Q1747)*($D$8-$B$8)*($D$8-$C$8))))</f>
        <v>0.0930909095915613</v>
      </c>
      <c r="K1747" s="30" t="n">
        <f aca="false">F1747*G1747*H1747*(1-I1747*J1747)+S1747*(1-J1747)</f>
        <v>659145.386285526</v>
      </c>
      <c r="L1747" s="30" t="n">
        <f aca="false">K1747-F1747*G1747*H1747*(1-I1747)</f>
        <v>585273.023275176</v>
      </c>
      <c r="M1747" s="30" t="n">
        <f aca="true">RAND()</f>
        <v>0.1771892567735</v>
      </c>
      <c r="N1747" s="30" t="n">
        <f aca="true">RAND()</f>
        <v>0.209505292067014</v>
      </c>
      <c r="O1747" s="30" t="n">
        <f aca="true">RAND()</f>
        <v>0.646493204160974</v>
      </c>
      <c r="P1747" s="30" t="n">
        <f aca="true">RAND()</f>
        <v>0.172015140144594</v>
      </c>
      <c r="Q1747" s="30" t="n">
        <f aca="true">RAND()</f>
        <v>0.247576865257081</v>
      </c>
      <c r="R1747" s="30" t="n">
        <f aca="true">RAND()</f>
        <v>0.193022017992539</v>
      </c>
      <c r="S1747" s="32" t="n">
        <f aca="false">IF($D$9=$B$9,$B$9,IF(R1747&lt;($C$9-$B$9)/($D$9-$B$9),$B$9+SQRT(R1747*($D$9-$B$9)*($C$9-$B$9)),$D$9-SQRT((1-R1747)*($D$9-$B$9)*($D$9-$C$9))))</f>
        <v>0</v>
      </c>
    </row>
    <row r="1748" customFormat="false" ht="15" hidden="false" customHeight="false" outlineLevel="0" collapsed="false">
      <c r="A1748" s="30" t="n">
        <v>1728</v>
      </c>
      <c r="F1748" s="31" t="n">
        <f aca="false">IF($D$4=$B$4,$B$4,IF(M1748&lt;($C$4-$B$4)/($D$4-$B$4),$B$4+SQRT(M1748*($D$4-$B$4)*($C$4-$B$4)),$D$4-SQRT((1-M1748)*($D$4-$B$4)*($D$4-$C$4))))</f>
        <v>0.778686508241225</v>
      </c>
      <c r="G1748" s="31" t="n">
        <f aca="false">IF($D$5=$B$5,$B$5,IF(N1748&lt;($C$5-$B$5)/($D$5-$B$5),$B$5+SQRT(N1748*($D$5-$B$5)*($C$5-$B$5)),$D$5-SQRT((1-N1748)*($D$5-$B$5)*($D$5-$C$5))))</f>
        <v>0.731585686808284</v>
      </c>
      <c r="H1748" s="30" t="n">
        <f aca="false">IF($D$6=$B$6,$B$6,IF(O1748&lt;($C$6-$B$6)/($D$6-$B$6),$B$6+SQRT(O1748*($D$6-$B$6)*($C$6-$B$6)),$D$6-SQRT((1-O1748)*($D$6-$B$6)*($D$6-$C$6))))</f>
        <v>938461.222024858</v>
      </c>
      <c r="I1748" s="30" t="n">
        <f aca="false">IF($D$7=$B$7,$B$7,IF(P1748&lt;($C$7-$B$7)/($D$7-$B$7),$B$7+SQRT(P1748*($D$7-$B$7)*($C$7-$B$7)),$D$7-SQRT((1-P1748)*($D$7-$B$7)*($D$7-$C$7))))</f>
        <v>0.929526915409037</v>
      </c>
      <c r="J1748" s="30" t="n">
        <f aca="false">IF($D$8=$B$8,$B$8,IF(Q1748&lt;($C$8-$B$8)/($D$8-$B$8),$B$8+SQRT(Q1748*($D$8-$B$8)*($C$8-$B$8)),$D$8-SQRT((1-Q1748)*($D$8-$B$8)*($D$8-$C$8))))</f>
        <v>0.0975206802816969</v>
      </c>
      <c r="K1748" s="30" t="n">
        <f aca="false">F1748*G1748*H1748*(1-I1748*J1748)+S1748*(1-J1748)</f>
        <v>486156.573047674</v>
      </c>
      <c r="L1748" s="30" t="n">
        <f aca="false">K1748-F1748*G1748*H1748*(1-I1748)</f>
        <v>448480.341009514</v>
      </c>
      <c r="M1748" s="30" t="n">
        <f aca="true">RAND()</f>
        <v>0.123831331583927</v>
      </c>
      <c r="N1748" s="30" t="n">
        <f aca="true">RAND()</f>
        <v>0.288579882880128</v>
      </c>
      <c r="O1748" s="30" t="n">
        <f aca="true">RAND()</f>
        <v>0.256330990959376</v>
      </c>
      <c r="P1748" s="30" t="n">
        <f aca="true">RAND()</f>
        <v>0.486502328805858</v>
      </c>
      <c r="Q1748" s="30" t="n">
        <f aca="true">RAND()</f>
        <v>0.301095340591367</v>
      </c>
      <c r="R1748" s="30" t="n">
        <f aca="true">RAND()</f>
        <v>0.470905031343996</v>
      </c>
      <c r="S1748" s="32" t="n">
        <f aca="false">IF($D$9=$B$9,$B$9,IF(R1748&lt;($C$9-$B$9)/($D$9-$B$9),$B$9+SQRT(R1748*($D$9-$B$9)*($C$9-$B$9)),$D$9-SQRT((1-R1748)*($D$9-$B$9)*($D$9-$C$9))))</f>
        <v>0</v>
      </c>
    </row>
    <row r="1749" customFormat="false" ht="15" hidden="false" customHeight="false" outlineLevel="0" collapsed="false">
      <c r="A1749" s="30" t="n">
        <v>1729</v>
      </c>
      <c r="F1749" s="31" t="n">
        <f aca="false">IF($D$4=$B$4,$B$4,IF(M1749&lt;($C$4-$B$4)/($D$4-$B$4),$B$4+SQRT(M1749*($D$4-$B$4)*($C$4-$B$4)),$D$4-SQRT((1-M1749)*($D$4-$B$4)*($D$4-$C$4))))</f>
        <v>0.837888315616665</v>
      </c>
      <c r="G1749" s="31" t="n">
        <f aca="false">IF($D$5=$B$5,$B$5,IF(N1749&lt;($C$5-$B$5)/($D$5-$B$5),$B$5+SQRT(N1749*($D$5-$B$5)*($C$5-$B$5)),$D$5-SQRT((1-N1749)*($D$5-$B$5)*($D$5-$C$5))))</f>
        <v>0.804929044908027</v>
      </c>
      <c r="H1749" s="30" t="n">
        <f aca="false">IF($D$6=$B$6,$B$6,IF(O1749&lt;($C$6-$B$6)/($D$6-$B$6),$B$6+SQRT(O1749*($D$6-$B$6)*($C$6-$B$6)),$D$6-SQRT((1-O1749)*($D$6-$B$6)*($D$6-$C$6))))</f>
        <v>668056.679781308</v>
      </c>
      <c r="I1749" s="30" t="n">
        <f aca="false">IF($D$7=$B$7,$B$7,IF(P1749&lt;($C$7-$B$7)/($D$7-$B$7),$B$7+SQRT(P1749*($D$7-$B$7)*($C$7-$B$7)),$D$7-SQRT((1-P1749)*($D$7-$B$7)*($D$7-$C$7))))</f>
        <v>0.916828130572893</v>
      </c>
      <c r="J1749" s="30" t="n">
        <f aca="false">IF($D$8=$B$8,$B$8,IF(Q1749&lt;($C$8-$B$8)/($D$8-$B$8),$B$8+SQRT(Q1749*($D$8-$B$8)*($C$8-$B$8)),$D$8-SQRT((1-Q1749)*($D$8-$B$8)*($D$8-$C$8))))</f>
        <v>0.103819485177246</v>
      </c>
      <c r="K1749" s="30" t="n">
        <f aca="false">F1749*G1749*H1749*(1-I1749*J1749)+S1749*(1-J1749)</f>
        <v>407677.755794386</v>
      </c>
      <c r="L1749" s="30" t="n">
        <f aca="false">K1749-F1749*G1749*H1749*(1-I1749)</f>
        <v>370203.457731112</v>
      </c>
      <c r="M1749" s="30" t="n">
        <f aca="true">RAND()</f>
        <v>0.380263751672023</v>
      </c>
      <c r="N1749" s="30" t="n">
        <f aca="true">RAND()</f>
        <v>0.698717116596665</v>
      </c>
      <c r="O1749" s="30" t="n">
        <f aca="true">RAND()</f>
        <v>0.0376573968254895</v>
      </c>
      <c r="P1749" s="30" t="n">
        <f aca="true">RAND()</f>
        <v>0.343538387374436</v>
      </c>
      <c r="Q1749" s="30" t="n">
        <f aca="true">RAND()</f>
        <v>0.383287237895338</v>
      </c>
      <c r="R1749" s="30" t="n">
        <f aca="true">RAND()</f>
        <v>0.251230354612062</v>
      </c>
      <c r="S1749" s="32" t="n">
        <f aca="false">IF($D$9=$B$9,$B$9,IF(R1749&lt;($C$9-$B$9)/($D$9-$B$9),$B$9+SQRT(R1749*($D$9-$B$9)*($C$9-$B$9)),$D$9-SQRT((1-R1749)*($D$9-$B$9)*($D$9-$C$9))))</f>
        <v>0</v>
      </c>
    </row>
    <row r="1750" customFormat="false" ht="15" hidden="false" customHeight="false" outlineLevel="0" collapsed="false">
      <c r="A1750" s="30" t="n">
        <v>1730</v>
      </c>
      <c r="F1750" s="31" t="n">
        <f aca="false">IF($D$4=$B$4,$B$4,IF(M1750&lt;($C$4-$B$4)/($D$4-$B$4),$B$4+SQRT(M1750*($D$4-$B$4)*($C$4-$B$4)),$D$4-SQRT((1-M1750)*($D$4-$B$4)*($D$4-$C$4))))</f>
        <v>0.885806593795786</v>
      </c>
      <c r="G1750" s="31" t="n">
        <f aca="false">IF($D$5=$B$5,$B$5,IF(N1750&lt;($C$5-$B$5)/($D$5-$B$5),$B$5+SQRT(N1750*($D$5-$B$5)*($C$5-$B$5)),$D$5-SQRT((1-N1750)*($D$5-$B$5)*($D$5-$C$5))))</f>
        <v>0.802773074773805</v>
      </c>
      <c r="H1750" s="30" t="n">
        <f aca="false">IF($D$6=$B$6,$B$6,IF(O1750&lt;($C$6-$B$6)/($D$6-$B$6),$B$6+SQRT(O1750*($D$6-$B$6)*($C$6-$B$6)),$D$6-SQRT((1-O1750)*($D$6-$B$6)*($D$6-$C$6))))</f>
        <v>1056542.48778412</v>
      </c>
      <c r="I1750" s="30" t="n">
        <f aca="false">IF($D$7=$B$7,$B$7,IF(P1750&lt;($C$7-$B$7)/($D$7-$B$7),$B$7+SQRT(P1750*($D$7-$B$7)*($C$7-$B$7)),$D$7-SQRT((1-P1750)*($D$7-$B$7)*($D$7-$C$7))))</f>
        <v>0.959499692040962</v>
      </c>
      <c r="J1750" s="30" t="n">
        <f aca="false">IF($D$8=$B$8,$B$8,IF(Q1750&lt;($C$8-$B$8)/($D$8-$B$8),$B$8+SQRT(Q1750*($D$8-$B$8)*($C$8-$B$8)),$D$8-SQRT((1-Q1750)*($D$8-$B$8)*($D$8-$C$8))))</f>
        <v>0.148303445346806</v>
      </c>
      <c r="K1750" s="30" t="n">
        <f aca="false">F1750*G1750*H1750*(1-I1750*J1750)+S1750*(1-J1750)</f>
        <v>644400.021567608</v>
      </c>
      <c r="L1750" s="30" t="n">
        <f aca="false">K1750-F1750*G1750*H1750*(1-I1750)</f>
        <v>613971.769977451</v>
      </c>
      <c r="M1750" s="30" t="n">
        <f aca="true">RAND()</f>
        <v>0.690481805959847</v>
      </c>
      <c r="N1750" s="30" t="n">
        <f aca="true">RAND()</f>
        <v>0.684897500368666</v>
      </c>
      <c r="O1750" s="30" t="n">
        <f aca="true">RAND()</f>
        <v>0.40659194842895</v>
      </c>
      <c r="P1750" s="30" t="n">
        <f aca="true">RAND()</f>
        <v>0.892240352201185</v>
      </c>
      <c r="Q1750" s="30" t="n">
        <f aca="true">RAND()</f>
        <v>0.821831082465953</v>
      </c>
      <c r="R1750" s="30" t="n">
        <f aca="true">RAND()</f>
        <v>0.912768365782408</v>
      </c>
      <c r="S1750" s="32" t="n">
        <f aca="false">IF($D$9=$B$9,$B$9,IF(R1750&lt;($C$9-$B$9)/($D$9-$B$9),$B$9+SQRT(R1750*($D$9-$B$9)*($C$9-$B$9)),$D$9-SQRT((1-R1750)*($D$9-$B$9)*($D$9-$C$9))))</f>
        <v>0</v>
      </c>
    </row>
    <row r="1751" customFormat="false" ht="15" hidden="false" customHeight="false" outlineLevel="0" collapsed="false">
      <c r="A1751" s="30" t="n">
        <v>1731</v>
      </c>
      <c r="F1751" s="31" t="n">
        <f aca="false">IF($D$4=$B$4,$B$4,IF(M1751&lt;($C$4-$B$4)/($D$4-$B$4),$B$4+SQRT(M1751*($D$4-$B$4)*($C$4-$B$4)),$D$4-SQRT((1-M1751)*($D$4-$B$4)*($D$4-$C$4))))</f>
        <v>0.766862299219759</v>
      </c>
      <c r="G1751" s="31" t="n">
        <f aca="false">IF($D$5=$B$5,$B$5,IF(N1751&lt;($C$5-$B$5)/($D$5-$B$5),$B$5+SQRT(N1751*($D$5-$B$5)*($C$5-$B$5)),$D$5-SQRT((1-N1751)*($D$5-$B$5)*($D$5-$C$5))))</f>
        <v>0.662315190906095</v>
      </c>
      <c r="H1751" s="30" t="n">
        <f aca="false">IF($D$6=$B$6,$B$6,IF(O1751&lt;($C$6-$B$6)/($D$6-$B$6),$B$6+SQRT(O1751*($D$6-$B$6)*($C$6-$B$6)),$D$6-SQRT((1-O1751)*($D$6-$B$6)*($D$6-$C$6))))</f>
        <v>1284813.86345542</v>
      </c>
      <c r="I1751" s="30" t="n">
        <f aca="false">IF($D$7=$B$7,$B$7,IF(P1751&lt;($C$7-$B$7)/($D$7-$B$7),$B$7+SQRT(P1751*($D$7-$B$7)*($C$7-$B$7)),$D$7-SQRT((1-P1751)*($D$7-$B$7)*($D$7-$C$7))))</f>
        <v>0.927195639957204</v>
      </c>
      <c r="J1751" s="30" t="n">
        <f aca="false">IF($D$8=$B$8,$B$8,IF(Q1751&lt;($C$8-$B$8)/($D$8-$B$8),$B$8+SQRT(Q1751*($D$8-$B$8)*($C$8-$B$8)),$D$8-SQRT((1-Q1751)*($D$8-$B$8)*($D$8-$C$8))))</f>
        <v>0.0667446257283262</v>
      </c>
      <c r="K1751" s="30" t="n">
        <f aca="false">F1751*G1751*H1751*(1-I1751*J1751)+S1751*(1-J1751)</f>
        <v>612178.745246539</v>
      </c>
      <c r="L1751" s="30" t="n">
        <f aca="false">K1751-F1751*G1751*H1751*(1-I1751)</f>
        <v>564669.327674147</v>
      </c>
      <c r="M1751" s="30" t="n">
        <f aca="true">RAND()</f>
        <v>0.0894113411390528</v>
      </c>
      <c r="N1751" s="30" t="n">
        <f aca="true">RAND()</f>
        <v>0.064719716961051</v>
      </c>
      <c r="O1751" s="30" t="n">
        <f aca="true">RAND()</f>
        <v>0.659005860062955</v>
      </c>
      <c r="P1751" s="30" t="n">
        <f aca="true">RAND()</f>
        <v>0.45839744833864</v>
      </c>
      <c r="Q1751" s="30" t="n">
        <f aca="true">RAND()</f>
        <v>0.0373843321042296</v>
      </c>
      <c r="R1751" s="30" t="n">
        <f aca="true">RAND()</f>
        <v>0.154175618760905</v>
      </c>
      <c r="S1751" s="32" t="n">
        <f aca="false">IF($D$9=$B$9,$B$9,IF(R1751&lt;($C$9-$B$9)/($D$9-$B$9),$B$9+SQRT(R1751*($D$9-$B$9)*($C$9-$B$9)),$D$9-SQRT((1-R1751)*($D$9-$B$9)*($D$9-$C$9))))</f>
        <v>0</v>
      </c>
    </row>
    <row r="1752" customFormat="false" ht="15" hidden="false" customHeight="false" outlineLevel="0" collapsed="false">
      <c r="A1752" s="30" t="n">
        <v>1732</v>
      </c>
      <c r="F1752" s="31" t="n">
        <f aca="false">IF($D$4=$B$4,$B$4,IF(M1752&lt;($C$4-$B$4)/($D$4-$B$4),$B$4+SQRT(M1752*($D$4-$B$4)*($C$4-$B$4)),$D$4-SQRT((1-M1752)*($D$4-$B$4)*($D$4-$C$4))))</f>
        <v>0.856439641212086</v>
      </c>
      <c r="G1752" s="31" t="n">
        <f aca="false">IF($D$5=$B$5,$B$5,IF(N1752&lt;($C$5-$B$5)/($D$5-$B$5),$B$5+SQRT(N1752*($D$5-$B$5)*($C$5-$B$5)),$D$5-SQRT((1-N1752)*($D$5-$B$5)*($D$5-$C$5))))</f>
        <v>0.750216129163496</v>
      </c>
      <c r="H1752" s="30" t="n">
        <f aca="false">IF($D$6=$B$6,$B$6,IF(O1752&lt;($C$6-$B$6)/($D$6-$B$6),$B$6+SQRT(O1752*($D$6-$B$6)*($C$6-$B$6)),$D$6-SQRT((1-O1752)*($D$6-$B$6)*($D$6-$C$6))))</f>
        <v>834841.841698063</v>
      </c>
      <c r="I1752" s="30" t="n">
        <f aca="false">IF($D$7=$B$7,$B$7,IF(P1752&lt;($C$7-$B$7)/($D$7-$B$7),$B$7+SQRT(P1752*($D$7-$B$7)*($C$7-$B$7)),$D$7-SQRT((1-P1752)*($D$7-$B$7)*($D$7-$C$7))))</f>
        <v>0.899241042372421</v>
      </c>
      <c r="J1752" s="30" t="n">
        <f aca="false">IF($D$8=$B$8,$B$8,IF(Q1752&lt;($C$8-$B$8)/($D$8-$B$8),$B$8+SQRT(Q1752*($D$8-$B$8)*($C$8-$B$8)),$D$8-SQRT((1-Q1752)*($D$8-$B$8)*($D$8-$C$8))))</f>
        <v>0.0934391727941497</v>
      </c>
      <c r="K1752" s="30" t="n">
        <f aca="false">F1752*G1752*H1752*(1-I1752*J1752)+S1752*(1-J1752)</f>
        <v>491327.756252323</v>
      </c>
      <c r="L1752" s="30" t="n">
        <f aca="false">K1752-F1752*G1752*H1752*(1-I1752)</f>
        <v>437280.826089245</v>
      </c>
      <c r="M1752" s="30" t="n">
        <f aca="true">RAND()</f>
        <v>0.489467226851325</v>
      </c>
      <c r="N1752" s="30" t="n">
        <f aca="true">RAND()</f>
        <v>0.376081424347737</v>
      </c>
      <c r="O1752" s="30" t="n">
        <f aca="true">RAND()</f>
        <v>0.149492078602334</v>
      </c>
      <c r="P1752" s="30" t="n">
        <f aca="true">RAND()</f>
        <v>0.186513865686352</v>
      </c>
      <c r="Q1752" s="30" t="n">
        <f aca="true">RAND()</f>
        <v>0.251594897738666</v>
      </c>
      <c r="R1752" s="30" t="n">
        <f aca="true">RAND()</f>
        <v>0.4835078451734</v>
      </c>
      <c r="S1752" s="32" t="n">
        <f aca="false">IF($D$9=$B$9,$B$9,IF(R1752&lt;($C$9-$B$9)/($D$9-$B$9),$B$9+SQRT(R1752*($D$9-$B$9)*($C$9-$B$9)),$D$9-SQRT((1-R1752)*($D$9-$B$9)*($D$9-$C$9))))</f>
        <v>0</v>
      </c>
    </row>
    <row r="1753" customFormat="false" ht="15" hidden="false" customHeight="false" outlineLevel="0" collapsed="false">
      <c r="A1753" s="30" t="n">
        <v>1733</v>
      </c>
      <c r="F1753" s="31" t="n">
        <f aca="false">IF($D$4=$B$4,$B$4,IF(M1753&lt;($C$4-$B$4)/($D$4-$B$4),$B$4+SQRT(M1753*($D$4-$B$4)*($C$4-$B$4)),$D$4-SQRT((1-M1753)*($D$4-$B$4)*($D$4-$C$4))))</f>
        <v>0.851274560235712</v>
      </c>
      <c r="G1753" s="31" t="n">
        <f aca="false">IF($D$5=$B$5,$B$5,IF(N1753&lt;($C$5-$B$5)/($D$5-$B$5),$B$5+SQRT(N1753*($D$5-$B$5)*($C$5-$B$5)),$D$5-SQRT((1-N1753)*($D$5-$B$5)*($D$5-$C$5))))</f>
        <v>0.78841666907481</v>
      </c>
      <c r="H1753" s="30" t="n">
        <f aca="false">IF($D$6=$B$6,$B$6,IF(O1753&lt;($C$6-$B$6)/($D$6-$B$6),$B$6+SQRT(O1753*($D$6-$B$6)*($C$6-$B$6)),$D$6-SQRT((1-O1753)*($D$6-$B$6)*($D$6-$C$6))))</f>
        <v>1090655.14095753</v>
      </c>
      <c r="I1753" s="30" t="n">
        <f aca="false">IF($D$7=$B$7,$B$7,IF(P1753&lt;($C$7-$B$7)/($D$7-$B$7),$B$7+SQRT(P1753*($D$7-$B$7)*($C$7-$B$7)),$D$7-SQRT((1-P1753)*($D$7-$B$7)*($D$7-$C$7))))</f>
        <v>0.930116181248</v>
      </c>
      <c r="J1753" s="30" t="n">
        <f aca="false">IF($D$8=$B$8,$B$8,IF(Q1753&lt;($C$8-$B$8)/($D$8-$B$8),$B$8+SQRT(Q1753*($D$8-$B$8)*($C$8-$B$8)),$D$8-SQRT((1-Q1753)*($D$8-$B$8)*($D$8-$C$8))))</f>
        <v>0.115141861400308</v>
      </c>
      <c r="K1753" s="30" t="n">
        <f aca="false">F1753*G1753*H1753*(1-I1753*J1753)+S1753*(1-J1753)</f>
        <v>653608.977079304</v>
      </c>
      <c r="L1753" s="30" t="n">
        <f aca="false">K1753-F1753*G1753*H1753*(1-I1753)</f>
        <v>602453.807081882</v>
      </c>
      <c r="M1753" s="30" t="n">
        <f aca="true">RAND()</f>
        <v>0.45767985149016</v>
      </c>
      <c r="N1753" s="30" t="n">
        <f aca="true">RAND()</f>
        <v>0.591680686420775</v>
      </c>
      <c r="O1753" s="30" t="n">
        <f aca="true">RAND()</f>
        <v>0.448727951555348</v>
      </c>
      <c r="P1753" s="30" t="n">
        <f aca="true">RAND()</f>
        <v>0.493738653674027</v>
      </c>
      <c r="Q1753" s="30" t="n">
        <f aca="true">RAND()</f>
        <v>0.519939754226368</v>
      </c>
      <c r="R1753" s="30" t="n">
        <f aca="true">RAND()</f>
        <v>0.968216214714674</v>
      </c>
      <c r="S1753" s="32" t="n">
        <f aca="false">IF($D$9=$B$9,$B$9,IF(R1753&lt;($C$9-$B$9)/($D$9-$B$9),$B$9+SQRT(R1753*($D$9-$B$9)*($C$9-$B$9)),$D$9-SQRT((1-R1753)*($D$9-$B$9)*($D$9-$C$9))))</f>
        <v>0</v>
      </c>
    </row>
    <row r="1754" customFormat="false" ht="15" hidden="false" customHeight="false" outlineLevel="0" collapsed="false">
      <c r="A1754" s="30" t="n">
        <v>1734</v>
      </c>
      <c r="F1754" s="31" t="n">
        <f aca="false">IF($D$4=$B$4,$B$4,IF(M1754&lt;($C$4-$B$4)/($D$4-$B$4),$B$4+SQRT(M1754*($D$4-$B$4)*($C$4-$B$4)),$D$4-SQRT((1-M1754)*($D$4-$B$4)*($D$4-$C$4))))</f>
        <v>0.847811902495782</v>
      </c>
      <c r="G1754" s="31" t="n">
        <f aca="false">IF($D$5=$B$5,$B$5,IF(N1754&lt;($C$5-$B$5)/($D$5-$B$5),$B$5+SQRT(N1754*($D$5-$B$5)*($C$5-$B$5)),$D$5-SQRT((1-N1754)*($D$5-$B$5)*($D$5-$C$5))))</f>
        <v>0.747540340585141</v>
      </c>
      <c r="H1754" s="30" t="n">
        <f aca="false">IF($D$6=$B$6,$B$6,IF(O1754&lt;($C$6-$B$6)/($D$6-$B$6),$B$6+SQRT(O1754*($D$6-$B$6)*($C$6-$B$6)),$D$6-SQRT((1-O1754)*($D$6-$B$6)*($D$6-$C$6))))</f>
        <v>634992.246988153</v>
      </c>
      <c r="I1754" s="30" t="n">
        <f aca="false">IF($D$7=$B$7,$B$7,IF(P1754&lt;($C$7-$B$7)/($D$7-$B$7),$B$7+SQRT(P1754*($D$7-$B$7)*($C$7-$B$7)),$D$7-SQRT((1-P1754)*($D$7-$B$7)*($D$7-$C$7))))</f>
        <v>0.955786786607421</v>
      </c>
      <c r="J1754" s="30" t="n">
        <f aca="false">IF($D$8=$B$8,$B$8,IF(Q1754&lt;($C$8-$B$8)/($D$8-$B$8),$B$8+SQRT(Q1754*($D$8-$B$8)*($C$8-$B$8)),$D$8-SQRT((1-Q1754)*($D$8-$B$8)*($D$8-$C$8))))</f>
        <v>0.157716898700495</v>
      </c>
      <c r="K1754" s="30" t="n">
        <f aca="false">F1754*G1754*H1754*(1-I1754*J1754)+S1754*(1-J1754)</f>
        <v>341775.816300425</v>
      </c>
      <c r="L1754" s="30" t="n">
        <f aca="false">K1754-F1754*G1754*H1754*(1-I1754)</f>
        <v>323982.592284057</v>
      </c>
      <c r="M1754" s="30" t="n">
        <f aca="true">RAND()</f>
        <v>0.436967170388453</v>
      </c>
      <c r="N1754" s="30" t="n">
        <f aca="true">RAND()</f>
        <v>0.362802534999655</v>
      </c>
      <c r="O1754" s="30" t="n">
        <f aca="true">RAND()</f>
        <v>0.0242972089958808</v>
      </c>
      <c r="P1754" s="30" t="n">
        <f aca="true">RAND()</f>
        <v>0.849671871078313</v>
      </c>
      <c r="Q1754" s="30" t="n">
        <f aca="true">RAND()</f>
        <v>0.880809289633056</v>
      </c>
      <c r="R1754" s="30" t="n">
        <f aca="true">RAND()</f>
        <v>0.00167944897215508</v>
      </c>
      <c r="S1754" s="32" t="n">
        <f aca="false">IF($D$9=$B$9,$B$9,IF(R1754&lt;($C$9-$B$9)/($D$9-$B$9),$B$9+SQRT(R1754*($D$9-$B$9)*($C$9-$B$9)),$D$9-SQRT((1-R1754)*($D$9-$B$9)*($D$9-$C$9))))</f>
        <v>0</v>
      </c>
    </row>
    <row r="1755" customFormat="false" ht="15" hidden="false" customHeight="false" outlineLevel="0" collapsed="false">
      <c r="A1755" s="30" t="n">
        <v>1735</v>
      </c>
      <c r="F1755" s="31" t="n">
        <f aca="false">IF($D$4=$B$4,$B$4,IF(M1755&lt;($C$4-$B$4)/($D$4-$B$4),$B$4+SQRT(M1755*($D$4-$B$4)*($C$4-$B$4)),$D$4-SQRT((1-M1755)*($D$4-$B$4)*($D$4-$C$4))))</f>
        <v>0.848358013792023</v>
      </c>
      <c r="G1755" s="31" t="n">
        <f aca="false">IF($D$5=$B$5,$B$5,IF(N1755&lt;($C$5-$B$5)/($D$5-$B$5),$B$5+SQRT(N1755*($D$5-$B$5)*($C$5-$B$5)),$D$5-SQRT((1-N1755)*($D$5-$B$5)*($D$5-$C$5))))</f>
        <v>0.631313083939888</v>
      </c>
      <c r="H1755" s="30" t="n">
        <f aca="false">IF($D$6=$B$6,$B$6,IF(O1755&lt;($C$6-$B$6)/($D$6-$B$6),$B$6+SQRT(O1755*($D$6-$B$6)*($C$6-$B$6)),$D$6-SQRT((1-O1755)*($D$6-$B$6)*($D$6-$C$6))))</f>
        <v>1749830.94996407</v>
      </c>
      <c r="I1755" s="30" t="n">
        <f aca="false">IF($D$7=$B$7,$B$7,IF(P1755&lt;($C$7-$B$7)/($D$7-$B$7),$B$7+SQRT(P1755*($D$7-$B$7)*($C$7-$B$7)),$D$7-SQRT((1-P1755)*($D$7-$B$7)*($D$7-$C$7))))</f>
        <v>0.890900049946125</v>
      </c>
      <c r="J1755" s="30" t="n">
        <f aca="false">IF($D$8=$B$8,$B$8,IF(Q1755&lt;($C$8-$B$8)/($D$8-$B$8),$B$8+SQRT(Q1755*($D$8-$B$8)*($C$8-$B$8)),$D$8-SQRT((1-Q1755)*($D$8-$B$8)*($D$8-$C$8))))</f>
        <v>0.129975364381607</v>
      </c>
      <c r="K1755" s="30" t="n">
        <f aca="false">F1755*G1755*H1755*(1-I1755*J1755)+S1755*(1-J1755)</f>
        <v>828653.536641732</v>
      </c>
      <c r="L1755" s="30" t="n">
        <f aca="false">K1755-F1755*G1755*H1755*(1-I1755)</f>
        <v>726407.942629994</v>
      </c>
      <c r="M1755" s="30" t="n">
        <f aca="true">RAND()</f>
        <v>0.440202005126284</v>
      </c>
      <c r="N1755" s="30" t="n">
        <f aca="true">RAND()</f>
        <v>0.0163418204304416</v>
      </c>
      <c r="O1755" s="30" t="n">
        <f aca="true">RAND()</f>
        <v>0.958276964269414</v>
      </c>
      <c r="P1755" s="30" t="n">
        <f aca="true">RAND()</f>
        <v>0.128678006584271</v>
      </c>
      <c r="Q1755" s="30" t="n">
        <f aca="true">RAND()</f>
        <v>0.673103360434088</v>
      </c>
      <c r="R1755" s="30" t="n">
        <f aca="true">RAND()</f>
        <v>0.652069259387879</v>
      </c>
      <c r="S1755" s="32" t="n">
        <f aca="false">IF($D$9=$B$9,$B$9,IF(R1755&lt;($C$9-$B$9)/($D$9-$B$9),$B$9+SQRT(R1755*($D$9-$B$9)*($C$9-$B$9)),$D$9-SQRT((1-R1755)*($D$9-$B$9)*($D$9-$C$9))))</f>
        <v>0</v>
      </c>
    </row>
    <row r="1756" customFormat="false" ht="15" hidden="false" customHeight="false" outlineLevel="0" collapsed="false">
      <c r="A1756" s="30" t="n">
        <v>1736</v>
      </c>
      <c r="F1756" s="31" t="n">
        <f aca="false">IF($D$4=$B$4,$B$4,IF(M1756&lt;($C$4-$B$4)/($D$4-$B$4),$B$4+SQRT(M1756*($D$4-$B$4)*($C$4-$B$4)),$D$4-SQRT((1-M1756)*($D$4-$B$4)*($D$4-$C$4))))</f>
        <v>0.777764163315333</v>
      </c>
      <c r="G1756" s="31" t="n">
        <f aca="false">IF($D$5=$B$5,$B$5,IF(N1756&lt;($C$5-$B$5)/($D$5-$B$5),$B$5+SQRT(N1756*($D$5-$B$5)*($C$5-$B$5)),$D$5-SQRT((1-N1756)*($D$5-$B$5)*($D$5-$C$5))))</f>
        <v>0.754935407713005</v>
      </c>
      <c r="H1756" s="30" t="n">
        <f aca="false">IF($D$6=$B$6,$B$6,IF(O1756&lt;($C$6-$B$6)/($D$6-$B$6),$B$6+SQRT(O1756*($D$6-$B$6)*($C$6-$B$6)),$D$6-SQRT((1-O1756)*($D$6-$B$6)*($D$6-$C$6))))</f>
        <v>1265497.30055214</v>
      </c>
      <c r="I1756" s="30" t="n">
        <f aca="false">IF($D$7=$B$7,$B$7,IF(P1756&lt;($C$7-$B$7)/($D$7-$B$7),$B$7+SQRT(P1756*($D$7-$B$7)*($C$7-$B$7)),$D$7-SQRT((1-P1756)*($D$7-$B$7)*($D$7-$C$7))))</f>
        <v>0.969990883986657</v>
      </c>
      <c r="J1756" s="30" t="n">
        <f aca="false">IF($D$8=$B$8,$B$8,IF(Q1756&lt;($C$8-$B$8)/($D$8-$B$8),$B$8+SQRT(Q1756*($D$8-$B$8)*($C$8-$B$8)),$D$8-SQRT((1-Q1756)*($D$8-$B$8)*($D$8-$C$8))))</f>
        <v>0.0858748845436151</v>
      </c>
      <c r="K1756" s="30" t="n">
        <f aca="false">F1756*G1756*H1756*(1-I1756*J1756)+S1756*(1-J1756)</f>
        <v>681156.952901834</v>
      </c>
      <c r="L1756" s="30" t="n">
        <f aca="false">K1756-F1756*G1756*H1756*(1-I1756)</f>
        <v>658858.632626022</v>
      </c>
      <c r="M1756" s="30" t="n">
        <f aca="true">RAND()</f>
        <v>0.120945301922675</v>
      </c>
      <c r="N1756" s="30" t="n">
        <f aca="true">RAND()</f>
        <v>0.400083009386587</v>
      </c>
      <c r="O1756" s="30" t="n">
        <f aca="true">RAND()</f>
        <v>0.640337189669206</v>
      </c>
      <c r="P1756" s="30" t="n">
        <f aca="true">RAND()</f>
        <v>0.974312204264471</v>
      </c>
      <c r="Q1756" s="30" t="n">
        <f aca="true">RAND()</f>
        <v>0.171600978802361</v>
      </c>
      <c r="R1756" s="30" t="n">
        <f aca="true">RAND()</f>
        <v>0.558778909527298</v>
      </c>
      <c r="S1756" s="32" t="n">
        <f aca="false">IF($D$9=$B$9,$B$9,IF(R1756&lt;($C$9-$B$9)/($D$9-$B$9),$B$9+SQRT(R1756*($D$9-$B$9)*($C$9-$B$9)),$D$9-SQRT((1-R1756)*($D$9-$B$9)*($D$9-$C$9))))</f>
        <v>0</v>
      </c>
    </row>
    <row r="1757" customFormat="false" ht="15" hidden="false" customHeight="false" outlineLevel="0" collapsed="false">
      <c r="A1757" s="30" t="n">
        <v>1737</v>
      </c>
      <c r="F1757" s="31" t="n">
        <f aca="false">IF($D$4=$B$4,$B$4,IF(M1757&lt;($C$4-$B$4)/($D$4-$B$4),$B$4+SQRT(M1757*($D$4-$B$4)*($C$4-$B$4)),$D$4-SQRT((1-M1757)*($D$4-$B$4)*($D$4-$C$4))))</f>
        <v>0.78526385368641</v>
      </c>
      <c r="G1757" s="31" t="n">
        <f aca="false">IF($D$5=$B$5,$B$5,IF(N1757&lt;($C$5-$B$5)/($D$5-$B$5),$B$5+SQRT(N1757*($D$5-$B$5)*($C$5-$B$5)),$D$5-SQRT((1-N1757)*($D$5-$B$5)*($D$5-$C$5))))</f>
        <v>0.857536004770623</v>
      </c>
      <c r="H1757" s="30" t="n">
        <f aca="false">IF($D$6=$B$6,$B$6,IF(O1757&lt;($C$6-$B$6)/($D$6-$B$6),$B$6+SQRT(O1757*($D$6-$B$6)*($C$6-$B$6)),$D$6-SQRT((1-O1757)*($D$6-$B$6)*($D$6-$C$6))))</f>
        <v>1237146.49324599</v>
      </c>
      <c r="I1757" s="30" t="n">
        <f aca="false">IF($D$7=$B$7,$B$7,IF(P1757&lt;($C$7-$B$7)/($D$7-$B$7),$B$7+SQRT(P1757*($D$7-$B$7)*($C$7-$B$7)),$D$7-SQRT((1-P1757)*($D$7-$B$7)*($D$7-$C$7))))</f>
        <v>0.91245854153078</v>
      </c>
      <c r="J1757" s="30" t="n">
        <f aca="false">IF($D$8=$B$8,$B$8,IF(Q1757&lt;($C$8-$B$8)/($D$8-$B$8),$B$8+SQRT(Q1757*($D$8-$B$8)*($C$8-$B$8)),$D$8-SQRT((1-Q1757)*($D$8-$B$8)*($D$8-$C$8))))</f>
        <v>0.128316916920358</v>
      </c>
      <c r="K1757" s="30" t="n">
        <f aca="false">F1757*G1757*H1757*(1-I1757*J1757)+S1757*(1-J1757)</f>
        <v>735543.821022408</v>
      </c>
      <c r="L1757" s="30" t="n">
        <f aca="false">K1757-F1757*G1757*H1757*(1-I1757)</f>
        <v>662614.381357705</v>
      </c>
      <c r="M1757" s="30" t="n">
        <f aca="true">RAND()</f>
        <v>0.145398494909149</v>
      </c>
      <c r="N1757" s="30" t="n">
        <f aca="true">RAND()</f>
        <v>0.939893636971982</v>
      </c>
      <c r="O1757" s="30" t="n">
        <f aca="true">RAND()</f>
        <v>0.612036351488737</v>
      </c>
      <c r="P1757" s="30" t="n">
        <f aca="true">RAND()</f>
        <v>0.3000822623194</v>
      </c>
      <c r="Q1757" s="30" t="n">
        <f aca="true">RAND()</f>
        <v>0.657435706679808</v>
      </c>
      <c r="R1757" s="30" t="n">
        <f aca="true">RAND()</f>
        <v>0.542419014313022</v>
      </c>
      <c r="S1757" s="32" t="n">
        <f aca="false">IF($D$9=$B$9,$B$9,IF(R1757&lt;($C$9-$B$9)/($D$9-$B$9),$B$9+SQRT(R1757*($D$9-$B$9)*($C$9-$B$9)),$D$9-SQRT((1-R1757)*($D$9-$B$9)*($D$9-$C$9))))</f>
        <v>0</v>
      </c>
    </row>
    <row r="1758" customFormat="false" ht="15" hidden="false" customHeight="false" outlineLevel="0" collapsed="false">
      <c r="A1758" s="30" t="n">
        <v>1738</v>
      </c>
      <c r="F1758" s="31" t="n">
        <f aca="false">IF($D$4=$B$4,$B$4,IF(M1758&lt;($C$4-$B$4)/($D$4-$B$4),$B$4+SQRT(M1758*($D$4-$B$4)*($C$4-$B$4)),$D$4-SQRT((1-M1758)*($D$4-$B$4)*($D$4-$C$4))))</f>
        <v>0.905549150863337</v>
      </c>
      <c r="G1758" s="31" t="n">
        <f aca="false">IF($D$5=$B$5,$B$5,IF(N1758&lt;($C$5-$B$5)/($D$5-$B$5),$B$5+SQRT(N1758*($D$5-$B$5)*($C$5-$B$5)),$D$5-SQRT((1-N1758)*($D$5-$B$5)*($D$5-$C$5))))</f>
        <v>0.898372421212613</v>
      </c>
      <c r="H1758" s="30" t="n">
        <f aca="false">IF($D$6=$B$6,$B$6,IF(O1758&lt;($C$6-$B$6)/($D$6-$B$6),$B$6+SQRT(O1758*($D$6-$B$6)*($C$6-$B$6)),$D$6-SQRT((1-O1758)*($D$6-$B$6)*($D$6-$C$6))))</f>
        <v>1215668.78436197</v>
      </c>
      <c r="I1758" s="30" t="n">
        <f aca="false">IF($D$7=$B$7,$B$7,IF(P1758&lt;($C$7-$B$7)/($D$7-$B$7),$B$7+SQRT(P1758*($D$7-$B$7)*($C$7-$B$7)),$D$7-SQRT((1-P1758)*($D$7-$B$7)*($D$7-$C$7))))</f>
        <v>0.930212449320351</v>
      </c>
      <c r="J1758" s="30" t="n">
        <f aca="false">IF($D$8=$B$8,$B$8,IF(Q1758&lt;($C$8-$B$8)/($D$8-$B$8),$B$8+SQRT(Q1758*($D$8-$B$8)*($C$8-$B$8)),$D$8-SQRT((1-Q1758)*($D$8-$B$8)*($D$8-$C$8))))</f>
        <v>0.135519767280214</v>
      </c>
      <c r="K1758" s="30" t="n">
        <f aca="false">F1758*G1758*H1758*(1-I1758*J1758)+S1758*(1-J1758)</f>
        <v>864299.458088558</v>
      </c>
      <c r="L1758" s="30" t="n">
        <f aca="false">K1758-F1758*G1758*H1758*(1-I1758)</f>
        <v>795281.570906706</v>
      </c>
      <c r="M1758" s="30" t="n">
        <f aca="true">RAND()</f>
        <v>0.84192976088237</v>
      </c>
      <c r="N1758" s="30" t="n">
        <f aca="true">RAND()</f>
        <v>0.999911699576362</v>
      </c>
      <c r="O1758" s="30" t="n">
        <f aca="true">RAND()</f>
        <v>0.589883029450515</v>
      </c>
      <c r="P1758" s="30" t="n">
        <f aca="true">RAND()</f>
        <v>0.494925925074603</v>
      </c>
      <c r="Q1758" s="30" t="n">
        <f aca="true">RAND()</f>
        <v>0.722819972560148</v>
      </c>
      <c r="R1758" s="30" t="n">
        <f aca="true">RAND()</f>
        <v>0.440718775234175</v>
      </c>
      <c r="S1758" s="32" t="n">
        <f aca="false">IF($D$9=$B$9,$B$9,IF(R1758&lt;($C$9-$B$9)/($D$9-$B$9),$B$9+SQRT(R1758*($D$9-$B$9)*($C$9-$B$9)),$D$9-SQRT((1-R1758)*($D$9-$B$9)*($D$9-$C$9))))</f>
        <v>0</v>
      </c>
    </row>
    <row r="1759" customFormat="false" ht="15" hidden="false" customHeight="false" outlineLevel="0" collapsed="false">
      <c r="A1759" s="30" t="n">
        <v>1739</v>
      </c>
      <c r="F1759" s="31" t="n">
        <f aca="false">IF($D$4=$B$4,$B$4,IF(M1759&lt;($C$4-$B$4)/($D$4-$B$4),$B$4+SQRT(M1759*($D$4-$B$4)*($C$4-$B$4)),$D$4-SQRT((1-M1759)*($D$4-$B$4)*($D$4-$C$4))))</f>
        <v>0.827612916815646</v>
      </c>
      <c r="G1759" s="31" t="n">
        <f aca="false">IF($D$5=$B$5,$B$5,IF(N1759&lt;($C$5-$B$5)/($D$5-$B$5),$B$5+SQRT(N1759*($D$5-$B$5)*($C$5-$B$5)),$D$5-SQRT((1-N1759)*($D$5-$B$5)*($D$5-$C$5))))</f>
        <v>0.79001708948351</v>
      </c>
      <c r="H1759" s="30" t="n">
        <f aca="false">IF($D$6=$B$6,$B$6,IF(O1759&lt;($C$6-$B$6)/($D$6-$B$6),$B$6+SQRT(O1759*($D$6-$B$6)*($C$6-$B$6)),$D$6-SQRT((1-O1759)*($D$6-$B$6)*($D$6-$C$6))))</f>
        <v>900559.61384728</v>
      </c>
      <c r="I1759" s="30" t="n">
        <f aca="false">IF($D$7=$B$7,$B$7,IF(P1759&lt;($C$7-$B$7)/($D$7-$B$7),$B$7+SQRT(P1759*($D$7-$B$7)*($C$7-$B$7)),$D$7-SQRT((1-P1759)*($D$7-$B$7)*($D$7-$C$7))))</f>
        <v>0.950486631605166</v>
      </c>
      <c r="J1759" s="30" t="n">
        <f aca="false">IF($D$8=$B$8,$B$8,IF(Q1759&lt;($C$8-$B$8)/($D$8-$B$8),$B$8+SQRT(Q1759*($D$8-$B$8)*($C$8-$B$8)),$D$8-SQRT((1-Q1759)*($D$8-$B$8)*($D$8-$C$8))))</f>
        <v>0.116350514637404</v>
      </c>
      <c r="K1759" s="30" t="n">
        <f aca="false">F1759*G1759*H1759*(1-I1759*J1759)+S1759*(1-J1759)</f>
        <v>523694.981548411</v>
      </c>
      <c r="L1759" s="30" t="n">
        <f aca="false">K1759-F1759*G1759*H1759*(1-I1759)</f>
        <v>494540.945568134</v>
      </c>
      <c r="M1759" s="30" t="n">
        <f aca="true">RAND()</f>
        <v>0.325701130763939</v>
      </c>
      <c r="N1759" s="30" t="n">
        <f aca="true">RAND()</f>
        <v>0.601774904929737</v>
      </c>
      <c r="O1759" s="30" t="n">
        <f aca="true">RAND()</f>
        <v>0.213930672327309</v>
      </c>
      <c r="P1759" s="30" t="n">
        <f aca="true">RAND()</f>
        <v>0.776656688715598</v>
      </c>
      <c r="Q1759" s="30" t="n">
        <f aca="true">RAND()</f>
        <v>0.533517573238188</v>
      </c>
      <c r="R1759" s="30" t="n">
        <f aca="true">RAND()</f>
        <v>0.268695461870658</v>
      </c>
      <c r="S1759" s="32" t="n">
        <f aca="false">IF($D$9=$B$9,$B$9,IF(R1759&lt;($C$9-$B$9)/($D$9-$B$9),$B$9+SQRT(R1759*($D$9-$B$9)*($C$9-$B$9)),$D$9-SQRT((1-R1759)*($D$9-$B$9)*($D$9-$C$9))))</f>
        <v>0</v>
      </c>
    </row>
    <row r="1760" customFormat="false" ht="15" hidden="false" customHeight="false" outlineLevel="0" collapsed="false">
      <c r="A1760" s="30" t="n">
        <v>1740</v>
      </c>
      <c r="F1760" s="31" t="n">
        <f aca="false">IF($D$4=$B$4,$B$4,IF(M1760&lt;($C$4-$B$4)/($D$4-$B$4),$B$4+SQRT(M1760*($D$4-$B$4)*($C$4-$B$4)),$D$4-SQRT((1-M1760)*($D$4-$B$4)*($D$4-$C$4))))</f>
        <v>0.733454651303999</v>
      </c>
      <c r="G1760" s="31" t="n">
        <f aca="false">IF($D$5=$B$5,$B$5,IF(N1760&lt;($C$5-$B$5)/($D$5-$B$5),$B$5+SQRT(N1760*($D$5-$B$5)*($C$5-$B$5)),$D$5-SQRT((1-N1760)*($D$5-$B$5)*($D$5-$C$5))))</f>
        <v>0.688665877994033</v>
      </c>
      <c r="H1760" s="30" t="n">
        <f aca="false">IF($D$6=$B$6,$B$6,IF(O1760&lt;($C$6-$B$6)/($D$6-$B$6),$B$6+SQRT(O1760*($D$6-$B$6)*($C$6-$B$6)),$D$6-SQRT((1-O1760)*($D$6-$B$6)*($D$6-$C$6))))</f>
        <v>911318.343285529</v>
      </c>
      <c r="I1760" s="30" t="n">
        <f aca="false">IF($D$7=$B$7,$B$7,IF(P1760&lt;($C$7-$B$7)/($D$7-$B$7),$B$7+SQRT(P1760*($D$7-$B$7)*($C$7-$B$7)),$D$7-SQRT((1-P1760)*($D$7-$B$7)*($D$7-$C$7))))</f>
        <v>0.953183522631185</v>
      </c>
      <c r="J1760" s="30" t="n">
        <f aca="false">IF($D$8=$B$8,$B$8,IF(Q1760&lt;($C$8-$B$8)/($D$8-$B$8),$B$8+SQRT(Q1760*($D$8-$B$8)*($C$8-$B$8)),$D$8-SQRT((1-Q1760)*($D$8-$B$8)*($D$8-$C$8))))</f>
        <v>0.158821165634823</v>
      </c>
      <c r="K1760" s="30" t="n">
        <f aca="false">F1760*G1760*H1760*(1-I1760*J1760)+S1760*(1-J1760)</f>
        <v>390627.020121793</v>
      </c>
      <c r="L1760" s="30" t="n">
        <f aca="false">K1760-F1760*G1760*H1760*(1-I1760)</f>
        <v>369076.851290269</v>
      </c>
      <c r="M1760" s="30" t="n">
        <f aca="true">RAND()</f>
        <v>0.0223842738774429</v>
      </c>
      <c r="N1760" s="30" t="n">
        <f aca="true">RAND()</f>
        <v>0.131027298674213</v>
      </c>
      <c r="O1760" s="30" t="n">
        <f aca="true">RAND()</f>
        <v>0.225577039364203</v>
      </c>
      <c r="P1760" s="30" t="n">
        <f aca="true">RAND()</f>
        <v>0.815609369622518</v>
      </c>
      <c r="Q1760" s="30" t="n">
        <f aca="true">RAND()</f>
        <v>0.886953573355022</v>
      </c>
      <c r="R1760" s="30" t="n">
        <f aca="true">RAND()</f>
        <v>0.265687499777685</v>
      </c>
      <c r="S1760" s="32" t="n">
        <f aca="false">IF($D$9=$B$9,$B$9,IF(R1760&lt;($C$9-$B$9)/($D$9-$B$9),$B$9+SQRT(R1760*($D$9-$B$9)*($C$9-$B$9)),$D$9-SQRT((1-R1760)*($D$9-$B$9)*($D$9-$C$9))))</f>
        <v>0</v>
      </c>
    </row>
    <row r="1761" customFormat="false" ht="15" hidden="false" customHeight="false" outlineLevel="0" collapsed="false">
      <c r="A1761" s="30" t="n">
        <v>1741</v>
      </c>
      <c r="F1761" s="31" t="n">
        <f aca="false">IF($D$4=$B$4,$B$4,IF(M1761&lt;($C$4-$B$4)/($D$4-$B$4),$B$4+SQRT(M1761*($D$4-$B$4)*($C$4-$B$4)),$D$4-SQRT((1-M1761)*($D$4-$B$4)*($D$4-$C$4))))</f>
        <v>0.935718582470399</v>
      </c>
      <c r="G1761" s="31" t="n">
        <f aca="false">IF($D$5=$B$5,$B$5,IF(N1761&lt;($C$5-$B$5)/($D$5-$B$5),$B$5+SQRT(N1761*($D$5-$B$5)*($C$5-$B$5)),$D$5-SQRT((1-N1761)*($D$5-$B$5)*($D$5-$C$5))))</f>
        <v>0.834143901122818</v>
      </c>
      <c r="H1761" s="30" t="n">
        <f aca="false">IF($D$6=$B$6,$B$6,IF(O1761&lt;($C$6-$B$6)/($D$6-$B$6),$B$6+SQRT(O1761*($D$6-$B$6)*($C$6-$B$6)),$D$6-SQRT((1-O1761)*($D$6-$B$6)*($D$6-$C$6))))</f>
        <v>742699.479681838</v>
      </c>
      <c r="I1761" s="30" t="n">
        <f aca="false">IF($D$7=$B$7,$B$7,IF(P1761&lt;($C$7-$B$7)/($D$7-$B$7),$B$7+SQRT(P1761*($D$7-$B$7)*($C$7-$B$7)),$D$7-SQRT((1-P1761)*($D$7-$B$7)*($D$7-$C$7))))</f>
        <v>0.900123143062976</v>
      </c>
      <c r="J1761" s="30" t="n">
        <f aca="false">IF($D$8=$B$8,$B$8,IF(Q1761&lt;($C$8-$B$8)/($D$8-$B$8),$B$8+SQRT(Q1761*($D$8-$B$8)*($C$8-$B$8)),$D$8-SQRT((1-Q1761)*($D$8-$B$8)*($D$8-$C$8))))</f>
        <v>0.108770201074122</v>
      </c>
      <c r="K1761" s="30" t="n">
        <f aca="false">F1761*G1761*H1761*(1-I1761*J1761)+S1761*(1-J1761)</f>
        <v>522938.804833496</v>
      </c>
      <c r="L1761" s="30" t="n">
        <f aca="false">K1761-F1761*G1761*H1761*(1-I1761)</f>
        <v>465040.717157747</v>
      </c>
      <c r="M1761" s="30" t="n">
        <f aca="true">RAND()</f>
        <v>0.983683289067616</v>
      </c>
      <c r="N1761" s="30" t="n">
        <f aca="true">RAND()</f>
        <v>0.855432474689295</v>
      </c>
      <c r="O1761" s="30" t="n">
        <f aca="true">RAND()</f>
        <v>0.0785373832504468</v>
      </c>
      <c r="P1761" s="30" t="n">
        <f aca="true">RAND()</f>
        <v>0.193256113116275</v>
      </c>
      <c r="Q1761" s="30" t="n">
        <f aca="true">RAND()</f>
        <v>0.445141585862921</v>
      </c>
      <c r="R1761" s="30" t="n">
        <f aca="true">RAND()</f>
        <v>0.356405937869579</v>
      </c>
      <c r="S1761" s="32" t="n">
        <f aca="false">IF($D$9=$B$9,$B$9,IF(R1761&lt;($C$9-$B$9)/($D$9-$B$9),$B$9+SQRT(R1761*($D$9-$B$9)*($C$9-$B$9)),$D$9-SQRT((1-R1761)*($D$9-$B$9)*($D$9-$C$9))))</f>
        <v>0</v>
      </c>
    </row>
    <row r="1762" customFormat="false" ht="15" hidden="false" customHeight="false" outlineLevel="0" collapsed="false">
      <c r="A1762" s="30" t="n">
        <v>1742</v>
      </c>
      <c r="F1762" s="31" t="n">
        <f aca="false">IF($D$4=$B$4,$B$4,IF(M1762&lt;($C$4-$B$4)/($D$4-$B$4),$B$4+SQRT(M1762*($D$4-$B$4)*($C$4-$B$4)),$D$4-SQRT((1-M1762)*($D$4-$B$4)*($D$4-$C$4))))</f>
        <v>0.775293978449768</v>
      </c>
      <c r="G1762" s="31" t="n">
        <f aca="false">IF($D$5=$B$5,$B$5,IF(N1762&lt;($C$5-$B$5)/($D$5-$B$5),$B$5+SQRT(N1762*($D$5-$B$5)*($C$5-$B$5)),$D$5-SQRT((1-N1762)*($D$5-$B$5)*($D$5-$C$5))))</f>
        <v>0.831748443612019</v>
      </c>
      <c r="H1762" s="30" t="n">
        <f aca="false">IF($D$6=$B$6,$B$6,IF(O1762&lt;($C$6-$B$6)/($D$6-$B$6),$B$6+SQRT(O1762*($D$6-$B$6)*($C$6-$B$6)),$D$6-SQRT((1-O1762)*($D$6-$B$6)*($D$6-$C$6))))</f>
        <v>1256668.40011225</v>
      </c>
      <c r="I1762" s="30" t="n">
        <f aca="false">IF($D$7=$B$7,$B$7,IF(P1762&lt;($C$7-$B$7)/($D$7-$B$7),$B$7+SQRT(P1762*($D$7-$B$7)*($C$7-$B$7)),$D$7-SQRT((1-P1762)*($D$7-$B$7)*($D$7-$C$7))))</f>
        <v>0.967147085872943</v>
      </c>
      <c r="J1762" s="30" t="n">
        <f aca="false">IF($D$8=$B$8,$B$8,IF(Q1762&lt;($C$8-$B$8)/($D$8-$B$8),$B$8+SQRT(Q1762*($D$8-$B$8)*($C$8-$B$8)),$D$8-SQRT((1-Q1762)*($D$8-$B$8)*($D$8-$C$8))))</f>
        <v>0.10710581717497</v>
      </c>
      <c r="K1762" s="30" t="n">
        <f aca="false">F1762*G1762*H1762*(1-I1762*J1762)+S1762*(1-J1762)</f>
        <v>726419.025583806</v>
      </c>
      <c r="L1762" s="30" t="n">
        <f aca="false">K1762-F1762*G1762*H1762*(1-I1762)</f>
        <v>699796.270257946</v>
      </c>
      <c r="M1762" s="30" t="n">
        <f aca="true">RAND()</f>
        <v>0.113383663815883</v>
      </c>
      <c r="N1762" s="30" t="n">
        <f aca="true">RAND()</f>
        <v>0.844724168353941</v>
      </c>
      <c r="O1762" s="30" t="n">
        <f aca="true">RAND()</f>
        <v>0.631638755072212</v>
      </c>
      <c r="P1762" s="30" t="n">
        <f aca="true">RAND()</f>
        <v>0.957641691908331</v>
      </c>
      <c r="Q1762" s="30" t="n">
        <f aca="true">RAND()</f>
        <v>0.424711386484661</v>
      </c>
      <c r="R1762" s="30" t="n">
        <f aca="true">RAND()</f>
        <v>0.887889736865685</v>
      </c>
      <c r="S1762" s="32" t="n">
        <f aca="false">IF($D$9=$B$9,$B$9,IF(R1762&lt;($C$9-$B$9)/($D$9-$B$9),$B$9+SQRT(R1762*($D$9-$B$9)*($C$9-$B$9)),$D$9-SQRT((1-R1762)*($D$9-$B$9)*($D$9-$C$9))))</f>
        <v>0</v>
      </c>
    </row>
    <row r="1763" customFormat="false" ht="15" hidden="false" customHeight="false" outlineLevel="0" collapsed="false">
      <c r="A1763" s="30" t="n">
        <v>1743</v>
      </c>
      <c r="F1763" s="31" t="n">
        <f aca="false">IF($D$4=$B$4,$B$4,IF(M1763&lt;($C$4-$B$4)/($D$4-$B$4),$B$4+SQRT(M1763*($D$4-$B$4)*($C$4-$B$4)),$D$4-SQRT((1-M1763)*($D$4-$B$4)*($D$4-$C$4))))</f>
        <v>0.896011074767909</v>
      </c>
      <c r="G1763" s="31" t="n">
        <f aca="false">IF($D$5=$B$5,$B$5,IF(N1763&lt;($C$5-$B$5)/($D$5-$B$5),$B$5+SQRT(N1763*($D$5-$B$5)*($C$5-$B$5)),$D$5-SQRT((1-N1763)*($D$5-$B$5)*($D$5-$C$5))))</f>
        <v>0.799976024738907</v>
      </c>
      <c r="H1763" s="30" t="n">
        <f aca="false">IF($D$6=$B$6,$B$6,IF(O1763&lt;($C$6-$B$6)/($D$6-$B$6),$B$6+SQRT(O1763*($D$6-$B$6)*($C$6-$B$6)),$D$6-SQRT((1-O1763)*($D$6-$B$6)*($D$6-$C$6))))</f>
        <v>1187350.76763697</v>
      </c>
      <c r="I1763" s="30" t="n">
        <f aca="false">IF($D$7=$B$7,$B$7,IF(P1763&lt;($C$7-$B$7)/($D$7-$B$7),$B$7+SQRT(P1763*($D$7-$B$7)*($C$7-$B$7)),$D$7-SQRT((1-P1763)*($D$7-$B$7)*($D$7-$C$7))))</f>
        <v>0.942122932154288</v>
      </c>
      <c r="J1763" s="30" t="n">
        <f aca="false">IF($D$8=$B$8,$B$8,IF(Q1763&lt;($C$8-$B$8)/($D$8-$B$8),$B$8+SQRT(Q1763*($D$8-$B$8)*($C$8-$B$8)),$D$8-SQRT((1-Q1763)*($D$8-$B$8)*($D$8-$C$8))))</f>
        <v>0.107996105412291</v>
      </c>
      <c r="K1763" s="30" t="n">
        <f aca="false">F1763*G1763*H1763*(1-I1763*J1763)+S1763*(1-J1763)</f>
        <v>764484.590637363</v>
      </c>
      <c r="L1763" s="30" t="n">
        <f aca="false">K1763-F1763*G1763*H1763*(1-I1763)</f>
        <v>715226.688991267</v>
      </c>
      <c r="M1763" s="30" t="n">
        <f aca="true">RAND()</f>
        <v>0.768406828633413</v>
      </c>
      <c r="N1763" s="30" t="n">
        <f aca="true">RAND()</f>
        <v>0.666506841172934</v>
      </c>
      <c r="O1763" s="30" t="n">
        <f aca="true">RAND()</f>
        <v>0.559734150093185</v>
      </c>
      <c r="P1763" s="30" t="n">
        <f aca="true">RAND()</f>
        <v>0.652818048361811</v>
      </c>
      <c r="Q1763" s="30" t="n">
        <f aca="true">RAND()</f>
        <v>0.435685558712912</v>
      </c>
      <c r="R1763" s="30" t="n">
        <f aca="true">RAND()</f>
        <v>0.135771694991851</v>
      </c>
      <c r="S1763" s="32" t="n">
        <f aca="false">IF($D$9=$B$9,$B$9,IF(R1763&lt;($C$9-$B$9)/($D$9-$B$9),$B$9+SQRT(R1763*($D$9-$B$9)*($C$9-$B$9)),$D$9-SQRT((1-R1763)*($D$9-$B$9)*($D$9-$C$9))))</f>
        <v>0</v>
      </c>
    </row>
    <row r="1764" customFormat="false" ht="15" hidden="false" customHeight="false" outlineLevel="0" collapsed="false">
      <c r="A1764" s="30" t="n">
        <v>1744</v>
      </c>
      <c r="F1764" s="31" t="n">
        <f aca="false">IF($D$4=$B$4,$B$4,IF(M1764&lt;($C$4-$B$4)/($D$4-$B$4),$B$4+SQRT(M1764*($D$4-$B$4)*($C$4-$B$4)),$D$4-SQRT((1-M1764)*($D$4-$B$4)*($D$4-$C$4))))</f>
        <v>0.846248014736293</v>
      </c>
      <c r="G1764" s="31" t="n">
        <f aca="false">IF($D$5=$B$5,$B$5,IF(N1764&lt;($C$5-$B$5)/($D$5-$B$5),$B$5+SQRT(N1764*($D$5-$B$5)*($C$5-$B$5)),$D$5-SQRT((1-N1764)*($D$5-$B$5)*($D$5-$C$5))))</f>
        <v>0.744134482426665</v>
      </c>
      <c r="H1764" s="30" t="n">
        <f aca="false">IF($D$6=$B$6,$B$6,IF(O1764&lt;($C$6-$B$6)/($D$6-$B$6),$B$6+SQRT(O1764*($D$6-$B$6)*($C$6-$B$6)),$D$6-SQRT((1-O1764)*($D$6-$B$6)*($D$6-$C$6))))</f>
        <v>734220.01571308</v>
      </c>
      <c r="I1764" s="30" t="n">
        <f aca="false">IF($D$7=$B$7,$B$7,IF(P1764&lt;($C$7-$B$7)/($D$7-$B$7),$B$7+SQRT(P1764*($D$7-$B$7)*($C$7-$B$7)),$D$7-SQRT((1-P1764)*($D$7-$B$7)*($D$7-$C$7))))</f>
        <v>0.947901155845366</v>
      </c>
      <c r="J1764" s="30" t="n">
        <f aca="false">IF($D$8=$B$8,$B$8,IF(Q1764&lt;($C$8-$B$8)/($D$8-$B$8),$B$8+SQRT(Q1764*($D$8-$B$8)*($C$8-$B$8)),$D$8-SQRT((1-Q1764)*($D$8-$B$8)*($D$8-$C$8))))</f>
        <v>0.172817412255275</v>
      </c>
      <c r="K1764" s="30" t="n">
        <f aca="false">F1764*G1764*H1764*(1-I1764*J1764)+S1764*(1-J1764)</f>
        <v>386614.639849127</v>
      </c>
      <c r="L1764" s="30" t="n">
        <f aca="false">K1764-F1764*G1764*H1764*(1-I1764)</f>
        <v>362526.492415654</v>
      </c>
      <c r="M1764" s="30" t="n">
        <f aca="true">RAND()</f>
        <v>0.427769636286137</v>
      </c>
      <c r="N1764" s="30" t="n">
        <f aca="true">RAND()</f>
        <v>0.346245817073375</v>
      </c>
      <c r="O1764" s="30" t="n">
        <f aca="true">RAND()</f>
        <v>0.0731453543475138</v>
      </c>
      <c r="P1764" s="30" t="n">
        <f aca="true">RAND()</f>
        <v>0.737279716604507</v>
      </c>
      <c r="Q1764" s="30" t="n">
        <f aca="true">RAND()</f>
        <v>0.950740461566687</v>
      </c>
      <c r="R1764" s="30" t="n">
        <f aca="true">RAND()</f>
        <v>0.74116179232165</v>
      </c>
      <c r="S1764" s="32" t="n">
        <f aca="false">IF($D$9=$B$9,$B$9,IF(R1764&lt;($C$9-$B$9)/($D$9-$B$9),$B$9+SQRT(R1764*($D$9-$B$9)*($C$9-$B$9)),$D$9-SQRT((1-R1764)*($D$9-$B$9)*($D$9-$C$9))))</f>
        <v>0</v>
      </c>
    </row>
    <row r="1765" customFormat="false" ht="15" hidden="false" customHeight="false" outlineLevel="0" collapsed="false">
      <c r="A1765" s="30" t="n">
        <v>1745</v>
      </c>
      <c r="F1765" s="31" t="n">
        <f aca="false">IF($D$4=$B$4,$B$4,IF(M1765&lt;($C$4-$B$4)/($D$4-$B$4),$B$4+SQRT(M1765*($D$4-$B$4)*($C$4-$B$4)),$D$4-SQRT((1-M1765)*($D$4-$B$4)*($D$4-$C$4))))</f>
        <v>0.906274628746434</v>
      </c>
      <c r="G1765" s="31" t="n">
        <f aca="false">IF($D$5=$B$5,$B$5,IF(N1765&lt;($C$5-$B$5)/($D$5-$B$5),$B$5+SQRT(N1765*($D$5-$B$5)*($C$5-$B$5)),$D$5-SQRT((1-N1765)*($D$5-$B$5)*($D$5-$C$5))))</f>
        <v>0.691686572282996</v>
      </c>
      <c r="H1765" s="30" t="n">
        <f aca="false">IF($D$6=$B$6,$B$6,IF(O1765&lt;($C$6-$B$6)/($D$6-$B$6),$B$6+SQRT(O1765*($D$6-$B$6)*($C$6-$B$6)),$D$6-SQRT((1-O1765)*($D$6-$B$6)*($D$6-$C$6))))</f>
        <v>927552.320470887</v>
      </c>
      <c r="I1765" s="30" t="n">
        <f aca="false">IF($D$7=$B$7,$B$7,IF(P1765&lt;($C$7-$B$7)/($D$7-$B$7),$B$7+SQRT(P1765*($D$7-$B$7)*($C$7-$B$7)),$D$7-SQRT((1-P1765)*($D$7-$B$7)*($D$7-$C$7))))</f>
        <v>0.941138411413753</v>
      </c>
      <c r="J1765" s="30" t="n">
        <f aca="false">IF($D$8=$B$8,$B$8,IF(Q1765&lt;($C$8-$B$8)/($D$8-$B$8),$B$8+SQRT(Q1765*($D$8-$B$8)*($C$8-$B$8)),$D$8-SQRT((1-Q1765)*($D$8-$B$8)*($D$8-$C$8))))</f>
        <v>0.0952086716734006</v>
      </c>
      <c r="K1765" s="30" t="n">
        <f aca="false">F1765*G1765*H1765*(1-I1765*J1765)+S1765*(1-J1765)</f>
        <v>529343.60084571</v>
      </c>
      <c r="L1765" s="30" t="n">
        <f aca="false">K1765-F1765*G1765*H1765*(1-I1765)</f>
        <v>495118.907781349</v>
      </c>
      <c r="M1765" s="30" t="n">
        <f aca="true">RAND()</f>
        <v>0.847047352699024</v>
      </c>
      <c r="N1765" s="30" t="n">
        <f aca="true">RAND()</f>
        <v>0.140107125616751</v>
      </c>
      <c r="O1765" s="30" t="n">
        <f aca="true">RAND()</f>
        <v>0.24373464898672</v>
      </c>
      <c r="P1765" s="30" t="n">
        <f aca="true">RAND()</f>
        <v>0.638939233463274</v>
      </c>
      <c r="Q1765" s="30" t="n">
        <f aca="true">RAND()</f>
        <v>0.272509865929778</v>
      </c>
      <c r="R1765" s="30" t="n">
        <f aca="true">RAND()</f>
        <v>0.739652616692967</v>
      </c>
      <c r="S1765" s="32" t="n">
        <f aca="false">IF($D$9=$B$9,$B$9,IF(R1765&lt;($C$9-$B$9)/($D$9-$B$9),$B$9+SQRT(R1765*($D$9-$B$9)*($C$9-$B$9)),$D$9-SQRT((1-R1765)*($D$9-$B$9)*($D$9-$C$9))))</f>
        <v>0</v>
      </c>
    </row>
    <row r="1766" customFormat="false" ht="15" hidden="false" customHeight="false" outlineLevel="0" collapsed="false">
      <c r="A1766" s="30" t="n">
        <v>1746</v>
      </c>
      <c r="F1766" s="31" t="n">
        <f aca="false">IF($D$4=$B$4,$B$4,IF(M1766&lt;($C$4-$B$4)/($D$4-$B$4),$B$4+SQRT(M1766*($D$4-$B$4)*($C$4-$B$4)),$D$4-SQRT((1-M1766)*($D$4-$B$4)*($D$4-$C$4))))</f>
        <v>0.817991019394918</v>
      </c>
      <c r="G1766" s="31" t="n">
        <f aca="false">IF($D$5=$B$5,$B$5,IF(N1766&lt;($C$5-$B$5)/($D$5-$B$5),$B$5+SQRT(N1766*($D$5-$B$5)*($C$5-$B$5)),$D$5-SQRT((1-N1766)*($D$5-$B$5)*($D$5-$C$5))))</f>
        <v>0.646525067011857</v>
      </c>
      <c r="H1766" s="30" t="n">
        <f aca="false">IF($D$6=$B$6,$B$6,IF(O1766&lt;($C$6-$B$6)/($D$6-$B$6),$B$6+SQRT(O1766*($D$6-$B$6)*($C$6-$B$6)),$D$6-SQRT((1-O1766)*($D$6-$B$6)*($D$6-$C$6))))</f>
        <v>735094.450633026</v>
      </c>
      <c r="I1766" s="30" t="n">
        <f aca="false">IF($D$7=$B$7,$B$7,IF(P1766&lt;($C$7-$B$7)/($D$7-$B$7),$B$7+SQRT(P1766*($D$7-$B$7)*($C$7-$B$7)),$D$7-SQRT((1-P1766)*($D$7-$B$7)*($D$7-$C$7))))</f>
        <v>0.912754930719654</v>
      </c>
      <c r="J1766" s="30" t="n">
        <f aca="false">IF($D$8=$B$8,$B$8,IF(Q1766&lt;($C$8-$B$8)/($D$8-$B$8),$B$8+SQRT(Q1766*($D$8-$B$8)*($C$8-$B$8)),$D$8-SQRT((1-Q1766)*($D$8-$B$8)*($D$8-$C$8))))</f>
        <v>0.167593362088752</v>
      </c>
      <c r="K1766" s="30" t="n">
        <f aca="false">F1766*G1766*H1766*(1-I1766*J1766)+S1766*(1-J1766)</f>
        <v>329287.303081275</v>
      </c>
      <c r="L1766" s="30" t="n">
        <f aca="false">K1766-F1766*G1766*H1766*(1-I1766)</f>
        <v>295370.263388938</v>
      </c>
      <c r="M1766" s="30" t="n">
        <f aca="true">RAND()</f>
        <v>0.278437613157036</v>
      </c>
      <c r="N1766" s="30" t="n">
        <f aca="true">RAND()</f>
        <v>0.0360763643409631</v>
      </c>
      <c r="O1766" s="30" t="n">
        <f aca="true">RAND()</f>
        <v>0.0736925342912589</v>
      </c>
      <c r="P1766" s="30" t="n">
        <f aca="true">RAND()</f>
        <v>0.302937025356049</v>
      </c>
      <c r="Q1766" s="30" t="n">
        <f aca="true">RAND()</f>
        <v>0.92998732128595</v>
      </c>
      <c r="R1766" s="30" t="n">
        <f aca="true">RAND()</f>
        <v>0.695971154622541</v>
      </c>
      <c r="S1766" s="32" t="n">
        <f aca="false">IF($D$9=$B$9,$B$9,IF(R1766&lt;($C$9-$B$9)/($D$9-$B$9),$B$9+SQRT(R1766*($D$9-$B$9)*($C$9-$B$9)),$D$9-SQRT((1-R1766)*($D$9-$B$9)*($D$9-$C$9))))</f>
        <v>0</v>
      </c>
    </row>
    <row r="1767" customFormat="false" ht="15" hidden="false" customHeight="false" outlineLevel="0" collapsed="false">
      <c r="A1767" s="30" t="n">
        <v>1747</v>
      </c>
      <c r="F1767" s="31" t="n">
        <f aca="false">IF($D$4=$B$4,$B$4,IF(M1767&lt;($C$4-$B$4)/($D$4-$B$4),$B$4+SQRT(M1767*($D$4-$B$4)*($C$4-$B$4)),$D$4-SQRT((1-M1767)*($D$4-$B$4)*($D$4-$C$4))))</f>
        <v>0.895560954799954</v>
      </c>
      <c r="G1767" s="31" t="n">
        <f aca="false">IF($D$5=$B$5,$B$5,IF(N1767&lt;($C$5-$B$5)/($D$5-$B$5),$B$5+SQRT(N1767*($D$5-$B$5)*($C$5-$B$5)),$D$5-SQRT((1-N1767)*($D$5-$B$5)*($D$5-$C$5))))</f>
        <v>0.664968076435292</v>
      </c>
      <c r="H1767" s="30" t="n">
        <f aca="false">IF($D$6=$B$6,$B$6,IF(O1767&lt;($C$6-$B$6)/($D$6-$B$6),$B$6+SQRT(O1767*($D$6-$B$6)*($C$6-$B$6)),$D$6-SQRT((1-O1767)*($D$6-$B$6)*($D$6-$C$6))))</f>
        <v>777491.511831452</v>
      </c>
      <c r="I1767" s="30" t="n">
        <f aca="false">IF($D$7=$B$7,$B$7,IF(P1767&lt;($C$7-$B$7)/($D$7-$B$7),$B$7+SQRT(P1767*($D$7-$B$7)*($C$7-$B$7)),$D$7-SQRT((1-P1767)*($D$7-$B$7)*($D$7-$C$7))))</f>
        <v>0.960657326866089</v>
      </c>
      <c r="J1767" s="30" t="n">
        <f aca="false">IF($D$8=$B$8,$B$8,IF(Q1767&lt;($C$8-$B$8)/($D$8-$B$8),$B$8+SQRT(Q1767*($D$8-$B$8)*($C$8-$B$8)),$D$8-SQRT((1-Q1767)*($D$8-$B$8)*($D$8-$C$8))))</f>
        <v>0.0838034346977018</v>
      </c>
      <c r="K1767" s="30" t="n">
        <f aca="false">F1767*G1767*H1767*(1-I1767*J1767)+S1767*(1-J1767)</f>
        <v>425735.947529162</v>
      </c>
      <c r="L1767" s="30" t="n">
        <f aca="false">K1767-F1767*G1767*H1767*(1-I1767)</f>
        <v>407519.844746606</v>
      </c>
      <c r="M1767" s="30" t="n">
        <f aca="true">RAND()</f>
        <v>0.764881740845396</v>
      </c>
      <c r="N1767" s="30" t="n">
        <f aca="true">RAND()</f>
        <v>0.0703475159283647</v>
      </c>
      <c r="O1767" s="30" t="n">
        <f aca="true">RAND()</f>
        <v>0.10266871885134</v>
      </c>
      <c r="P1767" s="30" t="n">
        <f aca="true">RAND()</f>
        <v>0.904066922060173</v>
      </c>
      <c r="Q1767" s="30" t="n">
        <f aca="true">RAND()</f>
        <v>0.152356292981572</v>
      </c>
      <c r="R1767" s="30" t="n">
        <f aca="true">RAND()</f>
        <v>0.351734653650902</v>
      </c>
      <c r="S1767" s="32" t="n">
        <f aca="false">IF($D$9=$B$9,$B$9,IF(R1767&lt;($C$9-$B$9)/($D$9-$B$9),$B$9+SQRT(R1767*($D$9-$B$9)*($C$9-$B$9)),$D$9-SQRT((1-R1767)*($D$9-$B$9)*($D$9-$C$9))))</f>
        <v>0</v>
      </c>
    </row>
    <row r="1768" customFormat="false" ht="15" hidden="false" customHeight="false" outlineLevel="0" collapsed="false">
      <c r="A1768" s="30" t="n">
        <v>1748</v>
      </c>
      <c r="F1768" s="31" t="n">
        <f aca="false">IF($D$4=$B$4,$B$4,IF(M1768&lt;($C$4-$B$4)/($D$4-$B$4),$B$4+SQRT(M1768*($D$4-$B$4)*($C$4-$B$4)),$D$4-SQRT((1-M1768)*($D$4-$B$4)*($D$4-$C$4))))</f>
        <v>0.812200837094578</v>
      </c>
      <c r="G1768" s="31" t="n">
        <f aca="false">IF($D$5=$B$5,$B$5,IF(N1768&lt;($C$5-$B$5)/($D$5-$B$5),$B$5+SQRT(N1768*($D$5-$B$5)*($C$5-$B$5)),$D$5-SQRT((1-N1768)*($D$5-$B$5)*($D$5-$C$5))))</f>
        <v>0.746878941440053</v>
      </c>
      <c r="H1768" s="30" t="n">
        <f aca="false">IF($D$6=$B$6,$B$6,IF(O1768&lt;($C$6-$B$6)/($D$6-$B$6),$B$6+SQRT(O1768*($D$6-$B$6)*($C$6-$B$6)),$D$6-SQRT((1-O1768)*($D$6-$B$6)*($D$6-$C$6))))</f>
        <v>1363127.50762092</v>
      </c>
      <c r="I1768" s="30" t="n">
        <f aca="false">IF($D$7=$B$7,$B$7,IF(P1768&lt;($C$7-$B$7)/($D$7-$B$7),$B$7+SQRT(P1768*($D$7-$B$7)*($C$7-$B$7)),$D$7-SQRT((1-P1768)*($D$7-$B$7)*($D$7-$C$7))))</f>
        <v>0.903988909197907</v>
      </c>
      <c r="J1768" s="30" t="n">
        <f aca="false">IF($D$8=$B$8,$B$8,IF(Q1768&lt;($C$8-$B$8)/($D$8-$B$8),$B$8+SQRT(Q1768*($D$8-$B$8)*($C$8-$B$8)),$D$8-SQRT((1-Q1768)*($D$8-$B$8)*($D$8-$C$8))))</f>
        <v>0.152847022853402</v>
      </c>
      <c r="K1768" s="30" t="n">
        <f aca="false">F1768*G1768*H1768*(1-I1768*J1768)+S1768*(1-J1768)</f>
        <v>712640.86441142</v>
      </c>
      <c r="L1768" s="30" t="n">
        <f aca="false">K1768-F1768*G1768*H1768*(1-I1768)</f>
        <v>633249.816764836</v>
      </c>
      <c r="M1768" s="30" t="n">
        <f aca="true">RAND()</f>
        <v>0.25178055689448</v>
      </c>
      <c r="N1768" s="30" t="n">
        <f aca="true">RAND()</f>
        <v>0.359557057309175</v>
      </c>
      <c r="O1768" s="30" t="n">
        <f aca="true">RAND()</f>
        <v>0.729595618967235</v>
      </c>
      <c r="P1768" s="30" t="n">
        <f aca="true">RAND()</f>
        <v>0.224215562798447</v>
      </c>
      <c r="Q1768" s="30" t="n">
        <f aca="true">RAND()</f>
        <v>0.85177311641416</v>
      </c>
      <c r="R1768" s="30" t="n">
        <f aca="true">RAND()</f>
        <v>0.7213053222292</v>
      </c>
      <c r="S1768" s="32" t="n">
        <f aca="false">IF($D$9=$B$9,$B$9,IF(R1768&lt;($C$9-$B$9)/($D$9-$B$9),$B$9+SQRT(R1768*($D$9-$B$9)*($C$9-$B$9)),$D$9-SQRT((1-R1768)*($D$9-$B$9)*($D$9-$C$9))))</f>
        <v>0</v>
      </c>
    </row>
    <row r="1769" customFormat="false" ht="15" hidden="false" customHeight="false" outlineLevel="0" collapsed="false">
      <c r="A1769" s="30" t="n">
        <v>1749</v>
      </c>
      <c r="F1769" s="31" t="n">
        <f aca="false">IF($D$4=$B$4,$B$4,IF(M1769&lt;($C$4-$B$4)/($D$4-$B$4),$B$4+SQRT(M1769*($D$4-$B$4)*($C$4-$B$4)),$D$4-SQRT((1-M1769)*($D$4-$B$4)*($D$4-$C$4))))</f>
        <v>0.920882728206541</v>
      </c>
      <c r="G1769" s="31" t="n">
        <f aca="false">IF($D$5=$B$5,$B$5,IF(N1769&lt;($C$5-$B$5)/($D$5-$B$5),$B$5+SQRT(N1769*($D$5-$B$5)*($C$5-$B$5)),$D$5-SQRT((1-N1769)*($D$5-$B$5)*($D$5-$C$5))))</f>
        <v>0.718894702345817</v>
      </c>
      <c r="H1769" s="30" t="n">
        <f aca="false">IF($D$6=$B$6,$B$6,IF(O1769&lt;($C$6-$B$6)/($D$6-$B$6),$B$6+SQRT(O1769*($D$6-$B$6)*($C$6-$B$6)),$D$6-SQRT((1-O1769)*($D$6-$B$6)*($D$6-$C$6))))</f>
        <v>870687.853438187</v>
      </c>
      <c r="I1769" s="30" t="n">
        <f aca="false">IF($D$7=$B$7,$B$7,IF(P1769&lt;($C$7-$B$7)/($D$7-$B$7),$B$7+SQRT(P1769*($D$7-$B$7)*($C$7-$B$7)),$D$7-SQRT((1-P1769)*($D$7-$B$7)*($D$7-$C$7))))</f>
        <v>0.937185206225022</v>
      </c>
      <c r="J1769" s="30" t="n">
        <f aca="false">IF($D$8=$B$8,$B$8,IF(Q1769&lt;($C$8-$B$8)/($D$8-$B$8),$B$8+SQRT(Q1769*($D$8-$B$8)*($C$8-$B$8)),$D$8-SQRT((1-Q1769)*($D$8-$B$8)*($D$8-$C$8))))</f>
        <v>0.106753115734724</v>
      </c>
      <c r="K1769" s="30" t="n">
        <f aca="false">F1769*G1769*H1769*(1-I1769*J1769)+S1769*(1-J1769)</f>
        <v>518742.359345233</v>
      </c>
      <c r="L1769" s="30" t="n">
        <f aca="false">K1769-F1769*G1769*H1769*(1-I1769)</f>
        <v>482535.234879651</v>
      </c>
      <c r="M1769" s="30" t="n">
        <f aca="true">RAND()</f>
        <v>0.932174758664465</v>
      </c>
      <c r="N1769" s="30" t="n">
        <f aca="true">RAND()</f>
        <v>0.235599170765008</v>
      </c>
      <c r="O1769" s="30" t="n">
        <f aca="true">RAND()</f>
        <v>0.183212646248815</v>
      </c>
      <c r="P1769" s="30" t="n">
        <f aca="true">RAND()</f>
        <v>0.584712321884583</v>
      </c>
      <c r="Q1769" s="30" t="n">
        <f aca="true">RAND()</f>
        <v>0.420334571654549</v>
      </c>
      <c r="R1769" s="30" t="n">
        <f aca="true">RAND()</f>
        <v>0.951089425332134</v>
      </c>
      <c r="S1769" s="32" t="n">
        <f aca="false">IF($D$9=$B$9,$B$9,IF(R1769&lt;($C$9-$B$9)/($D$9-$B$9),$B$9+SQRT(R1769*($D$9-$B$9)*($C$9-$B$9)),$D$9-SQRT((1-R1769)*($D$9-$B$9)*($D$9-$C$9))))</f>
        <v>0</v>
      </c>
    </row>
    <row r="1770" customFormat="false" ht="15" hidden="false" customHeight="false" outlineLevel="0" collapsed="false">
      <c r="A1770" s="30" t="n">
        <v>1750</v>
      </c>
      <c r="F1770" s="31" t="n">
        <f aca="false">IF($D$4=$B$4,$B$4,IF(M1770&lt;($C$4-$B$4)/($D$4-$B$4),$B$4+SQRT(M1770*($D$4-$B$4)*($C$4-$B$4)),$D$4-SQRT((1-M1770)*($D$4-$B$4)*($D$4-$C$4))))</f>
        <v>0.793032756336853</v>
      </c>
      <c r="G1770" s="31" t="n">
        <f aca="false">IF($D$5=$B$5,$B$5,IF(N1770&lt;($C$5-$B$5)/($D$5-$B$5),$B$5+SQRT(N1770*($D$5-$B$5)*($C$5-$B$5)),$D$5-SQRT((1-N1770)*($D$5-$B$5)*($D$5-$C$5))))</f>
        <v>0.80287679400273</v>
      </c>
      <c r="H1770" s="30" t="n">
        <f aca="false">IF($D$6=$B$6,$B$6,IF(O1770&lt;($C$6-$B$6)/($D$6-$B$6),$B$6+SQRT(O1770*($D$6-$B$6)*($C$6-$B$6)),$D$6-SQRT((1-O1770)*($D$6-$B$6)*($D$6-$C$6))))</f>
        <v>1015566.05067444</v>
      </c>
      <c r="I1770" s="30" t="n">
        <f aca="false">IF($D$7=$B$7,$B$7,IF(P1770&lt;($C$7-$B$7)/($D$7-$B$7),$B$7+SQRT(P1770*($D$7-$B$7)*($C$7-$B$7)),$D$7-SQRT((1-P1770)*($D$7-$B$7)*($D$7-$C$7))))</f>
        <v>0.903403356431649</v>
      </c>
      <c r="J1770" s="30" t="n">
        <f aca="false">IF($D$8=$B$8,$B$8,IF(Q1770&lt;($C$8-$B$8)/($D$8-$B$8),$B$8+SQRT(Q1770*($D$8-$B$8)*($C$8-$B$8)),$D$8-SQRT((1-Q1770)*($D$8-$B$8)*($D$8-$C$8))))</f>
        <v>0.158141981400907</v>
      </c>
      <c r="K1770" s="30" t="n">
        <f aca="false">F1770*G1770*H1770*(1-I1770*J1770)+S1770*(1-J1770)</f>
        <v>554238.806024019</v>
      </c>
      <c r="L1770" s="30" t="n">
        <f aca="false">K1770-F1770*G1770*H1770*(1-I1770)</f>
        <v>491777.617695506</v>
      </c>
      <c r="M1770" s="30" t="n">
        <f aca="true">RAND()</f>
        <v>0.173101875032644</v>
      </c>
      <c r="N1770" s="30" t="n">
        <f aca="true">RAND()</f>
        <v>0.685569428560391</v>
      </c>
      <c r="O1770" s="30" t="n">
        <f aca="true">RAND()</f>
        <v>0.353926532943516</v>
      </c>
      <c r="P1770" s="30" t="n">
        <f aca="true">RAND()</f>
        <v>0.219378344474286</v>
      </c>
      <c r="Q1770" s="30" t="n">
        <f aca="true">RAND()</f>
        <v>0.88319375193053</v>
      </c>
      <c r="R1770" s="30" t="n">
        <f aca="true">RAND()</f>
        <v>0.82879172497021</v>
      </c>
      <c r="S1770" s="32" t="n">
        <f aca="false">IF($D$9=$B$9,$B$9,IF(R1770&lt;($C$9-$B$9)/($D$9-$B$9),$B$9+SQRT(R1770*($D$9-$B$9)*($C$9-$B$9)),$D$9-SQRT((1-R1770)*($D$9-$B$9)*($D$9-$C$9))))</f>
        <v>0</v>
      </c>
    </row>
    <row r="1771" customFormat="false" ht="15" hidden="false" customHeight="false" outlineLevel="0" collapsed="false">
      <c r="A1771" s="30" t="n">
        <v>1751</v>
      </c>
      <c r="F1771" s="31" t="n">
        <f aca="false">IF($D$4=$B$4,$B$4,IF(M1771&lt;($C$4-$B$4)/($D$4-$B$4),$B$4+SQRT(M1771*($D$4-$B$4)*($C$4-$B$4)),$D$4-SQRT((1-M1771)*($D$4-$B$4)*($D$4-$C$4))))</f>
        <v>0.876373803104368</v>
      </c>
      <c r="G1771" s="31" t="n">
        <f aca="false">IF($D$5=$B$5,$B$5,IF(N1771&lt;($C$5-$B$5)/($D$5-$B$5),$B$5+SQRT(N1771*($D$5-$B$5)*($C$5-$B$5)),$D$5-SQRT((1-N1771)*($D$5-$B$5)*($D$5-$C$5))))</f>
        <v>0.750111558023689</v>
      </c>
      <c r="H1771" s="30" t="n">
        <f aca="false">IF($D$6=$B$6,$B$6,IF(O1771&lt;($C$6-$B$6)/($D$6-$B$6),$B$6+SQRT(O1771*($D$6-$B$6)*($C$6-$B$6)),$D$6-SQRT((1-O1771)*($D$6-$B$6)*($D$6-$C$6))))</f>
        <v>743631.253754086</v>
      </c>
      <c r="I1771" s="30" t="n">
        <f aca="false">IF($D$7=$B$7,$B$7,IF(P1771&lt;($C$7-$B$7)/($D$7-$B$7),$B$7+SQRT(P1771*($D$7-$B$7)*($C$7-$B$7)),$D$7-SQRT((1-P1771)*($D$7-$B$7)*($D$7-$C$7))))</f>
        <v>0.903846218177059</v>
      </c>
      <c r="J1771" s="30" t="n">
        <f aca="false">IF($D$8=$B$8,$B$8,IF(Q1771&lt;($C$8-$B$8)/($D$8-$B$8),$B$8+SQRT(Q1771*($D$8-$B$8)*($C$8-$B$8)),$D$8-SQRT((1-Q1771)*($D$8-$B$8)*($D$8-$C$8))))</f>
        <v>0.16473970471362</v>
      </c>
      <c r="K1771" s="30" t="n">
        <f aca="false">F1771*G1771*H1771*(1-I1771*J1771)+S1771*(1-J1771)</f>
        <v>416057.922422744</v>
      </c>
      <c r="L1771" s="30" t="n">
        <f aca="false">K1771-F1771*G1771*H1771*(1-I1771)</f>
        <v>369053.442840257</v>
      </c>
      <c r="M1771" s="30" t="n">
        <f aca="true">RAND()</f>
        <v>0.622154368429971</v>
      </c>
      <c r="N1771" s="30" t="n">
        <f aca="true">RAND()</f>
        <v>0.375557997538322</v>
      </c>
      <c r="O1771" s="30" t="n">
        <f aca="true">RAND()</f>
        <v>0.0791415837410507</v>
      </c>
      <c r="P1771" s="30" t="n">
        <f aca="true">RAND()</f>
        <v>0.223031939382422</v>
      </c>
      <c r="Q1771" s="30" t="n">
        <f aca="true">RAND()</f>
        <v>0.917114105087821</v>
      </c>
      <c r="R1771" s="30" t="n">
        <f aca="true">RAND()</f>
        <v>0.274633349167999</v>
      </c>
      <c r="S1771" s="32" t="n">
        <f aca="false">IF($D$9=$B$9,$B$9,IF(R1771&lt;($C$9-$B$9)/($D$9-$B$9),$B$9+SQRT(R1771*($D$9-$B$9)*($C$9-$B$9)),$D$9-SQRT((1-R1771)*($D$9-$B$9)*($D$9-$C$9))))</f>
        <v>0</v>
      </c>
    </row>
    <row r="1772" customFormat="false" ht="15" hidden="false" customHeight="false" outlineLevel="0" collapsed="false">
      <c r="A1772" s="30" t="n">
        <v>1752</v>
      </c>
      <c r="F1772" s="31" t="n">
        <f aca="false">IF($D$4=$B$4,$B$4,IF(M1772&lt;($C$4-$B$4)/($D$4-$B$4),$B$4+SQRT(M1772*($D$4-$B$4)*($C$4-$B$4)),$D$4-SQRT((1-M1772)*($D$4-$B$4)*($D$4-$C$4))))</f>
        <v>0.822604711554844</v>
      </c>
      <c r="G1772" s="31" t="n">
        <f aca="false">IF($D$5=$B$5,$B$5,IF(N1772&lt;($C$5-$B$5)/($D$5-$B$5),$B$5+SQRT(N1772*($D$5-$B$5)*($C$5-$B$5)),$D$5-SQRT((1-N1772)*($D$5-$B$5)*($D$5-$C$5))))</f>
        <v>0.824754138725071</v>
      </c>
      <c r="H1772" s="30" t="n">
        <f aca="false">IF($D$6=$B$6,$B$6,IF(O1772&lt;($C$6-$B$6)/($D$6-$B$6),$B$6+SQRT(O1772*($D$6-$B$6)*($C$6-$B$6)),$D$6-SQRT((1-O1772)*($D$6-$B$6)*($D$6-$C$6))))</f>
        <v>1117246.03231388</v>
      </c>
      <c r="I1772" s="30" t="n">
        <f aca="false">IF($D$7=$B$7,$B$7,IF(P1772&lt;($C$7-$B$7)/($D$7-$B$7),$B$7+SQRT(P1772*($D$7-$B$7)*($C$7-$B$7)),$D$7-SQRT((1-P1772)*($D$7-$B$7)*($D$7-$C$7))))</f>
        <v>0.882543159414222</v>
      </c>
      <c r="J1772" s="30" t="n">
        <f aca="false">IF($D$8=$B$8,$B$8,IF(Q1772&lt;($C$8-$B$8)/($D$8-$B$8),$B$8+SQRT(Q1772*($D$8-$B$8)*($C$8-$B$8)),$D$8-SQRT((1-Q1772)*($D$8-$B$8)*($D$8-$C$8))))</f>
        <v>0.104024860139494</v>
      </c>
      <c r="K1772" s="30" t="n">
        <f aca="false">F1772*G1772*H1772*(1-I1772*J1772)+S1772*(1-J1772)</f>
        <v>688403.295380039</v>
      </c>
      <c r="L1772" s="30" t="n">
        <f aca="false">K1772-F1772*G1772*H1772*(1-I1772)</f>
        <v>599371.971352195</v>
      </c>
      <c r="M1772" s="30" t="n">
        <f aca="true">RAND()</f>
        <v>0.300638305908928</v>
      </c>
      <c r="N1772" s="30" t="n">
        <f aca="true">RAND()</f>
        <v>0.811268678699803</v>
      </c>
      <c r="O1772" s="30" t="n">
        <f aca="true">RAND()</f>
        <v>0.48049695502294</v>
      </c>
      <c r="P1772" s="30" t="n">
        <f aca="true">RAND()</f>
        <v>0.081465940358421</v>
      </c>
      <c r="Q1772" s="30" t="n">
        <f aca="true">RAND()</f>
        <v>0.385918168583756</v>
      </c>
      <c r="R1772" s="30" t="n">
        <f aca="true">RAND()</f>
        <v>0.0690297290186252</v>
      </c>
      <c r="S1772" s="32" t="n">
        <f aca="false">IF($D$9=$B$9,$B$9,IF(R1772&lt;($C$9-$B$9)/($D$9-$B$9),$B$9+SQRT(R1772*($D$9-$B$9)*($C$9-$B$9)),$D$9-SQRT((1-R1772)*($D$9-$B$9)*($D$9-$C$9))))</f>
        <v>0</v>
      </c>
    </row>
    <row r="1773" customFormat="false" ht="15" hidden="false" customHeight="false" outlineLevel="0" collapsed="false">
      <c r="A1773" s="30" t="n">
        <v>1753</v>
      </c>
      <c r="F1773" s="31" t="n">
        <f aca="false">IF($D$4=$B$4,$B$4,IF(M1773&lt;($C$4-$B$4)/($D$4-$B$4),$B$4+SQRT(M1773*($D$4-$B$4)*($C$4-$B$4)),$D$4-SQRT((1-M1773)*($D$4-$B$4)*($D$4-$C$4))))</f>
        <v>0.901100188063577</v>
      </c>
      <c r="G1773" s="31" t="n">
        <f aca="false">IF($D$5=$B$5,$B$5,IF(N1773&lt;($C$5-$B$5)/($D$5-$B$5),$B$5+SQRT(N1773*($D$5-$B$5)*($C$5-$B$5)),$D$5-SQRT((1-N1773)*($D$5-$B$5)*($D$5-$C$5))))</f>
        <v>0.820896854781212</v>
      </c>
      <c r="H1773" s="30" t="n">
        <f aca="false">IF($D$6=$B$6,$B$6,IF(O1773&lt;($C$6-$B$6)/($D$6-$B$6),$B$6+SQRT(O1773*($D$6-$B$6)*($C$6-$B$6)),$D$6-SQRT((1-O1773)*($D$6-$B$6)*($D$6-$C$6))))</f>
        <v>987277.912269327</v>
      </c>
      <c r="I1773" s="30" t="n">
        <f aca="false">IF($D$7=$B$7,$B$7,IF(P1773&lt;($C$7-$B$7)/($D$7-$B$7),$B$7+SQRT(P1773*($D$7-$B$7)*($C$7-$B$7)),$D$7-SQRT((1-P1773)*($D$7-$B$7)*($D$7-$C$7))))</f>
        <v>0.908131764165254</v>
      </c>
      <c r="J1773" s="30" t="n">
        <f aca="false">IF($D$8=$B$8,$B$8,IF(Q1773&lt;($C$8-$B$8)/($D$8-$B$8),$B$8+SQRT(Q1773*($D$8-$B$8)*($C$8-$B$8)),$D$8-SQRT((1-Q1773)*($D$8-$B$8)*($D$8-$C$8))))</f>
        <v>0.0785521936099365</v>
      </c>
      <c r="K1773" s="30" t="n">
        <f aca="false">F1773*G1773*H1773*(1-I1773*J1773)+S1773*(1-J1773)</f>
        <v>678203.183174393</v>
      </c>
      <c r="L1773" s="30" t="n">
        <f aca="false">K1773-F1773*G1773*H1773*(1-I1773)</f>
        <v>611111.842628139</v>
      </c>
      <c r="M1773" s="30" t="n">
        <f aca="true">RAND()</f>
        <v>0.808704671406598</v>
      </c>
      <c r="N1773" s="30" t="n">
        <f aca="true">RAND()</f>
        <v>0.791423080549844</v>
      </c>
      <c r="O1773" s="30" t="n">
        <f aca="true">RAND()</f>
        <v>0.316586351714072</v>
      </c>
      <c r="P1773" s="30" t="n">
        <f aca="true">RAND()</f>
        <v>0.259946308074209</v>
      </c>
      <c r="Q1773" s="30" t="n">
        <f aca="true">RAND()</f>
        <v>0.108697034658573</v>
      </c>
      <c r="R1773" s="30" t="n">
        <f aca="true">RAND()</f>
        <v>0.705741979962525</v>
      </c>
      <c r="S1773" s="32" t="n">
        <f aca="false">IF($D$9=$B$9,$B$9,IF(R1773&lt;($C$9-$B$9)/($D$9-$B$9),$B$9+SQRT(R1773*($D$9-$B$9)*($C$9-$B$9)),$D$9-SQRT((1-R1773)*($D$9-$B$9)*($D$9-$C$9))))</f>
        <v>0</v>
      </c>
    </row>
    <row r="1774" customFormat="false" ht="15" hidden="false" customHeight="false" outlineLevel="0" collapsed="false">
      <c r="A1774" s="30" t="n">
        <v>1754</v>
      </c>
      <c r="F1774" s="31" t="n">
        <f aca="false">IF($D$4=$B$4,$B$4,IF(M1774&lt;($C$4-$B$4)/($D$4-$B$4),$B$4+SQRT(M1774*($D$4-$B$4)*($C$4-$B$4)),$D$4-SQRT((1-M1774)*($D$4-$B$4)*($D$4-$C$4))))</f>
        <v>0.821899287822102</v>
      </c>
      <c r="G1774" s="31" t="n">
        <f aca="false">IF($D$5=$B$5,$B$5,IF(N1774&lt;($C$5-$B$5)/($D$5-$B$5),$B$5+SQRT(N1774*($D$5-$B$5)*($C$5-$B$5)),$D$5-SQRT((1-N1774)*($D$5-$B$5)*($D$5-$C$5))))</f>
        <v>0.818428041079479</v>
      </c>
      <c r="H1774" s="30" t="n">
        <f aca="false">IF($D$6=$B$6,$B$6,IF(O1774&lt;($C$6-$B$6)/($D$6-$B$6),$B$6+SQRT(O1774*($D$6-$B$6)*($C$6-$B$6)),$D$6-SQRT((1-O1774)*($D$6-$B$6)*($D$6-$C$6))))</f>
        <v>1167354.29943954</v>
      </c>
      <c r="I1774" s="30" t="n">
        <f aca="false">IF($D$7=$B$7,$B$7,IF(P1774&lt;($C$7-$B$7)/($D$7-$B$7),$B$7+SQRT(P1774*($D$7-$B$7)*($C$7-$B$7)),$D$7-SQRT((1-P1774)*($D$7-$B$7)*($D$7-$C$7))))</f>
        <v>0.971177509736064</v>
      </c>
      <c r="J1774" s="30" t="n">
        <f aca="false">IF($D$8=$B$8,$B$8,IF(Q1774&lt;($C$8-$B$8)/($D$8-$B$8),$B$8+SQRT(Q1774*($D$8-$B$8)*($C$8-$B$8)),$D$8-SQRT((1-Q1774)*($D$8-$B$8)*($D$8-$C$8))))</f>
        <v>0.143013203976104</v>
      </c>
      <c r="K1774" s="30" t="n">
        <f aca="false">F1774*G1774*H1774*(1-I1774*J1774)+S1774*(1-J1774)</f>
        <v>676176.099551953</v>
      </c>
      <c r="L1774" s="30" t="n">
        <f aca="false">K1774-F1774*G1774*H1774*(1-I1774)</f>
        <v>653543.559725174</v>
      </c>
      <c r="M1774" s="30" t="n">
        <f aca="true">RAND()</f>
        <v>0.297188727430712</v>
      </c>
      <c r="N1774" s="30" t="n">
        <f aca="true">RAND()</f>
        <v>0.778200517262294</v>
      </c>
      <c r="O1774" s="30" t="n">
        <f aca="true">RAND()</f>
        <v>0.53780075822545</v>
      </c>
      <c r="P1774" s="30" t="n">
        <f aca="true">RAND()</f>
        <v>0.980041965523782</v>
      </c>
      <c r="Q1774" s="30" t="n">
        <f aca="true">RAND()</f>
        <v>0.783500338595388</v>
      </c>
      <c r="R1774" s="30" t="n">
        <f aca="true">RAND()</f>
        <v>0.489439891159037</v>
      </c>
      <c r="S1774" s="32" t="n">
        <f aca="false">IF($D$9=$B$9,$B$9,IF(R1774&lt;($C$9-$B$9)/($D$9-$B$9),$B$9+SQRT(R1774*($D$9-$B$9)*($C$9-$B$9)),$D$9-SQRT((1-R1774)*($D$9-$B$9)*($D$9-$C$9))))</f>
        <v>0</v>
      </c>
    </row>
    <row r="1775" customFormat="false" ht="15" hidden="false" customHeight="false" outlineLevel="0" collapsed="false">
      <c r="A1775" s="30" t="n">
        <v>1755</v>
      </c>
      <c r="F1775" s="31" t="n">
        <f aca="false">IF($D$4=$B$4,$B$4,IF(M1775&lt;($C$4-$B$4)/($D$4-$B$4),$B$4+SQRT(M1775*($D$4-$B$4)*($C$4-$B$4)),$D$4-SQRT((1-M1775)*($D$4-$B$4)*($D$4-$C$4))))</f>
        <v>0.822324723622567</v>
      </c>
      <c r="G1775" s="31" t="n">
        <f aca="false">IF($D$5=$B$5,$B$5,IF(N1775&lt;($C$5-$B$5)/($D$5-$B$5),$B$5+SQRT(N1775*($D$5-$B$5)*($C$5-$B$5)),$D$5-SQRT((1-N1775)*($D$5-$B$5)*($D$5-$C$5))))</f>
        <v>0.732834004631777</v>
      </c>
      <c r="H1775" s="30" t="n">
        <f aca="false">IF($D$6=$B$6,$B$6,IF(O1775&lt;($C$6-$B$6)/($D$6-$B$6),$B$6+SQRT(O1775*($D$6-$B$6)*($C$6-$B$6)),$D$6-SQRT((1-O1775)*($D$6-$B$6)*($D$6-$C$6))))</f>
        <v>1039187.99751963</v>
      </c>
      <c r="I1775" s="30" t="n">
        <f aca="false">IF($D$7=$B$7,$B$7,IF(P1775&lt;($C$7-$B$7)/($D$7-$B$7),$B$7+SQRT(P1775*($D$7-$B$7)*($C$7-$B$7)),$D$7-SQRT((1-P1775)*($D$7-$B$7)*($D$7-$C$7))))</f>
        <v>0.948180191575099</v>
      </c>
      <c r="J1775" s="30" t="n">
        <f aca="false">IF($D$8=$B$8,$B$8,IF(Q1775&lt;($C$8-$B$8)/($D$8-$B$8),$B$8+SQRT(Q1775*($D$8-$B$8)*($C$8-$B$8)),$D$8-SQRT((1-Q1775)*($D$8-$B$8)*($D$8-$C$8))))</f>
        <v>0.115848075728868</v>
      </c>
      <c r="K1775" s="30" t="n">
        <f aca="false">F1775*G1775*H1775*(1-I1775*J1775)+S1775*(1-J1775)</f>
        <v>557453.685867696</v>
      </c>
      <c r="L1775" s="30" t="n">
        <f aca="false">K1775-F1775*G1775*H1775*(1-I1775)</f>
        <v>525001.878755048</v>
      </c>
      <c r="M1775" s="30" t="n">
        <f aca="true">RAND()</f>
        <v>0.299266760186746</v>
      </c>
      <c r="N1775" s="30" t="n">
        <f aca="true">RAND()</f>
        <v>0.294081213108584</v>
      </c>
      <c r="O1775" s="30" t="n">
        <f aca="true">RAND()</f>
        <v>0.384560197259773</v>
      </c>
      <c r="P1775" s="30" t="n">
        <f aca="true">RAND()</f>
        <v>0.741488462901778</v>
      </c>
      <c r="Q1775" s="30" t="n">
        <f aca="true">RAND()</f>
        <v>0.527896909431042</v>
      </c>
      <c r="R1775" s="30" t="n">
        <f aca="true">RAND()</f>
        <v>0.391125893095274</v>
      </c>
      <c r="S1775" s="32" t="n">
        <f aca="false">IF($D$9=$B$9,$B$9,IF(R1775&lt;($C$9-$B$9)/($D$9-$B$9),$B$9+SQRT(R1775*($D$9-$B$9)*($C$9-$B$9)),$D$9-SQRT((1-R1775)*($D$9-$B$9)*($D$9-$C$9))))</f>
        <v>0</v>
      </c>
    </row>
    <row r="1776" customFormat="false" ht="15" hidden="false" customHeight="false" outlineLevel="0" collapsed="false">
      <c r="A1776" s="30" t="n">
        <v>1756</v>
      </c>
      <c r="F1776" s="31" t="n">
        <f aca="false">IF($D$4=$B$4,$B$4,IF(M1776&lt;($C$4-$B$4)/($D$4-$B$4),$B$4+SQRT(M1776*($D$4-$B$4)*($C$4-$B$4)),$D$4-SQRT((1-M1776)*($D$4-$B$4)*($D$4-$C$4))))</f>
        <v>0.794091392242265</v>
      </c>
      <c r="G1776" s="31" t="n">
        <f aca="false">IF($D$5=$B$5,$B$5,IF(N1776&lt;($C$5-$B$5)/($D$5-$B$5),$B$5+SQRT(N1776*($D$5-$B$5)*($C$5-$B$5)),$D$5-SQRT((1-N1776)*($D$5-$B$5)*($D$5-$C$5))))</f>
        <v>0.711107054278515</v>
      </c>
      <c r="H1776" s="30" t="n">
        <f aca="false">IF($D$6=$B$6,$B$6,IF(O1776&lt;($C$6-$B$6)/($D$6-$B$6),$B$6+SQRT(O1776*($D$6-$B$6)*($C$6-$B$6)),$D$6-SQRT((1-O1776)*($D$6-$B$6)*($D$6-$C$6))))</f>
        <v>930098.639025621</v>
      </c>
      <c r="I1776" s="30" t="n">
        <f aca="false">IF($D$7=$B$7,$B$7,IF(P1776&lt;($C$7-$B$7)/($D$7-$B$7),$B$7+SQRT(P1776*($D$7-$B$7)*($C$7-$B$7)),$D$7-SQRT((1-P1776)*($D$7-$B$7)*($D$7-$C$7))))</f>
        <v>0.926147623245352</v>
      </c>
      <c r="J1776" s="30" t="n">
        <f aca="false">IF($D$8=$B$8,$B$8,IF(Q1776&lt;($C$8-$B$8)/($D$8-$B$8),$B$8+SQRT(Q1776*($D$8-$B$8)*($C$8-$B$8)),$D$8-SQRT((1-Q1776)*($D$8-$B$8)*($D$8-$C$8))))</f>
        <v>0.149112303291359</v>
      </c>
      <c r="K1776" s="30" t="n">
        <f aca="false">F1776*G1776*H1776*(1-I1776*J1776)+S1776*(1-J1776)</f>
        <v>452680.057372845</v>
      </c>
      <c r="L1776" s="30" t="n">
        <f aca="false">K1776-F1776*G1776*H1776*(1-I1776)</f>
        <v>413891.916809437</v>
      </c>
      <c r="M1776" s="30" t="n">
        <f aca="true">RAND()</f>
        <v>0.177063801881754</v>
      </c>
      <c r="N1776" s="30" t="n">
        <f aca="true">RAND()</f>
        <v>0.205746291840813</v>
      </c>
      <c r="O1776" s="30" t="n">
        <f aca="true">RAND()</f>
        <v>0.246646452388922</v>
      </c>
      <c r="P1776" s="30" t="n">
        <f aca="true">RAND()</f>
        <v>0.446035425070464</v>
      </c>
      <c r="Q1776" s="30" t="n">
        <f aca="true">RAND()</f>
        <v>0.82736282157929</v>
      </c>
      <c r="R1776" s="30" t="n">
        <f aca="true">RAND()</f>
        <v>0.580951505279188</v>
      </c>
      <c r="S1776" s="32" t="n">
        <f aca="false">IF($D$9=$B$9,$B$9,IF(R1776&lt;($C$9-$B$9)/($D$9-$B$9),$B$9+SQRT(R1776*($D$9-$B$9)*($C$9-$B$9)),$D$9-SQRT((1-R1776)*($D$9-$B$9)*($D$9-$C$9))))</f>
        <v>0</v>
      </c>
    </row>
    <row r="1777" customFormat="false" ht="15" hidden="false" customHeight="false" outlineLevel="0" collapsed="false">
      <c r="A1777" s="30" t="n">
        <v>1757</v>
      </c>
      <c r="F1777" s="31" t="n">
        <f aca="false">IF($D$4=$B$4,$B$4,IF(M1777&lt;($C$4-$B$4)/($D$4-$B$4),$B$4+SQRT(M1777*($D$4-$B$4)*($C$4-$B$4)),$D$4-SQRT((1-M1777)*($D$4-$B$4)*($D$4-$C$4))))</f>
        <v>0.904312390442541</v>
      </c>
      <c r="G1777" s="31" t="n">
        <f aca="false">IF($D$5=$B$5,$B$5,IF(N1777&lt;($C$5-$B$5)/($D$5-$B$5),$B$5+SQRT(N1777*($D$5-$B$5)*($C$5-$B$5)),$D$5-SQRT((1-N1777)*($D$5-$B$5)*($D$5-$C$5))))</f>
        <v>0.673370948433115</v>
      </c>
      <c r="H1777" s="30" t="n">
        <f aca="false">IF($D$6=$B$6,$B$6,IF(O1777&lt;($C$6-$B$6)/($D$6-$B$6),$B$6+SQRT(O1777*($D$6-$B$6)*($C$6-$B$6)),$D$6-SQRT((1-O1777)*($D$6-$B$6)*($D$6-$C$6))))</f>
        <v>1206994.90409951</v>
      </c>
      <c r="I1777" s="30" t="n">
        <f aca="false">IF($D$7=$B$7,$B$7,IF(P1777&lt;($C$7-$B$7)/($D$7-$B$7),$B$7+SQRT(P1777*($D$7-$B$7)*($C$7-$B$7)),$D$7-SQRT((1-P1777)*($D$7-$B$7)*($D$7-$C$7))))</f>
        <v>0.877095512302592</v>
      </c>
      <c r="J1777" s="30" t="n">
        <f aca="false">IF($D$8=$B$8,$B$8,IF(Q1777&lt;($C$8-$B$8)/($D$8-$B$8),$B$8+SQRT(Q1777*($D$8-$B$8)*($C$8-$B$8)),$D$8-SQRT((1-Q1777)*($D$8-$B$8)*($D$8-$C$8))))</f>
        <v>0.107665533369796</v>
      </c>
      <c r="K1777" s="30" t="n">
        <f aca="false">F1777*G1777*H1777*(1-I1777*J1777)+S1777*(1-J1777)</f>
        <v>665577.914083398</v>
      </c>
      <c r="L1777" s="30" t="n">
        <f aca="false">K1777-F1777*G1777*H1777*(1-I1777)</f>
        <v>575244.997146409</v>
      </c>
      <c r="M1777" s="30" t="n">
        <f aca="true">RAND()</f>
        <v>0.833011386634011</v>
      </c>
      <c r="N1777" s="30" t="n">
        <f aca="true">RAND()</f>
        <v>0.0897216012329144</v>
      </c>
      <c r="O1777" s="30" t="n">
        <f aca="true">RAND()</f>
        <v>0.580761945250569</v>
      </c>
      <c r="P1777" s="30" t="n">
        <f aca="true">RAND()</f>
        <v>0.0564743682261452</v>
      </c>
      <c r="Q1777" s="30" t="n">
        <f aca="true">RAND()</f>
        <v>0.431623084807717</v>
      </c>
      <c r="R1777" s="30" t="n">
        <f aca="true">RAND()</f>
        <v>0.0687696220598288</v>
      </c>
      <c r="S1777" s="32" t="n">
        <f aca="false">IF($D$9=$B$9,$B$9,IF(R1777&lt;($C$9-$B$9)/($D$9-$B$9),$B$9+SQRT(R1777*($D$9-$B$9)*($C$9-$B$9)),$D$9-SQRT((1-R1777)*($D$9-$B$9)*($D$9-$C$9))))</f>
        <v>0</v>
      </c>
    </row>
    <row r="1778" customFormat="false" ht="15" hidden="false" customHeight="false" outlineLevel="0" collapsed="false">
      <c r="A1778" s="30" t="n">
        <v>1758</v>
      </c>
      <c r="F1778" s="31" t="n">
        <f aca="false">IF($D$4=$B$4,$B$4,IF(M1778&lt;($C$4-$B$4)/($D$4-$B$4),$B$4+SQRT(M1778*($D$4-$B$4)*($C$4-$B$4)),$D$4-SQRT((1-M1778)*($D$4-$B$4)*($D$4-$C$4))))</f>
        <v>0.856326310895154</v>
      </c>
      <c r="G1778" s="31" t="n">
        <f aca="false">IF($D$5=$B$5,$B$5,IF(N1778&lt;($C$5-$B$5)/($D$5-$B$5),$B$5+SQRT(N1778*($D$5-$B$5)*($C$5-$B$5)),$D$5-SQRT((1-N1778)*($D$5-$B$5)*($D$5-$C$5))))</f>
        <v>0.769816412421762</v>
      </c>
      <c r="H1778" s="30" t="n">
        <f aca="false">IF($D$6=$B$6,$B$6,IF(O1778&lt;($C$6-$B$6)/($D$6-$B$6),$B$6+SQRT(O1778*($D$6-$B$6)*($C$6-$B$6)),$D$6-SQRT((1-O1778)*($D$6-$B$6)*($D$6-$C$6))))</f>
        <v>957828.800122331</v>
      </c>
      <c r="I1778" s="30" t="n">
        <f aca="false">IF($D$7=$B$7,$B$7,IF(P1778&lt;($C$7-$B$7)/($D$7-$B$7),$B$7+SQRT(P1778*($D$7-$B$7)*($C$7-$B$7)),$D$7-SQRT((1-P1778)*($D$7-$B$7)*($D$7-$C$7))))</f>
        <v>0.945942888724719</v>
      </c>
      <c r="J1778" s="30" t="n">
        <f aca="false">IF($D$8=$B$8,$B$8,IF(Q1778&lt;($C$8-$B$8)/($D$8-$B$8),$B$8+SQRT(Q1778*($D$8-$B$8)*($C$8-$B$8)),$D$8-SQRT((1-Q1778)*($D$8-$B$8)*($D$8-$C$8))))</f>
        <v>0.163845349282205</v>
      </c>
      <c r="K1778" s="30" t="n">
        <f aca="false">F1778*G1778*H1778*(1-I1778*J1778)+S1778*(1-J1778)</f>
        <v>533552.360333689</v>
      </c>
      <c r="L1778" s="30" t="n">
        <f aca="false">K1778-F1778*G1778*H1778*(1-I1778)</f>
        <v>499419.932603302</v>
      </c>
      <c r="M1778" s="30" t="n">
        <f aca="true">RAND()</f>
        <v>0.488758309561765</v>
      </c>
      <c r="N1778" s="30" t="n">
        <f aca="true">RAND()</f>
        <v>0.480626898796632</v>
      </c>
      <c r="O1778" s="30" t="n">
        <f aca="true">RAND()</f>
        <v>0.279476280295271</v>
      </c>
      <c r="P1778" s="30" t="n">
        <f aca="true">RAND()</f>
        <v>0.708079838218756</v>
      </c>
      <c r="Q1778" s="30" t="n">
        <f aca="true">RAND()</f>
        <v>0.912856082098282</v>
      </c>
      <c r="R1778" s="30" t="n">
        <f aca="true">RAND()</f>
        <v>0.85858530578173</v>
      </c>
      <c r="S1778" s="32" t="n">
        <f aca="false">IF($D$9=$B$9,$B$9,IF(R1778&lt;($C$9-$B$9)/($D$9-$B$9),$B$9+SQRT(R1778*($D$9-$B$9)*($C$9-$B$9)),$D$9-SQRT((1-R1778)*($D$9-$B$9)*($D$9-$C$9))))</f>
        <v>0</v>
      </c>
    </row>
    <row r="1779" customFormat="false" ht="15" hidden="false" customHeight="false" outlineLevel="0" collapsed="false">
      <c r="A1779" s="30" t="n">
        <v>1759</v>
      </c>
      <c r="F1779" s="31" t="n">
        <f aca="false">IF($D$4=$B$4,$B$4,IF(M1779&lt;($C$4-$B$4)/($D$4-$B$4),$B$4+SQRT(M1779*($D$4-$B$4)*($C$4-$B$4)),$D$4-SQRT((1-M1779)*($D$4-$B$4)*($D$4-$C$4))))</f>
        <v>0.87545041880122</v>
      </c>
      <c r="G1779" s="31" t="n">
        <f aca="false">IF($D$5=$B$5,$B$5,IF(N1779&lt;($C$5-$B$5)/($D$5-$B$5),$B$5+SQRT(N1779*($D$5-$B$5)*($C$5-$B$5)),$D$5-SQRT((1-N1779)*($D$5-$B$5)*($D$5-$C$5))))</f>
        <v>0.740764478207584</v>
      </c>
      <c r="H1779" s="30" t="n">
        <f aca="false">IF($D$6=$B$6,$B$6,IF(O1779&lt;($C$6-$B$6)/($D$6-$B$6),$B$6+SQRT(O1779*($D$6-$B$6)*($C$6-$B$6)),$D$6-SQRT((1-O1779)*($D$6-$B$6)*($D$6-$C$6))))</f>
        <v>973106.632130027</v>
      </c>
      <c r="I1779" s="30" t="n">
        <f aca="false">IF($D$7=$B$7,$B$7,IF(P1779&lt;($C$7-$B$7)/($D$7-$B$7),$B$7+SQRT(P1779*($D$7-$B$7)*($C$7-$B$7)),$D$7-SQRT((1-P1779)*($D$7-$B$7)*($D$7-$C$7))))</f>
        <v>0.911455249446179</v>
      </c>
      <c r="J1779" s="30" t="n">
        <f aca="false">IF($D$8=$B$8,$B$8,IF(Q1779&lt;($C$8-$B$8)/($D$8-$B$8),$B$8+SQRT(Q1779*($D$8-$B$8)*($C$8-$B$8)),$D$8-SQRT((1-Q1779)*($D$8-$B$8)*($D$8-$C$8))))</f>
        <v>0.0793832882173658</v>
      </c>
      <c r="K1779" s="30" t="n">
        <f aca="false">F1779*G1779*H1779*(1-I1779*J1779)+S1779*(1-J1779)</f>
        <v>585402.084671036</v>
      </c>
      <c r="L1779" s="30" t="n">
        <f aca="false">K1779-F1779*G1779*H1779*(1-I1779)</f>
        <v>529524.843623235</v>
      </c>
      <c r="M1779" s="30" t="n">
        <f aca="true">RAND()</f>
        <v>0.615656989150467</v>
      </c>
      <c r="N1779" s="30" t="n">
        <f aca="true">RAND()</f>
        <v>0.330243972084223</v>
      </c>
      <c r="O1779" s="30" t="n">
        <f aca="true">RAND()</f>
        <v>0.298439847153889</v>
      </c>
      <c r="P1779" s="30" t="n">
        <f aca="true">RAND()</f>
        <v>0.290519052653239</v>
      </c>
      <c r="Q1779" s="30" t="n">
        <f aca="true">RAND()</f>
        <v>0.115117016861971</v>
      </c>
      <c r="R1779" s="30" t="n">
        <f aca="true">RAND()</f>
        <v>0.428746339682559</v>
      </c>
      <c r="S1779" s="32" t="n">
        <f aca="false">IF($D$9=$B$9,$B$9,IF(R1779&lt;($C$9-$B$9)/($D$9-$B$9),$B$9+SQRT(R1779*($D$9-$B$9)*($C$9-$B$9)),$D$9-SQRT((1-R1779)*($D$9-$B$9)*($D$9-$C$9))))</f>
        <v>0</v>
      </c>
    </row>
    <row r="1780" customFormat="false" ht="15" hidden="false" customHeight="false" outlineLevel="0" collapsed="false">
      <c r="A1780" s="30" t="n">
        <v>1760</v>
      </c>
      <c r="F1780" s="31" t="n">
        <f aca="false">IF($D$4=$B$4,$B$4,IF(M1780&lt;($C$4-$B$4)/($D$4-$B$4),$B$4+SQRT(M1780*($D$4-$B$4)*($C$4-$B$4)),$D$4-SQRT((1-M1780)*($D$4-$B$4)*($D$4-$C$4))))</f>
        <v>0.78853773607161</v>
      </c>
      <c r="G1780" s="31" t="n">
        <f aca="false">IF($D$5=$B$5,$B$5,IF(N1780&lt;($C$5-$B$5)/($D$5-$B$5),$B$5+SQRT(N1780*($D$5-$B$5)*($C$5-$B$5)),$D$5-SQRT((1-N1780)*($D$5-$B$5)*($D$5-$C$5))))</f>
        <v>0.684000999756321</v>
      </c>
      <c r="H1780" s="30" t="n">
        <f aca="false">IF($D$6=$B$6,$B$6,IF(O1780&lt;($C$6-$B$6)/($D$6-$B$6),$B$6+SQRT(O1780*($D$6-$B$6)*($C$6-$B$6)),$D$6-SQRT((1-O1780)*($D$6-$B$6)*($D$6-$C$6))))</f>
        <v>1020933.21244985</v>
      </c>
      <c r="I1780" s="30" t="n">
        <f aca="false">IF($D$7=$B$7,$B$7,IF(P1780&lt;($C$7-$B$7)/($D$7-$B$7),$B$7+SQRT(P1780*($D$7-$B$7)*($C$7-$B$7)),$D$7-SQRT((1-P1780)*($D$7-$B$7)*($D$7-$C$7))))</f>
        <v>0.933954083514387</v>
      </c>
      <c r="J1780" s="30" t="n">
        <f aca="false">IF($D$8=$B$8,$B$8,IF(Q1780&lt;($C$8-$B$8)/($D$8-$B$8),$B$8+SQRT(Q1780*($D$8-$B$8)*($C$8-$B$8)),$D$8-SQRT((1-Q1780)*($D$8-$B$8)*($D$8-$C$8))))</f>
        <v>0.175430627906946</v>
      </c>
      <c r="K1780" s="30" t="n">
        <f aca="false">F1780*G1780*H1780*(1-I1780*J1780)+S1780*(1-J1780)</f>
        <v>460430.179529518</v>
      </c>
      <c r="L1780" s="30" t="n">
        <f aca="false">K1780-F1780*G1780*H1780*(1-I1780)</f>
        <v>424061.919674369</v>
      </c>
      <c r="M1780" s="30" t="n">
        <f aca="true">RAND()</f>
        <v>0.156778614173722</v>
      </c>
      <c r="N1780" s="30" t="n">
        <f aca="true">RAND()</f>
        <v>0.117602799334357</v>
      </c>
      <c r="O1780" s="30" t="n">
        <f aca="true">RAND()</f>
        <v>0.360952150344154</v>
      </c>
      <c r="P1780" s="30" t="n">
        <f aca="true">RAND()</f>
        <v>0.542176010672359</v>
      </c>
      <c r="Q1780" s="30" t="n">
        <f aca="true">RAND()</f>
        <v>0.959756396996872</v>
      </c>
      <c r="R1780" s="30" t="n">
        <f aca="true">RAND()</f>
        <v>0.55404958856024</v>
      </c>
      <c r="S1780" s="32" t="n">
        <f aca="false">IF($D$9=$B$9,$B$9,IF(R1780&lt;($C$9-$B$9)/($D$9-$B$9),$B$9+SQRT(R1780*($D$9-$B$9)*($C$9-$B$9)),$D$9-SQRT((1-R1780)*($D$9-$B$9)*($D$9-$C$9))))</f>
        <v>0</v>
      </c>
    </row>
    <row r="1781" customFormat="false" ht="15" hidden="false" customHeight="false" outlineLevel="0" collapsed="false">
      <c r="A1781" s="30" t="n">
        <v>1761</v>
      </c>
      <c r="F1781" s="31" t="n">
        <f aca="false">IF($D$4=$B$4,$B$4,IF(M1781&lt;($C$4-$B$4)/($D$4-$B$4),$B$4+SQRT(M1781*($D$4-$B$4)*($C$4-$B$4)),$D$4-SQRT((1-M1781)*($D$4-$B$4)*($D$4-$C$4))))</f>
        <v>0.860981074425644</v>
      </c>
      <c r="G1781" s="31" t="n">
        <f aca="false">IF($D$5=$B$5,$B$5,IF(N1781&lt;($C$5-$B$5)/($D$5-$B$5),$B$5+SQRT(N1781*($D$5-$B$5)*($C$5-$B$5)),$D$5-SQRT((1-N1781)*($D$5-$B$5)*($D$5-$C$5))))</f>
        <v>0.719919617147474</v>
      </c>
      <c r="H1781" s="30" t="n">
        <f aca="false">IF($D$6=$B$6,$B$6,IF(O1781&lt;($C$6-$B$6)/($D$6-$B$6),$B$6+SQRT(O1781*($D$6-$B$6)*($C$6-$B$6)),$D$6-SQRT((1-O1781)*($D$6-$B$6)*($D$6-$C$6))))</f>
        <v>1712704.50956551</v>
      </c>
      <c r="I1781" s="30" t="n">
        <f aca="false">IF($D$7=$B$7,$B$7,IF(P1781&lt;($C$7-$B$7)/($D$7-$B$7),$B$7+SQRT(P1781*($D$7-$B$7)*($C$7-$B$7)),$D$7-SQRT((1-P1781)*($D$7-$B$7)*($D$7-$C$7))))</f>
        <v>0.895735204836227</v>
      </c>
      <c r="J1781" s="30" t="n">
        <f aca="false">IF($D$8=$B$8,$B$8,IF(Q1781&lt;($C$8-$B$8)/($D$8-$B$8),$B$8+SQRT(Q1781*($D$8-$B$8)*($C$8-$B$8)),$D$8-SQRT((1-Q1781)*($D$8-$B$8)*($D$8-$C$8))))</f>
        <v>0.184777297054775</v>
      </c>
      <c r="K1781" s="30" t="n">
        <f aca="false">F1781*G1781*H1781*(1-I1781*J1781)+S1781*(1-J1781)</f>
        <v>885891.214391075</v>
      </c>
      <c r="L1781" s="30" t="n">
        <f aca="false">K1781-F1781*G1781*H1781*(1-I1781)</f>
        <v>775203.925915059</v>
      </c>
      <c r="M1781" s="30" t="n">
        <f aca="true">RAND()</f>
        <v>0.518298126464693</v>
      </c>
      <c r="N1781" s="30" t="n">
        <f aca="true">RAND()</f>
        <v>0.239678576279945</v>
      </c>
      <c r="O1781" s="30" t="n">
        <f aca="true">RAND()</f>
        <v>0.944974200784006</v>
      </c>
      <c r="P1781" s="30" t="n">
        <f aca="true">RAND()</f>
        <v>0.160900689339355</v>
      </c>
      <c r="Q1781" s="30" t="n">
        <f aca="true">RAND()</f>
        <v>0.984551287669429</v>
      </c>
      <c r="R1781" s="30" t="n">
        <f aca="true">RAND()</f>
        <v>0.545795784552677</v>
      </c>
      <c r="S1781" s="32" t="n">
        <f aca="false">IF($D$9=$B$9,$B$9,IF(R1781&lt;($C$9-$B$9)/($D$9-$B$9),$B$9+SQRT(R1781*($D$9-$B$9)*($C$9-$B$9)),$D$9-SQRT((1-R1781)*($D$9-$B$9)*($D$9-$C$9))))</f>
        <v>0</v>
      </c>
    </row>
    <row r="1782" customFormat="false" ht="15" hidden="false" customHeight="false" outlineLevel="0" collapsed="false">
      <c r="A1782" s="30" t="n">
        <v>1762</v>
      </c>
      <c r="F1782" s="31" t="n">
        <f aca="false">IF($D$4=$B$4,$B$4,IF(M1782&lt;($C$4-$B$4)/($D$4-$B$4),$B$4+SQRT(M1782*($D$4-$B$4)*($C$4-$B$4)),$D$4-SQRT((1-M1782)*($D$4-$B$4)*($D$4-$C$4))))</f>
        <v>0.725394860299272</v>
      </c>
      <c r="G1782" s="31" t="n">
        <f aca="false">IF($D$5=$B$5,$B$5,IF(N1782&lt;($C$5-$B$5)/($D$5-$B$5),$B$5+SQRT(N1782*($D$5-$B$5)*($C$5-$B$5)),$D$5-SQRT((1-N1782)*($D$5-$B$5)*($D$5-$C$5))))</f>
        <v>0.822147821660536</v>
      </c>
      <c r="H1782" s="30" t="n">
        <f aca="false">IF($D$6=$B$6,$B$6,IF(O1782&lt;($C$6-$B$6)/($D$6-$B$6),$B$6+SQRT(O1782*($D$6-$B$6)*($C$6-$B$6)),$D$6-SQRT((1-O1782)*($D$6-$B$6)*($D$6-$C$6))))</f>
        <v>1314686.55421281</v>
      </c>
      <c r="I1782" s="30" t="n">
        <f aca="false">IF($D$7=$B$7,$B$7,IF(P1782&lt;($C$7-$B$7)/($D$7-$B$7),$B$7+SQRT(P1782*($D$7-$B$7)*($C$7-$B$7)),$D$7-SQRT((1-P1782)*($D$7-$B$7)*($D$7-$C$7))))</f>
        <v>0.955478416723085</v>
      </c>
      <c r="J1782" s="30" t="n">
        <f aca="false">IF($D$8=$B$8,$B$8,IF(Q1782&lt;($C$8-$B$8)/($D$8-$B$8),$B$8+SQRT(Q1782*($D$8-$B$8)*($C$8-$B$8)),$D$8-SQRT((1-Q1782)*($D$8-$B$8)*($D$8-$C$8))))</f>
        <v>0.139364747895776</v>
      </c>
      <c r="K1782" s="30" t="n">
        <f aca="false">F1782*G1782*H1782*(1-I1782*J1782)+S1782*(1-J1782)</f>
        <v>679650.350077739</v>
      </c>
      <c r="L1782" s="30" t="n">
        <f aca="false">K1782-F1782*G1782*H1782*(1-I1782)</f>
        <v>644742.973903711</v>
      </c>
      <c r="M1782" s="30" t="n">
        <f aca="true">RAND()</f>
        <v>0.0128979785923911</v>
      </c>
      <c r="N1782" s="30" t="n">
        <f aca="true">RAND()</f>
        <v>0.797967944260011</v>
      </c>
      <c r="O1782" s="30" t="n">
        <f aca="true">RAND()</f>
        <v>0.686896987348858</v>
      </c>
      <c r="P1782" s="30" t="n">
        <f aca="true">RAND()</f>
        <v>0.845818449639308</v>
      </c>
      <c r="Q1782" s="30" t="n">
        <f aca="true">RAND()</f>
        <v>0.754891080150478</v>
      </c>
      <c r="R1782" s="30" t="n">
        <f aca="true">RAND()</f>
        <v>0.177036706215062</v>
      </c>
      <c r="S1782" s="32" t="n">
        <f aca="false">IF($D$9=$B$9,$B$9,IF(R1782&lt;($C$9-$B$9)/($D$9-$B$9),$B$9+SQRT(R1782*($D$9-$B$9)*($C$9-$B$9)),$D$9-SQRT((1-R1782)*($D$9-$B$9)*($D$9-$C$9))))</f>
        <v>0</v>
      </c>
    </row>
    <row r="1783" customFormat="false" ht="15" hidden="false" customHeight="false" outlineLevel="0" collapsed="false">
      <c r="A1783" s="30" t="n">
        <v>1763</v>
      </c>
      <c r="F1783" s="31" t="n">
        <f aca="false">IF($D$4=$B$4,$B$4,IF(M1783&lt;($C$4-$B$4)/($D$4-$B$4),$B$4+SQRT(M1783*($D$4-$B$4)*($C$4-$B$4)),$D$4-SQRT((1-M1783)*($D$4-$B$4)*($D$4-$C$4))))</f>
        <v>0.847803430587019</v>
      </c>
      <c r="G1783" s="31" t="n">
        <f aca="false">IF($D$5=$B$5,$B$5,IF(N1783&lt;($C$5-$B$5)/($D$5-$B$5),$B$5+SQRT(N1783*($D$5-$B$5)*($C$5-$B$5)),$D$5-SQRT((1-N1783)*($D$5-$B$5)*($D$5-$C$5))))</f>
        <v>0.693694215105569</v>
      </c>
      <c r="H1783" s="30" t="n">
        <f aca="false">IF($D$6=$B$6,$B$6,IF(O1783&lt;($C$6-$B$6)/($D$6-$B$6),$B$6+SQRT(O1783*($D$6-$B$6)*($C$6-$B$6)),$D$6-SQRT((1-O1783)*($D$6-$B$6)*($D$6-$C$6))))</f>
        <v>1033397.07678331</v>
      </c>
      <c r="I1783" s="30" t="n">
        <f aca="false">IF($D$7=$B$7,$B$7,IF(P1783&lt;($C$7-$B$7)/($D$7-$B$7),$B$7+SQRT(P1783*($D$7-$B$7)*($C$7-$B$7)),$D$7-SQRT((1-P1783)*($D$7-$B$7)*($D$7-$C$7))))</f>
        <v>0.949876378937725</v>
      </c>
      <c r="J1783" s="30" t="n">
        <f aca="false">IF($D$8=$B$8,$B$8,IF(Q1783&lt;($C$8-$B$8)/($D$8-$B$8),$B$8+SQRT(Q1783*($D$8-$B$8)*($C$8-$B$8)),$D$8-SQRT((1-Q1783)*($D$8-$B$8)*($D$8-$C$8))))</f>
        <v>0.102249567601322</v>
      </c>
      <c r="K1783" s="30" t="n">
        <f aca="false">F1783*G1783*H1783*(1-I1783*J1783)+S1783*(1-J1783)</f>
        <v>548729.569832729</v>
      </c>
      <c r="L1783" s="30" t="n">
        <f aca="false">K1783-F1783*G1783*H1783*(1-I1783)</f>
        <v>518266.553092337</v>
      </c>
      <c r="M1783" s="30" t="n">
        <f aca="true">RAND()</f>
        <v>0.436917081865835</v>
      </c>
      <c r="N1783" s="30" t="n">
        <f aca="true">RAND()</f>
        <v>0.146310099070812</v>
      </c>
      <c r="O1783" s="30" t="n">
        <f aca="true">RAND()</f>
        <v>0.37711919255263</v>
      </c>
      <c r="P1783" s="30" t="n">
        <f aca="true">RAND()</f>
        <v>0.767330082285543</v>
      </c>
      <c r="Q1783" s="30" t="n">
        <f aca="true">RAND()</f>
        <v>0.36299019772476</v>
      </c>
      <c r="R1783" s="30" t="n">
        <f aca="true">RAND()</f>
        <v>0.203438928792064</v>
      </c>
      <c r="S1783" s="32" t="n">
        <f aca="false">IF($D$9=$B$9,$B$9,IF(R1783&lt;($C$9-$B$9)/($D$9-$B$9),$B$9+SQRT(R1783*($D$9-$B$9)*($C$9-$B$9)),$D$9-SQRT((1-R1783)*($D$9-$B$9)*($D$9-$C$9))))</f>
        <v>0</v>
      </c>
    </row>
    <row r="1784" customFormat="false" ht="15" hidden="false" customHeight="false" outlineLevel="0" collapsed="false">
      <c r="A1784" s="30" t="n">
        <v>1764</v>
      </c>
      <c r="F1784" s="31" t="n">
        <f aca="false">IF($D$4=$B$4,$B$4,IF(M1784&lt;($C$4-$B$4)/($D$4-$B$4),$B$4+SQRT(M1784*($D$4-$B$4)*($C$4-$B$4)),$D$4-SQRT((1-M1784)*($D$4-$B$4)*($D$4-$C$4))))</f>
        <v>0.750154720564964</v>
      </c>
      <c r="G1784" s="31" t="n">
        <f aca="false">IF($D$5=$B$5,$B$5,IF(N1784&lt;($C$5-$B$5)/($D$5-$B$5),$B$5+SQRT(N1784*($D$5-$B$5)*($C$5-$B$5)),$D$5-SQRT((1-N1784)*($D$5-$B$5)*($D$5-$C$5))))</f>
        <v>0.810390124532782</v>
      </c>
      <c r="H1784" s="30" t="n">
        <f aca="false">IF($D$6=$B$6,$B$6,IF(O1784&lt;($C$6-$B$6)/($D$6-$B$6),$B$6+SQRT(O1784*($D$6-$B$6)*($C$6-$B$6)),$D$6-SQRT((1-O1784)*($D$6-$B$6)*($D$6-$C$6))))</f>
        <v>1782757.43054712</v>
      </c>
      <c r="I1784" s="30" t="n">
        <f aca="false">IF($D$7=$B$7,$B$7,IF(P1784&lt;($C$7-$B$7)/($D$7-$B$7),$B$7+SQRT(P1784*($D$7-$B$7)*($C$7-$B$7)),$D$7-SQRT((1-P1784)*($D$7-$B$7)*($D$7-$C$7))))</f>
        <v>0.955930264780535</v>
      </c>
      <c r="J1784" s="30" t="n">
        <f aca="false">IF($D$8=$B$8,$B$8,IF(Q1784&lt;($C$8-$B$8)/($D$8-$B$8),$B$8+SQRT(Q1784*($D$8-$B$8)*($C$8-$B$8)),$D$8-SQRT((1-Q1784)*($D$8-$B$8)*($D$8-$C$8))))</f>
        <v>0.0977017506400695</v>
      </c>
      <c r="K1784" s="30" t="n">
        <f aca="false">F1784*G1784*H1784*(1-I1784*J1784)+S1784*(1-J1784)</f>
        <v>982550.415853063</v>
      </c>
      <c r="L1784" s="30" t="n">
        <f aca="false">K1784-F1784*G1784*H1784*(1-I1784)</f>
        <v>934788.946072157</v>
      </c>
      <c r="M1784" s="30" t="n">
        <f aca="true">RAND()</f>
        <v>0.0503099198989932</v>
      </c>
      <c r="N1784" s="30" t="n">
        <f aca="true">RAND()</f>
        <v>0.732335673958322</v>
      </c>
      <c r="O1784" s="30" t="n">
        <f aca="true">RAND()</f>
        <v>0.96853711067834</v>
      </c>
      <c r="P1784" s="30" t="n">
        <f aca="true">RAND()</f>
        <v>0.851448165760223</v>
      </c>
      <c r="Q1784" s="30" t="n">
        <f aca="true">RAND()</f>
        <v>0.303394268550316</v>
      </c>
      <c r="R1784" s="30" t="n">
        <f aca="true">RAND()</f>
        <v>0.541284124271291</v>
      </c>
      <c r="S1784" s="32" t="n">
        <f aca="false">IF($D$9=$B$9,$B$9,IF(R1784&lt;($C$9-$B$9)/($D$9-$B$9),$B$9+SQRT(R1784*($D$9-$B$9)*($C$9-$B$9)),$D$9-SQRT((1-R1784)*($D$9-$B$9)*($D$9-$C$9))))</f>
        <v>0</v>
      </c>
    </row>
    <row r="1785" customFormat="false" ht="15" hidden="false" customHeight="false" outlineLevel="0" collapsed="false">
      <c r="A1785" s="30" t="n">
        <v>1765</v>
      </c>
      <c r="F1785" s="31" t="n">
        <f aca="false">IF($D$4=$B$4,$B$4,IF(M1785&lt;($C$4-$B$4)/($D$4-$B$4),$B$4+SQRT(M1785*($D$4-$B$4)*($C$4-$B$4)),$D$4-SQRT((1-M1785)*($D$4-$B$4)*($D$4-$C$4))))</f>
        <v>0.758656428410692</v>
      </c>
      <c r="G1785" s="31" t="n">
        <f aca="false">IF($D$5=$B$5,$B$5,IF(N1785&lt;($C$5-$B$5)/($D$5-$B$5),$B$5+SQRT(N1785*($D$5-$B$5)*($C$5-$B$5)),$D$5-SQRT((1-N1785)*($D$5-$B$5)*($D$5-$C$5))))</f>
        <v>0.770148489424883</v>
      </c>
      <c r="H1785" s="30" t="n">
        <f aca="false">IF($D$6=$B$6,$B$6,IF(O1785&lt;($C$6-$B$6)/($D$6-$B$6),$B$6+SQRT(O1785*($D$6-$B$6)*($C$6-$B$6)),$D$6-SQRT((1-O1785)*($D$6-$B$6)*($D$6-$C$6))))</f>
        <v>1093263.25718184</v>
      </c>
      <c r="I1785" s="30" t="n">
        <f aca="false">IF($D$7=$B$7,$B$7,IF(P1785&lt;($C$7-$B$7)/($D$7-$B$7),$B$7+SQRT(P1785*($D$7-$B$7)*($C$7-$B$7)),$D$7-SQRT((1-P1785)*($D$7-$B$7)*($D$7-$C$7))))</f>
        <v>0.970141754717908</v>
      </c>
      <c r="J1785" s="30" t="n">
        <f aca="false">IF($D$8=$B$8,$B$8,IF(Q1785&lt;($C$8-$B$8)/($D$8-$B$8),$B$8+SQRT(Q1785*($D$8-$B$8)*($C$8-$B$8)),$D$8-SQRT((1-Q1785)*($D$8-$B$8)*($D$8-$C$8))))</f>
        <v>0.0726903321570864</v>
      </c>
      <c r="K1785" s="30" t="n">
        <f aca="false">F1785*G1785*H1785*(1-I1785*J1785)+S1785*(1-J1785)</f>
        <v>593723.783302259</v>
      </c>
      <c r="L1785" s="30" t="n">
        <f aca="false">K1785-F1785*G1785*H1785*(1-I1785)</f>
        <v>574651.238494713</v>
      </c>
      <c r="M1785" s="30" t="n">
        <f aca="true">RAND()</f>
        <v>0.068811531877973</v>
      </c>
      <c r="N1785" s="30" t="n">
        <f aca="true">RAND()</f>
        <v>0.482508474226158</v>
      </c>
      <c r="O1785" s="30" t="n">
        <f aca="true">RAND()</f>
        <v>0.451885652815673</v>
      </c>
      <c r="P1785" s="30" t="n">
        <f aca="true">RAND()</f>
        <v>0.975080769220029</v>
      </c>
      <c r="Q1785" s="30" t="n">
        <f aca="true">RAND()</f>
        <v>0.0686468231198543</v>
      </c>
      <c r="R1785" s="30" t="n">
        <f aca="true">RAND()</f>
        <v>0.938217650538342</v>
      </c>
      <c r="S1785" s="32" t="n">
        <f aca="false">IF($D$9=$B$9,$B$9,IF(R1785&lt;($C$9-$B$9)/($D$9-$B$9),$B$9+SQRT(R1785*($D$9-$B$9)*($C$9-$B$9)),$D$9-SQRT((1-R1785)*($D$9-$B$9)*($D$9-$C$9))))</f>
        <v>0</v>
      </c>
    </row>
    <row r="1786" customFormat="false" ht="15" hidden="false" customHeight="false" outlineLevel="0" collapsed="false">
      <c r="A1786" s="30" t="n">
        <v>1766</v>
      </c>
      <c r="F1786" s="31" t="n">
        <f aca="false">IF($D$4=$B$4,$B$4,IF(M1786&lt;($C$4-$B$4)/($D$4-$B$4),$B$4+SQRT(M1786*($D$4-$B$4)*($C$4-$B$4)),$D$4-SQRT((1-M1786)*($D$4-$B$4)*($D$4-$C$4))))</f>
        <v>0.873334793342931</v>
      </c>
      <c r="G1786" s="31" t="n">
        <f aca="false">IF($D$5=$B$5,$B$5,IF(N1786&lt;($C$5-$B$5)/($D$5-$B$5),$B$5+SQRT(N1786*($D$5-$B$5)*($C$5-$B$5)),$D$5-SQRT((1-N1786)*($D$5-$B$5)*($D$5-$C$5))))</f>
        <v>0.778675242342588</v>
      </c>
      <c r="H1786" s="30" t="n">
        <f aca="false">IF($D$6=$B$6,$B$6,IF(O1786&lt;($C$6-$B$6)/($D$6-$B$6),$B$6+SQRT(O1786*($D$6-$B$6)*($C$6-$B$6)),$D$6-SQRT((1-O1786)*($D$6-$B$6)*($D$6-$C$6))))</f>
        <v>1107106.66097843</v>
      </c>
      <c r="I1786" s="30" t="n">
        <f aca="false">IF($D$7=$B$7,$B$7,IF(P1786&lt;($C$7-$B$7)/($D$7-$B$7),$B$7+SQRT(P1786*($D$7-$B$7)*($C$7-$B$7)),$D$7-SQRT((1-P1786)*($D$7-$B$7)*($D$7-$C$7))))</f>
        <v>0.940360177011438</v>
      </c>
      <c r="J1786" s="30" t="n">
        <f aca="false">IF($D$8=$B$8,$B$8,IF(Q1786&lt;($C$8-$B$8)/($D$8-$B$8),$B$8+SQRT(Q1786*($D$8-$B$8)*($C$8-$B$8)),$D$8-SQRT((1-Q1786)*($D$8-$B$8)*($D$8-$C$8))))</f>
        <v>0.0854422139129132</v>
      </c>
      <c r="K1786" s="30" t="n">
        <f aca="false">F1786*G1786*H1786*(1-I1786*J1786)+S1786*(1-J1786)</f>
        <v>692390.088168264</v>
      </c>
      <c r="L1786" s="30" t="n">
        <f aca="false">K1786-F1786*G1786*H1786*(1-I1786)</f>
        <v>647488.372147234</v>
      </c>
      <c r="M1786" s="30" t="n">
        <f aca="true">RAND()</f>
        <v>0.600899011664731</v>
      </c>
      <c r="N1786" s="30" t="n">
        <f aca="true">RAND()</f>
        <v>0.53208070376971</v>
      </c>
      <c r="O1786" s="30" t="n">
        <f aca="true">RAND()</f>
        <v>0.468494323420603</v>
      </c>
      <c r="P1786" s="30" t="n">
        <f aca="true">RAND()</f>
        <v>0.628073968426033</v>
      </c>
      <c r="Q1786" s="30" t="n">
        <f aca="true">RAND()</f>
        <v>0.167486736939826</v>
      </c>
      <c r="R1786" s="30" t="n">
        <f aca="true">RAND()</f>
        <v>0.505464497002402</v>
      </c>
      <c r="S1786" s="32" t="n">
        <f aca="false">IF($D$9=$B$9,$B$9,IF(R1786&lt;($C$9-$B$9)/($D$9-$B$9),$B$9+SQRT(R1786*($D$9-$B$9)*($C$9-$B$9)),$D$9-SQRT((1-R1786)*($D$9-$B$9)*($D$9-$C$9))))</f>
        <v>0</v>
      </c>
    </row>
    <row r="1787" customFormat="false" ht="15" hidden="false" customHeight="false" outlineLevel="0" collapsed="false">
      <c r="A1787" s="30" t="n">
        <v>1767</v>
      </c>
      <c r="F1787" s="31" t="n">
        <f aca="false">IF($D$4=$B$4,$B$4,IF(M1787&lt;($C$4-$B$4)/($D$4-$B$4),$B$4+SQRT(M1787*($D$4-$B$4)*($C$4-$B$4)),$D$4-SQRT((1-M1787)*($D$4-$B$4)*($D$4-$C$4))))</f>
        <v>0.769540555829935</v>
      </c>
      <c r="G1787" s="31" t="n">
        <f aca="false">IF($D$5=$B$5,$B$5,IF(N1787&lt;($C$5-$B$5)/($D$5-$B$5),$B$5+SQRT(N1787*($D$5-$B$5)*($C$5-$B$5)),$D$5-SQRT((1-N1787)*($D$5-$B$5)*($D$5-$C$5))))</f>
        <v>0.737742441722081</v>
      </c>
      <c r="H1787" s="30" t="n">
        <f aca="false">IF($D$6=$B$6,$B$6,IF(O1787&lt;($C$6-$B$6)/($D$6-$B$6),$B$6+SQRT(O1787*($D$6-$B$6)*($C$6-$B$6)),$D$6-SQRT((1-O1787)*($D$6-$B$6)*($D$6-$C$6))))</f>
        <v>590246.825656536</v>
      </c>
      <c r="I1787" s="30" t="n">
        <f aca="false">IF($D$7=$B$7,$B$7,IF(P1787&lt;($C$7-$B$7)/($D$7-$B$7),$B$7+SQRT(P1787*($D$7-$B$7)*($C$7-$B$7)),$D$7-SQRT((1-P1787)*($D$7-$B$7)*($D$7-$C$7))))</f>
        <v>0.878098813337223</v>
      </c>
      <c r="J1787" s="30" t="n">
        <f aca="false">IF($D$8=$B$8,$B$8,IF(Q1787&lt;($C$8-$B$8)/($D$8-$B$8),$B$8+SQRT(Q1787*($D$8-$B$8)*($C$8-$B$8)),$D$8-SQRT((1-Q1787)*($D$8-$B$8)*($D$8-$C$8))))</f>
        <v>0.108704639679335</v>
      </c>
      <c r="K1787" s="30" t="n">
        <f aca="false">F1787*G1787*H1787*(1-I1787*J1787)+S1787*(1-J1787)</f>
        <v>303110.429460811</v>
      </c>
      <c r="L1787" s="30" t="n">
        <f aca="false">K1787-F1787*G1787*H1787*(1-I1787)</f>
        <v>262261.763777668</v>
      </c>
      <c r="M1787" s="30" t="n">
        <f aca="true">RAND()</f>
        <v>0.0967177781027273</v>
      </c>
      <c r="N1787" s="30" t="n">
        <f aca="true">RAND()</f>
        <v>0.316216337526014</v>
      </c>
      <c r="O1787" s="30" t="n">
        <f aca="true">RAND()</f>
        <v>0.0108593193881083</v>
      </c>
      <c r="P1787" s="30" t="n">
        <f aca="true">RAND()</f>
        <v>0.0607341008430863</v>
      </c>
      <c r="Q1787" s="30" t="n">
        <f aca="true">RAND()</f>
        <v>0.444343812261335</v>
      </c>
      <c r="R1787" s="30" t="n">
        <f aca="true">RAND()</f>
        <v>0.856487677095281</v>
      </c>
      <c r="S1787" s="32" t="n">
        <f aca="false">IF($D$9=$B$9,$B$9,IF(R1787&lt;($C$9-$B$9)/($D$9-$B$9),$B$9+SQRT(R1787*($D$9-$B$9)*($C$9-$B$9)),$D$9-SQRT((1-R1787)*($D$9-$B$9)*($D$9-$C$9))))</f>
        <v>0</v>
      </c>
    </row>
    <row r="1788" customFormat="false" ht="15" hidden="false" customHeight="false" outlineLevel="0" collapsed="false">
      <c r="A1788" s="30" t="n">
        <v>1768</v>
      </c>
      <c r="F1788" s="31" t="n">
        <f aca="false">IF($D$4=$B$4,$B$4,IF(M1788&lt;($C$4-$B$4)/($D$4-$B$4),$B$4+SQRT(M1788*($D$4-$B$4)*($C$4-$B$4)),$D$4-SQRT((1-M1788)*($D$4-$B$4)*($D$4-$C$4))))</f>
        <v>0.82809455399687</v>
      </c>
      <c r="G1788" s="31" t="n">
        <f aca="false">IF($D$5=$B$5,$B$5,IF(N1788&lt;($C$5-$B$5)/($D$5-$B$5),$B$5+SQRT(N1788*($D$5-$B$5)*($C$5-$B$5)),$D$5-SQRT((1-N1788)*($D$5-$B$5)*($D$5-$C$5))))</f>
        <v>0.773093832445806</v>
      </c>
      <c r="H1788" s="30" t="n">
        <f aca="false">IF($D$6=$B$6,$B$6,IF(O1788&lt;($C$6-$B$6)/($D$6-$B$6),$B$6+SQRT(O1788*($D$6-$B$6)*($C$6-$B$6)),$D$6-SQRT((1-O1788)*($D$6-$B$6)*($D$6-$C$6))))</f>
        <v>963991.566786603</v>
      </c>
      <c r="I1788" s="30" t="n">
        <f aca="false">IF($D$7=$B$7,$B$7,IF(P1788&lt;($C$7-$B$7)/($D$7-$B$7),$B$7+SQRT(P1788*($D$7-$B$7)*($C$7-$B$7)),$D$7-SQRT((1-P1788)*($D$7-$B$7)*($D$7-$C$7))))</f>
        <v>0.934449939448533</v>
      </c>
      <c r="J1788" s="30" t="n">
        <f aca="false">IF($D$8=$B$8,$B$8,IF(Q1788&lt;($C$8-$B$8)/($D$8-$B$8),$B$8+SQRT(Q1788*($D$8-$B$8)*($C$8-$B$8)),$D$8-SQRT((1-Q1788)*($D$8-$B$8)*($D$8-$C$8))))</f>
        <v>0.143752111814984</v>
      </c>
      <c r="K1788" s="30" t="n">
        <f aca="false">F1788*G1788*H1788*(1-I1788*J1788)+S1788*(1-J1788)</f>
        <v>534242.168143747</v>
      </c>
      <c r="L1788" s="30" t="n">
        <f aca="false">K1788-F1788*G1788*H1788*(1-I1788)</f>
        <v>493788.447703462</v>
      </c>
      <c r="M1788" s="30" t="n">
        <f aca="true">RAND()</f>
        <v>0.328164295273139</v>
      </c>
      <c r="N1788" s="30" t="n">
        <f aca="true">RAND()</f>
        <v>0.49935791384628</v>
      </c>
      <c r="O1788" s="30" t="n">
        <f aca="true">RAND()</f>
        <v>0.287050898732116</v>
      </c>
      <c r="P1788" s="30" t="n">
        <f aca="true">RAND()</f>
        <v>0.54859940560468</v>
      </c>
      <c r="Q1788" s="30" t="n">
        <f aca="true">RAND()</f>
        <v>0.789078338315066</v>
      </c>
      <c r="R1788" s="30" t="n">
        <f aca="true">RAND()</f>
        <v>0.868392633150823</v>
      </c>
      <c r="S1788" s="32" t="n">
        <f aca="false">IF($D$9=$B$9,$B$9,IF(R1788&lt;($C$9-$B$9)/($D$9-$B$9),$B$9+SQRT(R1788*($D$9-$B$9)*($C$9-$B$9)),$D$9-SQRT((1-R1788)*($D$9-$B$9)*($D$9-$C$9))))</f>
        <v>0</v>
      </c>
    </row>
    <row r="1789" customFormat="false" ht="15" hidden="false" customHeight="false" outlineLevel="0" collapsed="false">
      <c r="A1789" s="30" t="n">
        <v>1769</v>
      </c>
      <c r="F1789" s="31" t="n">
        <f aca="false">IF($D$4=$B$4,$B$4,IF(M1789&lt;($C$4-$B$4)/($D$4-$B$4),$B$4+SQRT(M1789*($D$4-$B$4)*($C$4-$B$4)),$D$4-SQRT((1-M1789)*($D$4-$B$4)*($D$4-$C$4))))</f>
        <v>0.885447015176336</v>
      </c>
      <c r="G1789" s="31" t="n">
        <f aca="false">IF($D$5=$B$5,$B$5,IF(N1789&lt;($C$5-$B$5)/($D$5-$B$5),$B$5+SQRT(N1789*($D$5-$B$5)*($C$5-$B$5)),$D$5-SQRT((1-N1789)*($D$5-$B$5)*($D$5-$C$5))))</f>
        <v>0.860113259378405</v>
      </c>
      <c r="H1789" s="30" t="n">
        <f aca="false">IF($D$6=$B$6,$B$6,IF(O1789&lt;($C$6-$B$6)/($D$6-$B$6),$B$6+SQRT(O1789*($D$6-$B$6)*($C$6-$B$6)),$D$6-SQRT((1-O1789)*($D$6-$B$6)*($D$6-$C$6))))</f>
        <v>1367530.79131212</v>
      </c>
      <c r="I1789" s="30" t="n">
        <f aca="false">IF($D$7=$B$7,$B$7,IF(P1789&lt;($C$7-$B$7)/($D$7-$B$7),$B$7+SQRT(P1789*($D$7-$B$7)*($C$7-$B$7)),$D$7-SQRT((1-P1789)*($D$7-$B$7)*($D$7-$C$7))))</f>
        <v>0.947331381056397</v>
      </c>
      <c r="J1789" s="30" t="n">
        <f aca="false">IF($D$8=$B$8,$B$8,IF(Q1789&lt;($C$8-$B$8)/($D$8-$B$8),$B$8+SQRT(Q1789*($D$8-$B$8)*($C$8-$B$8)),$D$8-SQRT((1-Q1789)*($D$8-$B$8)*($D$8-$C$8))))</f>
        <v>0.135774579546506</v>
      </c>
      <c r="K1789" s="30" t="n">
        <f aca="false">F1789*G1789*H1789*(1-I1789*J1789)+S1789*(1-J1789)</f>
        <v>907530.37152742</v>
      </c>
      <c r="L1789" s="30" t="n">
        <f aca="false">K1789-F1789*G1789*H1789*(1-I1789)</f>
        <v>852676.502491147</v>
      </c>
      <c r="M1789" s="30" t="n">
        <f aca="true">RAND()</f>
        <v>0.687811908756241</v>
      </c>
      <c r="N1789" s="30" t="n">
        <f aca="true">RAND()</f>
        <v>0.946968264086186</v>
      </c>
      <c r="O1789" s="30" t="n">
        <f aca="true">RAND()</f>
        <v>0.733321800041155</v>
      </c>
      <c r="P1789" s="30" t="n">
        <f aca="true">RAND()</f>
        <v>0.728722902949661</v>
      </c>
      <c r="Q1789" s="30" t="n">
        <f aca="true">RAND()</f>
        <v>0.725006357838129</v>
      </c>
      <c r="R1789" s="30" t="n">
        <f aca="true">RAND()</f>
        <v>0.991293357837829</v>
      </c>
      <c r="S1789" s="32" t="n">
        <f aca="false">IF($D$9=$B$9,$B$9,IF(R1789&lt;($C$9-$B$9)/($D$9-$B$9),$B$9+SQRT(R1789*($D$9-$B$9)*($C$9-$B$9)),$D$9-SQRT((1-R1789)*($D$9-$B$9)*($D$9-$C$9))))</f>
        <v>0</v>
      </c>
    </row>
    <row r="1790" customFormat="false" ht="15" hidden="false" customHeight="false" outlineLevel="0" collapsed="false">
      <c r="A1790" s="30" t="n">
        <v>1770</v>
      </c>
      <c r="F1790" s="31" t="n">
        <f aca="false">IF($D$4=$B$4,$B$4,IF(M1790&lt;($C$4-$B$4)/($D$4-$B$4),$B$4+SQRT(M1790*($D$4-$B$4)*($C$4-$B$4)),$D$4-SQRT((1-M1790)*($D$4-$B$4)*($D$4-$C$4))))</f>
        <v>0.840990186787292</v>
      </c>
      <c r="G1790" s="31" t="n">
        <f aca="false">IF($D$5=$B$5,$B$5,IF(N1790&lt;($C$5-$B$5)/($D$5-$B$5),$B$5+SQRT(N1790*($D$5-$B$5)*($C$5-$B$5)),$D$5-SQRT((1-N1790)*($D$5-$B$5)*($D$5-$C$5))))</f>
        <v>0.723133359462859</v>
      </c>
      <c r="H1790" s="30" t="n">
        <f aca="false">IF($D$6=$B$6,$B$6,IF(O1790&lt;($C$6-$B$6)/($D$6-$B$6),$B$6+SQRT(O1790*($D$6-$B$6)*($C$6-$B$6)),$D$6-SQRT((1-O1790)*($D$6-$B$6)*($D$6-$C$6))))</f>
        <v>568627.810585903</v>
      </c>
      <c r="I1790" s="30" t="n">
        <f aca="false">IF($D$7=$B$7,$B$7,IF(P1790&lt;($C$7-$B$7)/($D$7-$B$7),$B$7+SQRT(P1790*($D$7-$B$7)*($C$7-$B$7)),$D$7-SQRT((1-P1790)*($D$7-$B$7)*($D$7-$C$7))))</f>
        <v>0.912168153612661</v>
      </c>
      <c r="J1790" s="30" t="n">
        <f aca="false">IF($D$8=$B$8,$B$8,IF(Q1790&lt;($C$8-$B$8)/($D$8-$B$8),$B$8+SQRT(Q1790*($D$8-$B$8)*($C$8-$B$8)),$D$8-SQRT((1-Q1790)*($D$8-$B$8)*($D$8-$C$8))))</f>
        <v>0.0989903184594166</v>
      </c>
      <c r="K1790" s="30" t="n">
        <f aca="false">F1790*G1790*H1790*(1-I1790*J1790)+S1790*(1-J1790)</f>
        <v>314584.71228209</v>
      </c>
      <c r="L1790" s="30" t="n">
        <f aca="false">K1790-F1790*G1790*H1790*(1-I1790)</f>
        <v>284211.590325106</v>
      </c>
      <c r="M1790" s="30" t="n">
        <f aca="true">RAND()</f>
        <v>0.397564655406309</v>
      </c>
      <c r="N1790" s="30" t="n">
        <f aca="true">RAND()</f>
        <v>0.252697070210159</v>
      </c>
      <c r="O1790" s="30" t="n">
        <f aca="true">RAND()</f>
        <v>0.00627970184775283</v>
      </c>
      <c r="P1790" s="30" t="n">
        <f aca="true">RAND()</f>
        <v>0.297298409508264</v>
      </c>
      <c r="Q1790" s="30" t="n">
        <f aca="true">RAND()</f>
        <v>0.320006840367341</v>
      </c>
      <c r="R1790" s="30" t="n">
        <f aca="true">RAND()</f>
        <v>0.894171451893663</v>
      </c>
      <c r="S1790" s="32" t="n">
        <f aca="false">IF($D$9=$B$9,$B$9,IF(R1790&lt;($C$9-$B$9)/($D$9-$B$9),$B$9+SQRT(R1790*($D$9-$B$9)*($C$9-$B$9)),$D$9-SQRT((1-R1790)*($D$9-$B$9)*($D$9-$C$9))))</f>
        <v>0</v>
      </c>
    </row>
    <row r="1791" customFormat="false" ht="15" hidden="false" customHeight="false" outlineLevel="0" collapsed="false">
      <c r="A1791" s="30" t="n">
        <v>1771</v>
      </c>
      <c r="F1791" s="31" t="n">
        <f aca="false">IF($D$4=$B$4,$B$4,IF(M1791&lt;($C$4-$B$4)/($D$4-$B$4),$B$4+SQRT(M1791*($D$4-$B$4)*($C$4-$B$4)),$D$4-SQRT((1-M1791)*($D$4-$B$4)*($D$4-$C$4))))</f>
        <v>0.905904176237682</v>
      </c>
      <c r="G1791" s="31" t="n">
        <f aca="false">IF($D$5=$B$5,$B$5,IF(N1791&lt;($C$5-$B$5)/($D$5-$B$5),$B$5+SQRT(N1791*($D$5-$B$5)*($C$5-$B$5)),$D$5-SQRT((1-N1791)*($D$5-$B$5)*($D$5-$C$5))))</f>
        <v>0.748277199829961</v>
      </c>
      <c r="H1791" s="30" t="n">
        <f aca="false">IF($D$6=$B$6,$B$6,IF(O1791&lt;($C$6-$B$6)/($D$6-$B$6),$B$6+SQRT(O1791*($D$6-$B$6)*($C$6-$B$6)),$D$6-SQRT((1-O1791)*($D$6-$B$6)*($D$6-$C$6))))</f>
        <v>1014113.85083763</v>
      </c>
      <c r="I1791" s="30" t="n">
        <f aca="false">IF($D$7=$B$7,$B$7,IF(P1791&lt;($C$7-$B$7)/($D$7-$B$7),$B$7+SQRT(P1791*($D$7-$B$7)*($C$7-$B$7)),$D$7-SQRT((1-P1791)*($D$7-$B$7)*($D$7-$C$7))))</f>
        <v>0.92276538714477</v>
      </c>
      <c r="J1791" s="30" t="n">
        <f aca="false">IF($D$8=$B$8,$B$8,IF(Q1791&lt;($C$8-$B$8)/($D$8-$B$8),$B$8+SQRT(Q1791*($D$8-$B$8)*($C$8-$B$8)),$D$8-SQRT((1-Q1791)*($D$8-$B$8)*($D$8-$C$8))))</f>
        <v>0.0916216827088771</v>
      </c>
      <c r="K1791" s="30" t="n">
        <f aca="false">F1791*G1791*H1791*(1-I1791*J1791)+S1791*(1-J1791)</f>
        <v>629315.37017297</v>
      </c>
      <c r="L1791" s="30" t="n">
        <f aca="false">K1791-F1791*G1791*H1791*(1-I1791)</f>
        <v>576221.612601864</v>
      </c>
      <c r="M1791" s="30" t="n">
        <f aca="true">RAND()</f>
        <v>0.844444666137804</v>
      </c>
      <c r="N1791" s="30" t="n">
        <f aca="true">RAND()</f>
        <v>0.366435466490236</v>
      </c>
      <c r="O1791" s="30" t="n">
        <f aca="true">RAND()</f>
        <v>0.352019000593192</v>
      </c>
      <c r="P1791" s="30" t="n">
        <f aca="true">RAND()</f>
        <v>0.407292428179098</v>
      </c>
      <c r="Q1791" s="30" t="n">
        <f aca="true">RAND()</f>
        <v>0.230981929535792</v>
      </c>
      <c r="R1791" s="30" t="n">
        <f aca="true">RAND()</f>
        <v>0.0393987396936868</v>
      </c>
      <c r="S1791" s="32" t="n">
        <f aca="false">IF($D$9=$B$9,$B$9,IF(R1791&lt;($C$9-$B$9)/($D$9-$B$9),$B$9+SQRT(R1791*($D$9-$B$9)*($C$9-$B$9)),$D$9-SQRT((1-R1791)*($D$9-$B$9)*($D$9-$C$9))))</f>
        <v>0</v>
      </c>
    </row>
    <row r="1792" customFormat="false" ht="15" hidden="false" customHeight="false" outlineLevel="0" collapsed="false">
      <c r="A1792" s="30" t="n">
        <v>1772</v>
      </c>
      <c r="F1792" s="31" t="n">
        <f aca="false">IF($D$4=$B$4,$B$4,IF(M1792&lt;($C$4-$B$4)/($D$4-$B$4),$B$4+SQRT(M1792*($D$4-$B$4)*($C$4-$B$4)),$D$4-SQRT((1-M1792)*($D$4-$B$4)*($D$4-$C$4))))</f>
        <v>0.889219910439203</v>
      </c>
      <c r="G1792" s="31" t="n">
        <f aca="false">IF($D$5=$B$5,$B$5,IF(N1792&lt;($C$5-$B$5)/($D$5-$B$5),$B$5+SQRT(N1792*($D$5-$B$5)*($C$5-$B$5)),$D$5-SQRT((1-N1792)*($D$5-$B$5)*($D$5-$C$5))))</f>
        <v>0.759547367445105</v>
      </c>
      <c r="H1792" s="30" t="n">
        <f aca="false">IF($D$6=$B$6,$B$6,IF(O1792&lt;($C$6-$B$6)/($D$6-$B$6),$B$6+SQRT(O1792*($D$6-$B$6)*($C$6-$B$6)),$D$6-SQRT((1-O1792)*($D$6-$B$6)*($D$6-$C$6))))</f>
        <v>1003970.5832704</v>
      </c>
      <c r="I1792" s="30" t="n">
        <f aca="false">IF($D$7=$B$7,$B$7,IF(P1792&lt;($C$7-$B$7)/($D$7-$B$7),$B$7+SQRT(P1792*($D$7-$B$7)*($C$7-$B$7)),$D$7-SQRT((1-P1792)*($D$7-$B$7)*($D$7-$C$7))))</f>
        <v>0.962302516798841</v>
      </c>
      <c r="J1792" s="30" t="n">
        <f aca="false">IF($D$8=$B$8,$B$8,IF(Q1792&lt;($C$8-$B$8)/($D$8-$B$8),$B$8+SQRT(Q1792*($D$8-$B$8)*($C$8-$B$8)),$D$8-SQRT((1-Q1792)*($D$8-$B$8)*($D$8-$C$8))))</f>
        <v>0.110117811258993</v>
      </c>
      <c r="K1792" s="30" t="n">
        <f aca="false">F1792*G1792*H1792*(1-I1792*J1792)+S1792*(1-J1792)</f>
        <v>606231.851099595</v>
      </c>
      <c r="L1792" s="30" t="n">
        <f aca="false">K1792-F1792*G1792*H1792*(1-I1792)</f>
        <v>580669.700712168</v>
      </c>
      <c r="M1792" s="30" t="n">
        <f aca="true">RAND()</f>
        <v>0.716083490132397</v>
      </c>
      <c r="N1792" s="30" t="n">
        <f aca="true">RAND()</f>
        <v>0.424256040977722</v>
      </c>
      <c r="O1792" s="30" t="n">
        <f aca="true">RAND()</f>
        <v>0.338616934006189</v>
      </c>
      <c r="P1792" s="30" t="n">
        <f aca="true">RAND()</f>
        <v>0.919692073934539</v>
      </c>
      <c r="Q1792" s="30" t="n">
        <f aca="true">RAND()</f>
        <v>0.461412809808394</v>
      </c>
      <c r="R1792" s="30" t="n">
        <f aca="true">RAND()</f>
        <v>0.914739354064171</v>
      </c>
      <c r="S1792" s="32" t="n">
        <f aca="false">IF($D$9=$B$9,$B$9,IF(R1792&lt;($C$9-$B$9)/($D$9-$B$9),$B$9+SQRT(R1792*($D$9-$B$9)*($C$9-$B$9)),$D$9-SQRT((1-R1792)*($D$9-$B$9)*($D$9-$C$9))))</f>
        <v>0</v>
      </c>
    </row>
    <row r="1793" customFormat="false" ht="15" hidden="false" customHeight="false" outlineLevel="0" collapsed="false">
      <c r="A1793" s="30" t="n">
        <v>1773</v>
      </c>
      <c r="F1793" s="31" t="n">
        <f aca="false">IF($D$4=$B$4,$B$4,IF(M1793&lt;($C$4-$B$4)/($D$4-$B$4),$B$4+SQRT(M1793*($D$4-$B$4)*($C$4-$B$4)),$D$4-SQRT((1-M1793)*($D$4-$B$4)*($D$4-$C$4))))</f>
        <v>0.84005833798369</v>
      </c>
      <c r="G1793" s="31" t="n">
        <f aca="false">IF($D$5=$B$5,$B$5,IF(N1793&lt;($C$5-$B$5)/($D$5-$B$5),$B$5+SQRT(N1793*($D$5-$B$5)*($C$5-$B$5)),$D$5-SQRT((1-N1793)*($D$5-$B$5)*($D$5-$C$5))))</f>
        <v>0.751049973842542</v>
      </c>
      <c r="H1793" s="30" t="n">
        <f aca="false">IF($D$6=$B$6,$B$6,IF(O1793&lt;($C$6-$B$6)/($D$6-$B$6),$B$6+SQRT(O1793*($D$6-$B$6)*($C$6-$B$6)),$D$6-SQRT((1-O1793)*($D$6-$B$6)*($D$6-$C$6))))</f>
        <v>978608.77364517</v>
      </c>
      <c r="I1793" s="30" t="n">
        <f aca="false">IF($D$7=$B$7,$B$7,IF(P1793&lt;($C$7-$B$7)/($D$7-$B$7),$B$7+SQRT(P1793*($D$7-$B$7)*($C$7-$B$7)),$D$7-SQRT((1-P1793)*($D$7-$B$7)*($D$7-$C$7))))</f>
        <v>0.917971932937567</v>
      </c>
      <c r="J1793" s="30" t="n">
        <f aca="false">IF($D$8=$B$8,$B$8,IF(Q1793&lt;($C$8-$B$8)/($D$8-$B$8),$B$8+SQRT(Q1793*($D$8-$B$8)*($C$8-$B$8)),$D$8-SQRT((1-Q1793)*($D$8-$B$8)*($D$8-$C$8))))</f>
        <v>0.140717558071053</v>
      </c>
      <c r="K1793" s="30" t="n">
        <f aca="false">F1793*G1793*H1793*(1-I1793*J1793)+S1793*(1-J1793)</f>
        <v>537673.20131326</v>
      </c>
      <c r="L1793" s="30" t="n">
        <f aca="false">K1793-F1793*G1793*H1793*(1-I1793)</f>
        <v>487026.651542021</v>
      </c>
      <c r="M1793" s="30" t="n">
        <f aca="true">RAND()</f>
        <v>0.39232676077507</v>
      </c>
      <c r="N1793" s="30" t="n">
        <f aca="true">RAND()</f>
        <v>0.380268243297212</v>
      </c>
      <c r="O1793" s="30" t="n">
        <f aca="true">RAND()</f>
        <v>0.305421810946845</v>
      </c>
      <c r="P1793" s="30" t="n">
        <f aca="true">RAND()</f>
        <v>0.355398743636088</v>
      </c>
      <c r="Q1793" s="30" t="n">
        <f aca="true">RAND()</f>
        <v>0.765706138596072</v>
      </c>
      <c r="R1793" s="30" t="n">
        <f aca="true">RAND()</f>
        <v>0.619748880599623</v>
      </c>
      <c r="S1793" s="32" t="n">
        <f aca="false">IF($D$9=$B$9,$B$9,IF(R1793&lt;($C$9-$B$9)/($D$9-$B$9),$B$9+SQRT(R1793*($D$9-$B$9)*($C$9-$B$9)),$D$9-SQRT((1-R1793)*($D$9-$B$9)*($D$9-$C$9))))</f>
        <v>0</v>
      </c>
    </row>
    <row r="1794" customFormat="false" ht="15" hidden="false" customHeight="false" outlineLevel="0" collapsed="false">
      <c r="A1794" s="30" t="n">
        <v>1774</v>
      </c>
      <c r="F1794" s="31" t="n">
        <f aca="false">IF($D$4=$B$4,$B$4,IF(M1794&lt;($C$4-$B$4)/($D$4-$B$4),$B$4+SQRT(M1794*($D$4-$B$4)*($C$4-$B$4)),$D$4-SQRT((1-M1794)*($D$4-$B$4)*($D$4-$C$4))))</f>
        <v>0.820392971933001</v>
      </c>
      <c r="G1794" s="31" t="n">
        <f aca="false">IF($D$5=$B$5,$B$5,IF(N1794&lt;($C$5-$B$5)/($D$5-$B$5),$B$5+SQRT(N1794*($D$5-$B$5)*($C$5-$B$5)),$D$5-SQRT((1-N1794)*($D$5-$B$5)*($D$5-$C$5))))</f>
        <v>0.801718014254402</v>
      </c>
      <c r="H1794" s="30" t="n">
        <f aca="false">IF($D$6=$B$6,$B$6,IF(O1794&lt;($C$6-$B$6)/($D$6-$B$6),$B$6+SQRT(O1794*($D$6-$B$6)*($C$6-$B$6)),$D$6-SQRT((1-O1794)*($D$6-$B$6)*($D$6-$C$6))))</f>
        <v>1192897.53456113</v>
      </c>
      <c r="I1794" s="30" t="n">
        <f aca="false">IF($D$7=$B$7,$B$7,IF(P1794&lt;($C$7-$B$7)/($D$7-$B$7),$B$7+SQRT(P1794*($D$7-$B$7)*($C$7-$B$7)),$D$7-SQRT((1-P1794)*($D$7-$B$7)*($D$7-$C$7))))</f>
        <v>0.926999447702997</v>
      </c>
      <c r="J1794" s="30" t="n">
        <f aca="false">IF($D$8=$B$8,$B$8,IF(Q1794&lt;($C$8-$B$8)/($D$8-$B$8),$B$8+SQRT(Q1794*($D$8-$B$8)*($C$8-$B$8)),$D$8-SQRT((1-Q1794)*($D$8-$B$8)*($D$8-$C$8))))</f>
        <v>0.0947550400563831</v>
      </c>
      <c r="K1794" s="30" t="n">
        <f aca="false">F1794*G1794*H1794*(1-I1794*J1794)+S1794*(1-J1794)</f>
        <v>715679.788089892</v>
      </c>
      <c r="L1794" s="30" t="n">
        <f aca="false">K1794-F1794*G1794*H1794*(1-I1794)</f>
        <v>658403.764378108</v>
      </c>
      <c r="M1794" s="30" t="n">
        <f aca="true">RAND()</f>
        <v>0.28988935381721</v>
      </c>
      <c r="N1794" s="30" t="n">
        <f aca="true">RAND()</f>
        <v>0.678021709263402</v>
      </c>
      <c r="O1794" s="30" t="n">
        <f aca="true">RAND()</f>
        <v>0.565723740188327</v>
      </c>
      <c r="P1794" s="30" t="n">
        <f aca="true">RAND()</f>
        <v>0.456070380505116</v>
      </c>
      <c r="Q1794" s="30" t="n">
        <f aca="true">RAND()</f>
        <v>0.267068481393127</v>
      </c>
      <c r="R1794" s="30" t="n">
        <f aca="true">RAND()</f>
        <v>0.952491821555306</v>
      </c>
      <c r="S1794" s="32" t="n">
        <f aca="false">IF($D$9=$B$9,$B$9,IF(R1794&lt;($C$9-$B$9)/($D$9-$B$9),$B$9+SQRT(R1794*($D$9-$B$9)*($C$9-$B$9)),$D$9-SQRT((1-R1794)*($D$9-$B$9)*($D$9-$C$9))))</f>
        <v>0</v>
      </c>
    </row>
    <row r="1795" customFormat="false" ht="15" hidden="false" customHeight="false" outlineLevel="0" collapsed="false">
      <c r="A1795" s="30" t="n">
        <v>1775</v>
      </c>
      <c r="F1795" s="31" t="n">
        <f aca="false">IF($D$4=$B$4,$B$4,IF(M1795&lt;($C$4-$B$4)/($D$4-$B$4),$B$4+SQRT(M1795*($D$4-$B$4)*($C$4-$B$4)),$D$4-SQRT((1-M1795)*($D$4-$B$4)*($D$4-$C$4))))</f>
        <v>0.910749178038819</v>
      </c>
      <c r="G1795" s="31" t="n">
        <f aca="false">IF($D$5=$B$5,$B$5,IF(N1795&lt;($C$5-$B$5)/($D$5-$B$5),$B$5+SQRT(N1795*($D$5-$B$5)*($C$5-$B$5)),$D$5-SQRT((1-N1795)*($D$5-$B$5)*($D$5-$C$5))))</f>
        <v>0.780059956006294</v>
      </c>
      <c r="H1795" s="30" t="n">
        <f aca="false">IF($D$6=$B$6,$B$6,IF(O1795&lt;($C$6-$B$6)/($D$6-$B$6),$B$6+SQRT(O1795*($D$6-$B$6)*($C$6-$B$6)),$D$6-SQRT((1-O1795)*($D$6-$B$6)*($D$6-$C$6))))</f>
        <v>1327592.84793351</v>
      </c>
      <c r="I1795" s="30" t="n">
        <f aca="false">IF($D$7=$B$7,$B$7,IF(P1795&lt;($C$7-$B$7)/($D$7-$B$7),$B$7+SQRT(P1795*($D$7-$B$7)*($C$7-$B$7)),$D$7-SQRT((1-P1795)*($D$7-$B$7)*($D$7-$C$7))))</f>
        <v>0.970644924387558</v>
      </c>
      <c r="J1795" s="30" t="n">
        <f aca="false">IF($D$8=$B$8,$B$8,IF(Q1795&lt;($C$8-$B$8)/($D$8-$B$8),$B$8+SQRT(Q1795*($D$8-$B$8)*($C$8-$B$8)),$D$8-SQRT((1-Q1795)*($D$8-$B$8)*($D$8-$C$8))))</f>
        <v>0.107534497676198</v>
      </c>
      <c r="K1795" s="30" t="n">
        <f aca="false">F1795*G1795*H1795*(1-I1795*J1795)+S1795*(1-J1795)</f>
        <v>844727.279138162</v>
      </c>
      <c r="L1795" s="30" t="n">
        <f aca="false">K1795-F1795*G1795*H1795*(1-I1795)</f>
        <v>817040.344235541</v>
      </c>
      <c r="M1795" s="30" t="n">
        <f aca="true">RAND()</f>
        <v>0.876749838029735</v>
      </c>
      <c r="N1795" s="30" t="n">
        <f aca="true">RAND()</f>
        <v>0.540359795949811</v>
      </c>
      <c r="O1795" s="30" t="n">
        <f aca="true">RAND()</f>
        <v>0.698579081233219</v>
      </c>
      <c r="P1795" s="30" t="n">
        <f aca="true">RAND()</f>
        <v>0.977559630842437</v>
      </c>
      <c r="Q1795" s="30" t="n">
        <f aca="true">RAND()</f>
        <v>0.4300087253338</v>
      </c>
      <c r="R1795" s="30" t="n">
        <f aca="true">RAND()</f>
        <v>0.344203959146178</v>
      </c>
      <c r="S1795" s="32" t="n">
        <f aca="false">IF($D$9=$B$9,$B$9,IF(R1795&lt;($C$9-$B$9)/($D$9-$B$9),$B$9+SQRT(R1795*($D$9-$B$9)*($C$9-$B$9)),$D$9-SQRT((1-R1795)*($D$9-$B$9)*($D$9-$C$9))))</f>
        <v>0</v>
      </c>
    </row>
    <row r="1796" customFormat="false" ht="15" hidden="false" customHeight="false" outlineLevel="0" collapsed="false">
      <c r="A1796" s="30" t="n">
        <v>1776</v>
      </c>
      <c r="F1796" s="31" t="n">
        <f aca="false">IF($D$4=$B$4,$B$4,IF(M1796&lt;($C$4-$B$4)/($D$4-$B$4),$B$4+SQRT(M1796*($D$4-$B$4)*($C$4-$B$4)),$D$4-SQRT((1-M1796)*($D$4-$B$4)*($D$4-$C$4))))</f>
        <v>0.831734482214618</v>
      </c>
      <c r="G1796" s="31" t="n">
        <f aca="false">IF($D$5=$B$5,$B$5,IF(N1796&lt;($C$5-$B$5)/($D$5-$B$5),$B$5+SQRT(N1796*($D$5-$B$5)*($C$5-$B$5)),$D$5-SQRT((1-N1796)*($D$5-$B$5)*($D$5-$C$5))))</f>
        <v>0.643264289337018</v>
      </c>
      <c r="H1796" s="30" t="n">
        <f aca="false">IF($D$6=$B$6,$B$6,IF(O1796&lt;($C$6-$B$6)/($D$6-$B$6),$B$6+SQRT(O1796*($D$6-$B$6)*($C$6-$B$6)),$D$6-SQRT((1-O1796)*($D$6-$B$6)*($D$6-$C$6))))</f>
        <v>1507734.84983041</v>
      </c>
      <c r="I1796" s="30" t="n">
        <f aca="false">IF($D$7=$B$7,$B$7,IF(P1796&lt;($C$7-$B$7)/($D$7-$B$7),$B$7+SQRT(P1796*($D$7-$B$7)*($C$7-$B$7)),$D$7-SQRT((1-P1796)*($D$7-$B$7)*($D$7-$C$7))))</f>
        <v>0.865438173491887</v>
      </c>
      <c r="J1796" s="30" t="n">
        <f aca="false">IF($D$8=$B$8,$B$8,IF(Q1796&lt;($C$8-$B$8)/($D$8-$B$8),$B$8+SQRT(Q1796*($D$8-$B$8)*($C$8-$B$8)),$D$8-SQRT((1-Q1796)*($D$8-$B$8)*($D$8-$C$8))))</f>
        <v>0.0790065063793899</v>
      </c>
      <c r="K1796" s="30" t="n">
        <f aca="false">F1796*G1796*H1796*(1-I1796*J1796)+S1796*(1-J1796)</f>
        <v>751519.305986303</v>
      </c>
      <c r="L1796" s="30" t="n">
        <f aca="false">K1796-F1796*G1796*H1796*(1-I1796)</f>
        <v>642971.513435873</v>
      </c>
      <c r="M1796" s="30" t="n">
        <f aca="true">RAND()</f>
        <v>0.347079476087068</v>
      </c>
      <c r="N1796" s="30" t="n">
        <f aca="true">RAND()</f>
        <v>0.0311966455306207</v>
      </c>
      <c r="O1796" s="30" t="n">
        <f aca="true">RAND()</f>
        <v>0.838450014619005</v>
      </c>
      <c r="P1796" s="30" t="n">
        <f aca="true">RAND()</f>
        <v>0.0183336308281221</v>
      </c>
      <c r="Q1796" s="30" t="n">
        <f aca="true">RAND()</f>
        <v>0.112183654978345</v>
      </c>
      <c r="R1796" s="30" t="n">
        <f aca="true">RAND()</f>
        <v>0.128650644091737</v>
      </c>
      <c r="S1796" s="32" t="n">
        <f aca="false">IF($D$9=$B$9,$B$9,IF(R1796&lt;($C$9-$B$9)/($D$9-$B$9),$B$9+SQRT(R1796*($D$9-$B$9)*($C$9-$B$9)),$D$9-SQRT((1-R1796)*($D$9-$B$9)*($D$9-$C$9))))</f>
        <v>0</v>
      </c>
    </row>
    <row r="1797" customFormat="false" ht="15" hidden="false" customHeight="false" outlineLevel="0" collapsed="false">
      <c r="A1797" s="30" t="n">
        <v>1777</v>
      </c>
      <c r="F1797" s="31" t="n">
        <f aca="false">IF($D$4=$B$4,$B$4,IF(M1797&lt;($C$4-$B$4)/($D$4-$B$4),$B$4+SQRT(M1797*($D$4-$B$4)*($C$4-$B$4)),$D$4-SQRT((1-M1797)*($D$4-$B$4)*($D$4-$C$4))))</f>
        <v>0.897713167745279</v>
      </c>
      <c r="G1797" s="31" t="n">
        <f aca="false">IF($D$5=$B$5,$B$5,IF(N1797&lt;($C$5-$B$5)/($D$5-$B$5),$B$5+SQRT(N1797*($D$5-$B$5)*($C$5-$B$5)),$D$5-SQRT((1-N1797)*($D$5-$B$5)*($D$5-$C$5))))</f>
        <v>0.848656162755977</v>
      </c>
      <c r="H1797" s="30" t="n">
        <f aca="false">IF($D$6=$B$6,$B$6,IF(O1797&lt;($C$6-$B$6)/($D$6-$B$6),$B$6+SQRT(O1797*($D$6-$B$6)*($C$6-$B$6)),$D$6-SQRT((1-O1797)*($D$6-$B$6)*($D$6-$C$6))))</f>
        <v>997366.373988888</v>
      </c>
      <c r="I1797" s="30" t="n">
        <f aca="false">IF($D$7=$B$7,$B$7,IF(P1797&lt;($C$7-$B$7)/($D$7-$B$7),$B$7+SQRT(P1797*($D$7-$B$7)*($C$7-$B$7)),$D$7-SQRT((1-P1797)*($D$7-$B$7)*($D$7-$C$7))))</f>
        <v>0.946688129717444</v>
      </c>
      <c r="J1797" s="30" t="n">
        <f aca="false">IF($D$8=$B$8,$B$8,IF(Q1797&lt;($C$8-$B$8)/($D$8-$B$8),$B$8+SQRT(Q1797*($D$8-$B$8)*($C$8-$B$8)),$D$8-SQRT((1-Q1797)*($D$8-$B$8)*($D$8-$C$8))))</f>
        <v>0.105689101743463</v>
      </c>
      <c r="K1797" s="30" t="n">
        <f aca="false">F1797*G1797*H1797*(1-I1797*J1797)+S1797*(1-J1797)</f>
        <v>683817.545068676</v>
      </c>
      <c r="L1797" s="30" t="n">
        <f aca="false">K1797-F1797*G1797*H1797*(1-I1797)</f>
        <v>643308.873107837</v>
      </c>
      <c r="M1797" s="30" t="n">
        <f aca="true">RAND()</f>
        <v>0.781809933997459</v>
      </c>
      <c r="N1797" s="30" t="n">
        <f aca="true">RAND()</f>
        <v>0.912127012568642</v>
      </c>
      <c r="O1797" s="30" t="n">
        <f aca="true">RAND()</f>
        <v>0.329831079966473</v>
      </c>
      <c r="P1797" s="30" t="n">
        <f aca="true">RAND()</f>
        <v>0.71912264832749</v>
      </c>
      <c r="Q1797" s="30" t="n">
        <f aca="true">RAND()</f>
        <v>0.40703029800301</v>
      </c>
      <c r="R1797" s="30" t="n">
        <f aca="true">RAND()</f>
        <v>0.141022708719096</v>
      </c>
      <c r="S1797" s="32" t="n">
        <f aca="false">IF($D$9=$B$9,$B$9,IF(R1797&lt;($C$9-$B$9)/($D$9-$B$9),$B$9+SQRT(R1797*($D$9-$B$9)*($C$9-$B$9)),$D$9-SQRT((1-R1797)*($D$9-$B$9)*($D$9-$C$9))))</f>
        <v>0</v>
      </c>
    </row>
    <row r="1798" customFormat="false" ht="15" hidden="false" customHeight="false" outlineLevel="0" collapsed="false">
      <c r="A1798" s="30" t="n">
        <v>1778</v>
      </c>
      <c r="F1798" s="31" t="n">
        <f aca="false">IF($D$4=$B$4,$B$4,IF(M1798&lt;($C$4-$B$4)/($D$4-$B$4),$B$4+SQRT(M1798*($D$4-$B$4)*($C$4-$B$4)),$D$4-SQRT((1-M1798)*($D$4-$B$4)*($D$4-$C$4))))</f>
        <v>0.912565062693554</v>
      </c>
      <c r="G1798" s="31" t="n">
        <f aca="false">IF($D$5=$B$5,$B$5,IF(N1798&lt;($C$5-$B$5)/($D$5-$B$5),$B$5+SQRT(N1798*($D$5-$B$5)*($C$5-$B$5)),$D$5-SQRT((1-N1798)*($D$5-$B$5)*($D$5-$C$5))))</f>
        <v>0.821548736628721</v>
      </c>
      <c r="H1798" s="30" t="n">
        <f aca="false">IF($D$6=$B$6,$B$6,IF(O1798&lt;($C$6-$B$6)/($D$6-$B$6),$B$6+SQRT(O1798*($D$6-$B$6)*($C$6-$B$6)),$D$6-SQRT((1-O1798)*($D$6-$B$6)*($D$6-$C$6))))</f>
        <v>1426712.0038694</v>
      </c>
      <c r="I1798" s="30" t="n">
        <f aca="false">IF($D$7=$B$7,$B$7,IF(P1798&lt;($C$7-$B$7)/($D$7-$B$7),$B$7+SQRT(P1798*($D$7-$B$7)*($C$7-$B$7)),$D$7-SQRT((1-P1798)*($D$7-$B$7)*($D$7-$C$7))))</f>
        <v>0.960325231622356</v>
      </c>
      <c r="J1798" s="30" t="n">
        <f aca="false">IF($D$8=$B$8,$B$8,IF(Q1798&lt;($C$8-$B$8)/($D$8-$B$8),$B$8+SQRT(Q1798*($D$8-$B$8)*($C$8-$B$8)),$D$8-SQRT((1-Q1798)*($D$8-$B$8)*($D$8-$C$8))))</f>
        <v>0.132959421313458</v>
      </c>
      <c r="K1798" s="30" t="n">
        <f aca="false">F1798*G1798*H1798*(1-I1798*J1798)+S1798*(1-J1798)</f>
        <v>933054.863059353</v>
      </c>
      <c r="L1798" s="30" t="n">
        <f aca="false">K1798-F1798*G1798*H1798*(1-I1798)</f>
        <v>890617.549335931</v>
      </c>
      <c r="M1798" s="30" t="n">
        <f aca="true">RAND()</f>
        <v>0.887890037508995</v>
      </c>
      <c r="N1798" s="30" t="n">
        <f aca="true">RAND()</f>
        <v>0.794846642515005</v>
      </c>
      <c r="O1798" s="30" t="n">
        <f aca="true">RAND()</f>
        <v>0.780893915661708</v>
      </c>
      <c r="P1798" s="30" t="n">
        <f aca="true">RAND()</f>
        <v>0.900744484432327</v>
      </c>
      <c r="Q1798" s="30" t="n">
        <f aca="true">RAND()</f>
        <v>0.700370720624906</v>
      </c>
      <c r="R1798" s="30" t="n">
        <f aca="true">RAND()</f>
        <v>0.736351209095718</v>
      </c>
      <c r="S1798" s="32" t="n">
        <f aca="false">IF($D$9=$B$9,$B$9,IF(R1798&lt;($C$9-$B$9)/($D$9-$B$9),$B$9+SQRT(R1798*($D$9-$B$9)*($C$9-$B$9)),$D$9-SQRT((1-R1798)*($D$9-$B$9)*($D$9-$C$9))))</f>
        <v>0</v>
      </c>
    </row>
    <row r="1799" customFormat="false" ht="15" hidden="false" customHeight="false" outlineLevel="0" collapsed="false">
      <c r="A1799" s="30" t="n">
        <v>1779</v>
      </c>
      <c r="F1799" s="31" t="n">
        <f aca="false">IF($D$4=$B$4,$B$4,IF(M1799&lt;($C$4-$B$4)/($D$4-$B$4),$B$4+SQRT(M1799*($D$4-$B$4)*($C$4-$B$4)),$D$4-SQRT((1-M1799)*($D$4-$B$4)*($D$4-$C$4))))</f>
        <v>0.908737035538998</v>
      </c>
      <c r="G1799" s="31" t="n">
        <f aca="false">IF($D$5=$B$5,$B$5,IF(N1799&lt;($C$5-$B$5)/($D$5-$B$5),$B$5+SQRT(N1799*($D$5-$B$5)*($C$5-$B$5)),$D$5-SQRT((1-N1799)*($D$5-$B$5)*($D$5-$C$5))))</f>
        <v>0.828896305876237</v>
      </c>
      <c r="H1799" s="30" t="n">
        <f aca="false">IF($D$6=$B$6,$B$6,IF(O1799&lt;($C$6-$B$6)/($D$6-$B$6),$B$6+SQRT(O1799*($D$6-$B$6)*($C$6-$B$6)),$D$6-SQRT((1-O1799)*($D$6-$B$6)*($D$6-$C$6))))</f>
        <v>1258499.42797708</v>
      </c>
      <c r="I1799" s="30" t="n">
        <f aca="false">IF($D$7=$B$7,$B$7,IF(P1799&lt;($C$7-$B$7)/($D$7-$B$7),$B$7+SQRT(P1799*($D$7-$B$7)*($C$7-$B$7)),$D$7-SQRT((1-P1799)*($D$7-$B$7)*($D$7-$C$7))))</f>
        <v>0.953211908606954</v>
      </c>
      <c r="J1799" s="30" t="n">
        <f aca="false">IF($D$8=$B$8,$B$8,IF(Q1799&lt;($C$8-$B$8)/($D$8-$B$8),$B$8+SQRT(Q1799*($D$8-$B$8)*($C$8-$B$8)),$D$8-SQRT((1-Q1799)*($D$8-$B$8)*($D$8-$C$8))))</f>
        <v>0.0727287817606858</v>
      </c>
      <c r="K1799" s="30" t="n">
        <f aca="false">F1799*G1799*H1799*(1-I1799*J1799)+S1799*(1-J1799)</f>
        <v>882244.71122306</v>
      </c>
      <c r="L1799" s="30" t="n">
        <f aca="false">K1799-F1799*G1799*H1799*(1-I1799)</f>
        <v>837891.324798552</v>
      </c>
      <c r="M1799" s="30" t="n">
        <f aca="true">RAND()</f>
        <v>0.863789421111205</v>
      </c>
      <c r="N1799" s="30" t="n">
        <f aca="true">RAND()</f>
        <v>0.831475489398477</v>
      </c>
      <c r="O1799" s="30" t="n">
        <f aca="true">RAND()</f>
        <v>0.633451267793122</v>
      </c>
      <c r="P1799" s="30" t="n">
        <f aca="true">RAND()</f>
        <v>0.815999528081493</v>
      </c>
      <c r="Q1799" s="30" t="n">
        <f aca="true">RAND()</f>
        <v>0.0688796693766513</v>
      </c>
      <c r="R1799" s="30" t="n">
        <f aca="true">RAND()</f>
        <v>0.0788262378559564</v>
      </c>
      <c r="S1799" s="32" t="n">
        <f aca="false">IF($D$9=$B$9,$B$9,IF(R1799&lt;($C$9-$B$9)/($D$9-$B$9),$B$9+SQRT(R1799*($D$9-$B$9)*($C$9-$B$9)),$D$9-SQRT((1-R1799)*($D$9-$B$9)*($D$9-$C$9))))</f>
        <v>0</v>
      </c>
    </row>
    <row r="1800" customFormat="false" ht="15" hidden="false" customHeight="false" outlineLevel="0" collapsed="false">
      <c r="A1800" s="30" t="n">
        <v>1780</v>
      </c>
      <c r="F1800" s="31" t="n">
        <f aca="false">IF($D$4=$B$4,$B$4,IF(M1800&lt;($C$4-$B$4)/($D$4-$B$4),$B$4+SQRT(M1800*($D$4-$B$4)*($C$4-$B$4)),$D$4-SQRT((1-M1800)*($D$4-$B$4)*($D$4-$C$4))))</f>
        <v>0.774657368162575</v>
      </c>
      <c r="G1800" s="31" t="n">
        <f aca="false">IF($D$5=$B$5,$B$5,IF(N1800&lt;($C$5-$B$5)/($D$5-$B$5),$B$5+SQRT(N1800*($D$5-$B$5)*($C$5-$B$5)),$D$5-SQRT((1-N1800)*($D$5-$B$5)*($D$5-$C$5))))</f>
        <v>0.771741551115453</v>
      </c>
      <c r="H1800" s="30" t="n">
        <f aca="false">IF($D$6=$B$6,$B$6,IF(O1800&lt;($C$6-$B$6)/($D$6-$B$6),$B$6+SQRT(O1800*($D$6-$B$6)*($C$6-$B$6)),$D$6-SQRT((1-O1800)*($D$6-$B$6)*($D$6-$C$6))))</f>
        <v>1734413.60357338</v>
      </c>
      <c r="I1800" s="30" t="n">
        <f aca="false">IF($D$7=$B$7,$B$7,IF(P1800&lt;($C$7-$B$7)/($D$7-$B$7),$B$7+SQRT(P1800*($D$7-$B$7)*($C$7-$B$7)),$D$7-SQRT((1-P1800)*($D$7-$B$7)*($D$7-$C$7))))</f>
        <v>0.952853844768909</v>
      </c>
      <c r="J1800" s="30" t="n">
        <f aca="false">IF($D$8=$B$8,$B$8,IF(Q1800&lt;($C$8-$B$8)/($D$8-$B$8),$B$8+SQRT(Q1800*($D$8-$B$8)*($C$8-$B$8)),$D$8-SQRT((1-Q1800)*($D$8-$B$8)*($D$8-$C$8))))</f>
        <v>0.10058261458728</v>
      </c>
      <c r="K1800" s="30" t="n">
        <f aca="false">F1800*G1800*H1800*(1-I1800*J1800)+S1800*(1-J1800)</f>
        <v>937517.20328691</v>
      </c>
      <c r="L1800" s="30" t="n">
        <f aca="false">K1800-F1800*G1800*H1800*(1-I1800)</f>
        <v>888631.654758441</v>
      </c>
      <c r="M1800" s="30" t="n">
        <f aca="true">RAND()</f>
        <v>0.111474452419246</v>
      </c>
      <c r="N1800" s="30" t="n">
        <f aca="true">RAND()</f>
        <v>0.491586006325696</v>
      </c>
      <c r="O1800" s="30" t="n">
        <f aca="true">RAND()</f>
        <v>0.952975910688748</v>
      </c>
      <c r="P1800" s="30" t="n">
        <f aca="true">RAND()</f>
        <v>0.811047757992181</v>
      </c>
      <c r="Q1800" s="30" t="n">
        <f aca="true">RAND()</f>
        <v>0.341078898513244</v>
      </c>
      <c r="R1800" s="30" t="n">
        <f aca="true">RAND()</f>
        <v>0.411708725703274</v>
      </c>
      <c r="S1800" s="32" t="n">
        <f aca="false">IF($D$9=$B$9,$B$9,IF(R1800&lt;($C$9-$B$9)/($D$9-$B$9),$B$9+SQRT(R1800*($D$9-$B$9)*($C$9-$B$9)),$D$9-SQRT((1-R1800)*($D$9-$B$9)*($D$9-$C$9))))</f>
        <v>0</v>
      </c>
    </row>
    <row r="1801" customFormat="false" ht="15" hidden="false" customHeight="false" outlineLevel="0" collapsed="false">
      <c r="A1801" s="30" t="n">
        <v>1781</v>
      </c>
      <c r="F1801" s="31" t="n">
        <f aca="false">IF($D$4=$B$4,$B$4,IF(M1801&lt;($C$4-$B$4)/($D$4-$B$4),$B$4+SQRT(M1801*($D$4-$B$4)*($C$4-$B$4)),$D$4-SQRT((1-M1801)*($D$4-$B$4)*($D$4-$C$4))))</f>
        <v>0.900780864835565</v>
      </c>
      <c r="G1801" s="31" t="n">
        <f aca="false">IF($D$5=$B$5,$B$5,IF(N1801&lt;($C$5-$B$5)/($D$5-$B$5),$B$5+SQRT(N1801*($D$5-$B$5)*($C$5-$B$5)),$D$5-SQRT((1-N1801)*($D$5-$B$5)*($D$5-$C$5))))</f>
        <v>0.734258638908456</v>
      </c>
      <c r="H1801" s="30" t="n">
        <f aca="false">IF($D$6=$B$6,$B$6,IF(O1801&lt;($C$6-$B$6)/($D$6-$B$6),$B$6+SQRT(O1801*($D$6-$B$6)*($C$6-$B$6)),$D$6-SQRT((1-O1801)*($D$6-$B$6)*($D$6-$C$6))))</f>
        <v>982246.642231198</v>
      </c>
      <c r="I1801" s="30" t="n">
        <f aca="false">IF($D$7=$B$7,$B$7,IF(P1801&lt;($C$7-$B$7)/($D$7-$B$7),$B$7+SQRT(P1801*($D$7-$B$7)*($C$7-$B$7)),$D$7-SQRT((1-P1801)*($D$7-$B$7)*($D$7-$C$7))))</f>
        <v>0.884899712056971</v>
      </c>
      <c r="J1801" s="30" t="n">
        <f aca="false">IF($D$8=$B$8,$B$8,IF(Q1801&lt;($C$8-$B$8)/($D$8-$B$8),$B$8+SQRT(Q1801*($D$8-$B$8)*($C$8-$B$8)),$D$8-SQRT((1-Q1801)*($D$8-$B$8)*($D$8-$C$8))))</f>
        <v>0.0819916809068034</v>
      </c>
      <c r="K1801" s="30" t="n">
        <f aca="false">F1801*G1801*H1801*(1-I1801*J1801)+S1801*(1-J1801)</f>
        <v>602527.964204701</v>
      </c>
      <c r="L1801" s="30" t="n">
        <f aca="false">K1801-F1801*G1801*H1801*(1-I1801)</f>
        <v>527751.456253952</v>
      </c>
      <c r="M1801" s="30" t="n">
        <f aca="true">RAND()</f>
        <v>0.806198138693208</v>
      </c>
      <c r="N1801" s="30" t="n">
        <f aca="true">RAND()</f>
        <v>0.300423035359186</v>
      </c>
      <c r="O1801" s="30" t="n">
        <f aca="true">RAND()</f>
        <v>0.310082431924354</v>
      </c>
      <c r="P1801" s="30" t="n">
        <f aca="true">RAND()</f>
        <v>0.0936915308968813</v>
      </c>
      <c r="Q1801" s="30" t="n">
        <f aca="true">RAND()</f>
        <v>0.136462352965697</v>
      </c>
      <c r="R1801" s="30" t="n">
        <f aca="true">RAND()</f>
        <v>0.725245913206244</v>
      </c>
      <c r="S1801" s="32" t="n">
        <f aca="false">IF($D$9=$B$9,$B$9,IF(R1801&lt;($C$9-$B$9)/($D$9-$B$9),$B$9+SQRT(R1801*($D$9-$B$9)*($C$9-$B$9)),$D$9-SQRT((1-R1801)*($D$9-$B$9)*($D$9-$C$9))))</f>
        <v>0</v>
      </c>
    </row>
    <row r="1802" customFormat="false" ht="15" hidden="false" customHeight="false" outlineLevel="0" collapsed="false">
      <c r="A1802" s="30" t="n">
        <v>1782</v>
      </c>
      <c r="F1802" s="31" t="n">
        <f aca="false">IF($D$4=$B$4,$B$4,IF(M1802&lt;($C$4-$B$4)/($D$4-$B$4),$B$4+SQRT(M1802*($D$4-$B$4)*($C$4-$B$4)),$D$4-SQRT((1-M1802)*($D$4-$B$4)*($D$4-$C$4))))</f>
        <v>0.774417502722185</v>
      </c>
      <c r="G1802" s="31" t="n">
        <f aca="false">IF($D$5=$B$5,$B$5,IF(N1802&lt;($C$5-$B$5)/($D$5-$B$5),$B$5+SQRT(N1802*($D$5-$B$5)*($C$5-$B$5)),$D$5-SQRT((1-N1802)*($D$5-$B$5)*($D$5-$C$5))))</f>
        <v>0.806574664110045</v>
      </c>
      <c r="H1802" s="30" t="n">
        <f aca="false">IF($D$6=$B$6,$B$6,IF(O1802&lt;($C$6-$B$6)/($D$6-$B$6),$B$6+SQRT(O1802*($D$6-$B$6)*($C$6-$B$6)),$D$6-SQRT((1-O1802)*($D$6-$B$6)*($D$6-$C$6))))</f>
        <v>1263316.7511696</v>
      </c>
      <c r="I1802" s="30" t="n">
        <f aca="false">IF($D$7=$B$7,$B$7,IF(P1802&lt;($C$7-$B$7)/($D$7-$B$7),$B$7+SQRT(P1802*($D$7-$B$7)*($C$7-$B$7)),$D$7-SQRT((1-P1802)*($D$7-$B$7)*($D$7-$C$7))))</f>
        <v>0.940814250569633</v>
      </c>
      <c r="J1802" s="30" t="n">
        <f aca="false">IF($D$8=$B$8,$B$8,IF(Q1802&lt;($C$8-$B$8)/($D$8-$B$8),$B$8+SQRT(Q1802*($D$8-$B$8)*($C$8-$B$8)),$D$8-SQRT((1-Q1802)*($D$8-$B$8)*($D$8-$C$8))))</f>
        <v>0.115701493129692</v>
      </c>
      <c r="K1802" s="30" t="n">
        <f aca="false">F1802*G1802*H1802*(1-I1802*J1802)+S1802*(1-J1802)</f>
        <v>703203.528244807</v>
      </c>
      <c r="L1802" s="30" t="n">
        <f aca="false">K1802-F1802*G1802*H1802*(1-I1802)</f>
        <v>656500.059034794</v>
      </c>
      <c r="M1802" s="30" t="n">
        <f aca="true">RAND()</f>
        <v>0.110759294228127</v>
      </c>
      <c r="N1802" s="30" t="n">
        <f aca="true">RAND()</f>
        <v>0.709056887128302</v>
      </c>
      <c r="O1802" s="30" t="n">
        <f aca="true">RAND()</f>
        <v>0.63819852726179</v>
      </c>
      <c r="P1802" s="30" t="n">
        <f aca="true">RAND()</f>
        <v>0.634402162040319</v>
      </c>
      <c r="Q1802" s="30" t="n">
        <f aca="true">RAND()</f>
        <v>0.526250782629113</v>
      </c>
      <c r="R1802" s="30" t="n">
        <f aca="true">RAND()</f>
        <v>0.874462741708405</v>
      </c>
      <c r="S1802" s="32" t="n">
        <f aca="false">IF($D$9=$B$9,$B$9,IF(R1802&lt;($C$9-$B$9)/($D$9-$B$9),$B$9+SQRT(R1802*($D$9-$B$9)*($C$9-$B$9)),$D$9-SQRT((1-R1802)*($D$9-$B$9)*($D$9-$C$9))))</f>
        <v>0</v>
      </c>
    </row>
    <row r="1803" customFormat="false" ht="15" hidden="false" customHeight="false" outlineLevel="0" collapsed="false">
      <c r="A1803" s="30" t="n">
        <v>1783</v>
      </c>
      <c r="F1803" s="31" t="n">
        <f aca="false">IF($D$4=$B$4,$B$4,IF(M1803&lt;($C$4-$B$4)/($D$4-$B$4),$B$4+SQRT(M1803*($D$4-$B$4)*($C$4-$B$4)),$D$4-SQRT((1-M1803)*($D$4-$B$4)*($D$4-$C$4))))</f>
        <v>0.741574932777238</v>
      </c>
      <c r="G1803" s="31" t="n">
        <f aca="false">IF($D$5=$B$5,$B$5,IF(N1803&lt;($C$5-$B$5)/($D$5-$B$5),$B$5+SQRT(N1803*($D$5-$B$5)*($C$5-$B$5)),$D$5-SQRT((1-N1803)*($D$5-$B$5)*($D$5-$C$5))))</f>
        <v>0.859845357504735</v>
      </c>
      <c r="H1803" s="30" t="n">
        <f aca="false">IF($D$6=$B$6,$B$6,IF(O1803&lt;($C$6-$B$6)/($D$6-$B$6),$B$6+SQRT(O1803*($D$6-$B$6)*($C$6-$B$6)),$D$6-SQRT((1-O1803)*($D$6-$B$6)*($D$6-$C$6))))</f>
        <v>959387.543341003</v>
      </c>
      <c r="I1803" s="30" t="n">
        <f aca="false">IF($D$7=$B$7,$B$7,IF(P1803&lt;($C$7-$B$7)/($D$7-$B$7),$B$7+SQRT(P1803*($D$7-$B$7)*($C$7-$B$7)),$D$7-SQRT((1-P1803)*($D$7-$B$7)*($D$7-$C$7))))</f>
        <v>0.924132587799175</v>
      </c>
      <c r="J1803" s="30" t="n">
        <f aca="false">IF($D$8=$B$8,$B$8,IF(Q1803&lt;($C$8-$B$8)/($D$8-$B$8),$B$8+SQRT(Q1803*($D$8-$B$8)*($C$8-$B$8)),$D$8-SQRT((1-Q1803)*($D$8-$B$8)*($D$8-$C$8))))</f>
        <v>0.127598113638915</v>
      </c>
      <c r="K1803" s="30" t="n">
        <f aca="false">F1803*G1803*H1803*(1-I1803*J1803)+S1803*(1-J1803)</f>
        <v>539608.318719692</v>
      </c>
      <c r="L1803" s="30" t="n">
        <f aca="false">K1803-F1803*G1803*H1803*(1-I1803)</f>
        <v>493196.91137164</v>
      </c>
      <c r="M1803" s="30" t="n">
        <f aca="true">RAND()</f>
        <v>0.0345695007086365</v>
      </c>
      <c r="N1803" s="30" t="n">
        <f aca="true">RAND()</f>
        <v>0.946253489535915</v>
      </c>
      <c r="O1803" s="30" t="n">
        <f aca="true">RAND()</f>
        <v>0.281382553302509</v>
      </c>
      <c r="P1803" s="30" t="n">
        <f aca="true">RAND()</f>
        <v>0.422741582600178</v>
      </c>
      <c r="Q1803" s="30" t="n">
        <f aca="true">RAND()</f>
        <v>0.65053112342377</v>
      </c>
      <c r="R1803" s="30" t="n">
        <f aca="true">RAND()</f>
        <v>0.129024841320306</v>
      </c>
      <c r="S1803" s="32" t="n">
        <f aca="false">IF($D$9=$B$9,$B$9,IF(R1803&lt;($C$9-$B$9)/($D$9-$B$9),$B$9+SQRT(R1803*($D$9-$B$9)*($C$9-$B$9)),$D$9-SQRT((1-R1803)*($D$9-$B$9)*($D$9-$C$9))))</f>
        <v>0</v>
      </c>
    </row>
    <row r="1804" customFormat="false" ht="15" hidden="false" customHeight="false" outlineLevel="0" collapsed="false">
      <c r="A1804" s="30" t="n">
        <v>1784</v>
      </c>
      <c r="F1804" s="31" t="n">
        <f aca="false">IF($D$4=$B$4,$B$4,IF(M1804&lt;($C$4-$B$4)/($D$4-$B$4),$B$4+SQRT(M1804*($D$4-$B$4)*($C$4-$B$4)),$D$4-SQRT((1-M1804)*($D$4-$B$4)*($D$4-$C$4))))</f>
        <v>0.869984033790166</v>
      </c>
      <c r="G1804" s="31" t="n">
        <f aca="false">IF($D$5=$B$5,$B$5,IF(N1804&lt;($C$5-$B$5)/($D$5-$B$5),$B$5+SQRT(N1804*($D$5-$B$5)*($C$5-$B$5)),$D$5-SQRT((1-N1804)*($D$5-$B$5)*($D$5-$C$5))))</f>
        <v>0.823659966377971</v>
      </c>
      <c r="H1804" s="30" t="n">
        <f aca="false">IF($D$6=$B$6,$B$6,IF(O1804&lt;($C$6-$B$6)/($D$6-$B$6),$B$6+SQRT(O1804*($D$6-$B$6)*($C$6-$B$6)),$D$6-SQRT((1-O1804)*($D$6-$B$6)*($D$6-$C$6))))</f>
        <v>965114.482780346</v>
      </c>
      <c r="I1804" s="30" t="n">
        <f aca="false">IF($D$7=$B$7,$B$7,IF(P1804&lt;($C$7-$B$7)/($D$7-$B$7),$B$7+SQRT(P1804*($D$7-$B$7)*($C$7-$B$7)),$D$7-SQRT((1-P1804)*($D$7-$B$7)*($D$7-$C$7))))</f>
        <v>0.893434438969753</v>
      </c>
      <c r="J1804" s="30" t="n">
        <f aca="false">IF($D$8=$B$8,$B$8,IF(Q1804&lt;($C$8-$B$8)/($D$8-$B$8),$B$8+SQRT(Q1804*($D$8-$B$8)*($C$8-$B$8)),$D$8-SQRT((1-Q1804)*($D$8-$B$8)*($D$8-$C$8))))</f>
        <v>0.0656791951235118</v>
      </c>
      <c r="K1804" s="30" t="n">
        <f aca="false">F1804*G1804*H1804*(1-I1804*J1804)+S1804*(1-J1804)</f>
        <v>650991.523721897</v>
      </c>
      <c r="L1804" s="30" t="n">
        <f aca="false">K1804-F1804*G1804*H1804*(1-I1804)</f>
        <v>577293.651591826</v>
      </c>
      <c r="M1804" s="30" t="n">
        <f aca="true">RAND()</f>
        <v>0.577891434871523</v>
      </c>
      <c r="N1804" s="30" t="n">
        <f aca="true">RAND()</f>
        <v>0.805739975552916</v>
      </c>
      <c r="O1804" s="30" t="n">
        <f aca="true">RAND()</f>
        <v>0.288441976122705</v>
      </c>
      <c r="P1804" s="30" t="n">
        <f aca="true">RAND()</f>
        <v>0.14511926835517</v>
      </c>
      <c r="Q1804" s="30" t="n">
        <f aca="true">RAND()</f>
        <v>0.0327782879628207</v>
      </c>
      <c r="R1804" s="30" t="n">
        <f aca="true">RAND()</f>
        <v>0.969002418294343</v>
      </c>
      <c r="S1804" s="32" t="n">
        <f aca="false">IF($D$9=$B$9,$B$9,IF(R1804&lt;($C$9-$B$9)/($D$9-$B$9),$B$9+SQRT(R1804*($D$9-$B$9)*($C$9-$B$9)),$D$9-SQRT((1-R1804)*($D$9-$B$9)*($D$9-$C$9))))</f>
        <v>0</v>
      </c>
    </row>
    <row r="1805" customFormat="false" ht="15" hidden="false" customHeight="false" outlineLevel="0" collapsed="false">
      <c r="A1805" s="30" t="n">
        <v>1785</v>
      </c>
      <c r="F1805" s="31" t="n">
        <f aca="false">IF($D$4=$B$4,$B$4,IF(M1805&lt;($C$4-$B$4)/($D$4-$B$4),$B$4+SQRT(M1805*($D$4-$B$4)*($C$4-$B$4)),$D$4-SQRT((1-M1805)*($D$4-$B$4)*($D$4-$C$4))))</f>
        <v>0.915922115864669</v>
      </c>
      <c r="G1805" s="31" t="n">
        <f aca="false">IF($D$5=$B$5,$B$5,IF(N1805&lt;($C$5-$B$5)/($D$5-$B$5),$B$5+SQRT(N1805*($D$5-$B$5)*($C$5-$B$5)),$D$5-SQRT((1-N1805)*($D$5-$B$5)*($D$5-$C$5))))</f>
        <v>0.787531568459877</v>
      </c>
      <c r="H1805" s="30" t="n">
        <f aca="false">IF($D$6=$B$6,$B$6,IF(O1805&lt;($C$6-$B$6)/($D$6-$B$6),$B$6+SQRT(O1805*($D$6-$B$6)*($C$6-$B$6)),$D$6-SQRT((1-O1805)*($D$6-$B$6)*($D$6-$C$6))))</f>
        <v>970103.358299585</v>
      </c>
      <c r="I1805" s="30" t="n">
        <f aca="false">IF($D$7=$B$7,$B$7,IF(P1805&lt;($C$7-$B$7)/($D$7-$B$7),$B$7+SQRT(P1805*($D$7-$B$7)*($C$7-$B$7)),$D$7-SQRT((1-P1805)*($D$7-$B$7)*($D$7-$C$7))))</f>
        <v>0.887159139458465</v>
      </c>
      <c r="J1805" s="30" t="n">
        <f aca="false">IF($D$8=$B$8,$B$8,IF(Q1805&lt;($C$8-$B$8)/($D$8-$B$8),$B$8+SQRT(Q1805*($D$8-$B$8)*($C$8-$B$8)),$D$8-SQRT((1-Q1805)*($D$8-$B$8)*($D$8-$C$8))))</f>
        <v>0.0542772742855753</v>
      </c>
      <c r="K1805" s="30" t="n">
        <f aca="false">F1805*G1805*H1805*(1-I1805*J1805)+S1805*(1-J1805)</f>
        <v>666057.713874376</v>
      </c>
      <c r="L1805" s="30" t="n">
        <f aca="false">K1805-F1805*G1805*H1805*(1-I1805)</f>
        <v>587097.027507485</v>
      </c>
      <c r="M1805" s="30" t="n">
        <f aca="true">RAND()</f>
        <v>0.907095825028715</v>
      </c>
      <c r="N1805" s="30" t="n">
        <f aca="true">RAND()</f>
        <v>0.586134819483695</v>
      </c>
      <c r="O1805" s="30" t="n">
        <f aca="true">RAND()</f>
        <v>0.294662889979397</v>
      </c>
      <c r="P1805" s="30" t="n">
        <f aca="true">RAND()</f>
        <v>0.106215511176435</v>
      </c>
      <c r="Q1805" s="30" t="n">
        <f aca="true">RAND()</f>
        <v>0.00243934337520579</v>
      </c>
      <c r="R1805" s="30" t="n">
        <f aca="true">RAND()</f>
        <v>0.467985729040069</v>
      </c>
      <c r="S1805" s="32" t="n">
        <f aca="false">IF($D$9=$B$9,$B$9,IF(R1805&lt;($C$9-$B$9)/($D$9-$B$9),$B$9+SQRT(R1805*($D$9-$B$9)*($C$9-$B$9)),$D$9-SQRT((1-R1805)*($D$9-$B$9)*($D$9-$C$9))))</f>
        <v>0</v>
      </c>
    </row>
    <row r="1806" customFormat="false" ht="15" hidden="false" customHeight="false" outlineLevel="0" collapsed="false">
      <c r="A1806" s="30" t="n">
        <v>1786</v>
      </c>
      <c r="F1806" s="31" t="n">
        <f aca="false">IF($D$4=$B$4,$B$4,IF(M1806&lt;($C$4-$B$4)/($D$4-$B$4),$B$4+SQRT(M1806*($D$4-$B$4)*($C$4-$B$4)),$D$4-SQRT((1-M1806)*($D$4-$B$4)*($D$4-$C$4))))</f>
        <v>0.840303442081339</v>
      </c>
      <c r="G1806" s="31" t="n">
        <f aca="false">IF($D$5=$B$5,$B$5,IF(N1806&lt;($C$5-$B$5)/($D$5-$B$5),$B$5+SQRT(N1806*($D$5-$B$5)*($C$5-$B$5)),$D$5-SQRT((1-N1806)*($D$5-$B$5)*($D$5-$C$5))))</f>
        <v>0.770836960767152</v>
      </c>
      <c r="H1806" s="30" t="n">
        <f aca="false">IF($D$6=$B$6,$B$6,IF(O1806&lt;($C$6-$B$6)/($D$6-$B$6),$B$6+SQRT(O1806*($D$6-$B$6)*($C$6-$B$6)),$D$6-SQRT((1-O1806)*($D$6-$B$6)*($D$6-$C$6))))</f>
        <v>1246369.87294853</v>
      </c>
      <c r="I1806" s="30" t="n">
        <f aca="false">IF($D$7=$B$7,$B$7,IF(P1806&lt;($C$7-$B$7)/($D$7-$B$7),$B$7+SQRT(P1806*($D$7-$B$7)*($C$7-$B$7)),$D$7-SQRT((1-P1806)*($D$7-$B$7)*($D$7-$C$7))))</f>
        <v>0.943920568081837</v>
      </c>
      <c r="J1806" s="30" t="n">
        <f aca="false">IF($D$8=$B$8,$B$8,IF(Q1806&lt;($C$8-$B$8)/($D$8-$B$8),$B$8+SQRT(Q1806*($D$8-$B$8)*($C$8-$B$8)),$D$8-SQRT((1-Q1806)*($D$8-$B$8)*($D$8-$C$8))))</f>
        <v>0.128178162767456</v>
      </c>
      <c r="K1806" s="30" t="n">
        <f aca="false">F1806*G1806*H1806*(1-I1806*J1806)+S1806*(1-J1806)</f>
        <v>709642.193193157</v>
      </c>
      <c r="L1806" s="30" t="n">
        <f aca="false">K1806-F1806*G1806*H1806*(1-I1806)</f>
        <v>664368.156208062</v>
      </c>
      <c r="M1806" s="30" t="n">
        <f aca="true">RAND()</f>
        <v>0.393701117197436</v>
      </c>
      <c r="N1806" s="30" t="n">
        <f aca="true">RAND()</f>
        <v>0.486421119402624</v>
      </c>
      <c r="O1806" s="30" t="n">
        <f aca="true">RAND()</f>
        <v>0.62136108773359</v>
      </c>
      <c r="P1806" s="30" t="n">
        <f aca="true">RAND()</f>
        <v>0.678544085293457</v>
      </c>
      <c r="Q1806" s="30" t="n">
        <f aca="true">RAND()</f>
        <v>0.656108246436134</v>
      </c>
      <c r="R1806" s="30" t="n">
        <f aca="true">RAND()</f>
        <v>0.775003313701702</v>
      </c>
      <c r="S1806" s="32" t="n">
        <f aca="false">IF($D$9=$B$9,$B$9,IF(R1806&lt;($C$9-$B$9)/($D$9-$B$9),$B$9+SQRT(R1806*($D$9-$B$9)*($C$9-$B$9)),$D$9-SQRT((1-R1806)*($D$9-$B$9)*($D$9-$C$9))))</f>
        <v>0</v>
      </c>
    </row>
    <row r="1807" customFormat="false" ht="15" hidden="false" customHeight="false" outlineLevel="0" collapsed="false">
      <c r="A1807" s="30" t="n">
        <v>1787</v>
      </c>
      <c r="F1807" s="31" t="n">
        <f aca="false">IF($D$4=$B$4,$B$4,IF(M1807&lt;($C$4-$B$4)/($D$4-$B$4),$B$4+SQRT(M1807*($D$4-$B$4)*($C$4-$B$4)),$D$4-SQRT((1-M1807)*($D$4-$B$4)*($D$4-$C$4))))</f>
        <v>0.818955864293306</v>
      </c>
      <c r="G1807" s="31" t="n">
        <f aca="false">IF($D$5=$B$5,$B$5,IF(N1807&lt;($C$5-$B$5)/($D$5-$B$5),$B$5+SQRT(N1807*($D$5-$B$5)*($C$5-$B$5)),$D$5-SQRT((1-N1807)*($D$5-$B$5)*($D$5-$C$5))))</f>
        <v>0.77798744351694</v>
      </c>
      <c r="H1807" s="30" t="n">
        <f aca="false">IF($D$6=$B$6,$B$6,IF(O1807&lt;($C$6-$B$6)/($D$6-$B$6),$B$6+SQRT(O1807*($D$6-$B$6)*($C$6-$B$6)),$D$6-SQRT((1-O1807)*($D$6-$B$6)*($D$6-$C$6))))</f>
        <v>875236.339815197</v>
      </c>
      <c r="I1807" s="30" t="n">
        <f aca="false">IF($D$7=$B$7,$B$7,IF(P1807&lt;($C$7-$B$7)/($D$7-$B$7),$B$7+SQRT(P1807*($D$7-$B$7)*($C$7-$B$7)),$D$7-SQRT((1-P1807)*($D$7-$B$7)*($D$7-$C$7))))</f>
        <v>0.866162081451113</v>
      </c>
      <c r="J1807" s="30" t="n">
        <f aca="false">IF($D$8=$B$8,$B$8,IF(Q1807&lt;($C$8-$B$8)/($D$8-$B$8),$B$8+SQRT(Q1807*($D$8-$B$8)*($C$8-$B$8)),$D$8-SQRT((1-Q1807)*($D$8-$B$8)*($D$8-$C$8))))</f>
        <v>0.174341020646631</v>
      </c>
      <c r="K1807" s="30" t="n">
        <f aca="false">F1807*G1807*H1807*(1-I1807*J1807)+S1807*(1-J1807)</f>
        <v>473437.046099836</v>
      </c>
      <c r="L1807" s="30" t="n">
        <f aca="false">K1807-F1807*G1807*H1807*(1-I1807)</f>
        <v>398802.894580709</v>
      </c>
      <c r="M1807" s="30" t="n">
        <f aca="true">RAND()</f>
        <v>0.283009952995351</v>
      </c>
      <c r="N1807" s="30" t="n">
        <f aca="true">RAND()</f>
        <v>0.527992167494931</v>
      </c>
      <c r="O1807" s="30" t="n">
        <f aca="true">RAND()</f>
        <v>0.187736414290541</v>
      </c>
      <c r="P1807" s="30" t="n">
        <f aca="true">RAND()</f>
        <v>0.0200932982178773</v>
      </c>
      <c r="Q1807" s="30" t="n">
        <f aca="true">RAND()</f>
        <v>0.956107785236224</v>
      </c>
      <c r="R1807" s="30" t="n">
        <f aca="true">RAND()</f>
        <v>0.412772891391899</v>
      </c>
      <c r="S1807" s="32" t="n">
        <f aca="false">IF($D$9=$B$9,$B$9,IF(R1807&lt;($C$9-$B$9)/($D$9-$B$9),$B$9+SQRT(R1807*($D$9-$B$9)*($C$9-$B$9)),$D$9-SQRT((1-R1807)*($D$9-$B$9)*($D$9-$C$9))))</f>
        <v>0</v>
      </c>
    </row>
    <row r="1808" customFormat="false" ht="15" hidden="false" customHeight="false" outlineLevel="0" collapsed="false">
      <c r="A1808" s="30" t="n">
        <v>1788</v>
      </c>
      <c r="F1808" s="31" t="n">
        <f aca="false">IF($D$4=$B$4,$B$4,IF(M1808&lt;($C$4-$B$4)/($D$4-$B$4),$B$4+SQRT(M1808*($D$4-$B$4)*($C$4-$B$4)),$D$4-SQRT((1-M1808)*($D$4-$B$4)*($D$4-$C$4))))</f>
        <v>0.827230306554059</v>
      </c>
      <c r="G1808" s="31" t="n">
        <f aca="false">IF($D$5=$B$5,$B$5,IF(N1808&lt;($C$5-$B$5)/($D$5-$B$5),$B$5+SQRT(N1808*($D$5-$B$5)*($C$5-$B$5)),$D$5-SQRT((1-N1808)*($D$5-$B$5)*($D$5-$C$5))))</f>
        <v>0.688924683464631</v>
      </c>
      <c r="H1808" s="30" t="n">
        <f aca="false">IF($D$6=$B$6,$B$6,IF(O1808&lt;($C$6-$B$6)/($D$6-$B$6),$B$6+SQRT(O1808*($D$6-$B$6)*($C$6-$B$6)),$D$6-SQRT((1-O1808)*($D$6-$B$6)*($D$6-$C$6))))</f>
        <v>1739630.99858418</v>
      </c>
      <c r="I1808" s="30" t="n">
        <f aca="false">IF($D$7=$B$7,$B$7,IF(P1808&lt;($C$7-$B$7)/($D$7-$B$7),$B$7+SQRT(P1808*($D$7-$B$7)*($C$7-$B$7)),$D$7-SQRT((1-P1808)*($D$7-$B$7)*($D$7-$C$7))))</f>
        <v>0.907768881804172</v>
      </c>
      <c r="J1808" s="30" t="n">
        <f aca="false">IF($D$8=$B$8,$B$8,IF(Q1808&lt;($C$8-$B$8)/($D$8-$B$8),$B$8+SQRT(Q1808*($D$8-$B$8)*($C$8-$B$8)),$D$8-SQRT((1-Q1808)*($D$8-$B$8)*($D$8-$C$8))))</f>
        <v>0.114785439923448</v>
      </c>
      <c r="K1808" s="30" t="n">
        <f aca="false">F1808*G1808*H1808*(1-I1808*J1808)+S1808*(1-J1808)</f>
        <v>888110.556774112</v>
      </c>
      <c r="L1808" s="30" t="n">
        <f aca="false">K1808-F1808*G1808*H1808*(1-I1808)</f>
        <v>796671.277548152</v>
      </c>
      <c r="M1808" s="30" t="n">
        <f aca="true">RAND()</f>
        <v>0.323751018116798</v>
      </c>
      <c r="N1808" s="30" t="n">
        <f aca="true">RAND()</f>
        <v>0.131793322154747</v>
      </c>
      <c r="O1808" s="30" t="n">
        <f aca="true">RAND()</f>
        <v>0.954805322067819</v>
      </c>
      <c r="P1808" s="30" t="n">
        <f aca="true">RAND()</f>
        <v>0.256711054223416</v>
      </c>
      <c r="Q1808" s="30" t="n">
        <f aca="true">RAND()</f>
        <v>0.51589858339732</v>
      </c>
      <c r="R1808" s="30" t="n">
        <f aca="true">RAND()</f>
        <v>0.525317272165241</v>
      </c>
      <c r="S1808" s="32" t="n">
        <f aca="false">IF($D$9=$B$9,$B$9,IF(R1808&lt;($C$9-$B$9)/($D$9-$B$9),$B$9+SQRT(R1808*($D$9-$B$9)*($C$9-$B$9)),$D$9-SQRT((1-R1808)*($D$9-$B$9)*($D$9-$C$9))))</f>
        <v>0</v>
      </c>
    </row>
    <row r="1809" customFormat="false" ht="15" hidden="false" customHeight="false" outlineLevel="0" collapsed="false">
      <c r="A1809" s="30" t="n">
        <v>1789</v>
      </c>
      <c r="F1809" s="31" t="n">
        <f aca="false">IF($D$4=$B$4,$B$4,IF(M1809&lt;($C$4-$B$4)/($D$4-$B$4),$B$4+SQRT(M1809*($D$4-$B$4)*($C$4-$B$4)),$D$4-SQRT((1-M1809)*($D$4-$B$4)*($D$4-$C$4))))</f>
        <v>0.908900024869319</v>
      </c>
      <c r="G1809" s="31" t="n">
        <f aca="false">IF($D$5=$B$5,$B$5,IF(N1809&lt;($C$5-$B$5)/($D$5-$B$5),$B$5+SQRT(N1809*($D$5-$B$5)*($C$5-$B$5)),$D$5-SQRT((1-N1809)*($D$5-$B$5)*($D$5-$C$5))))</f>
        <v>0.749054590830579</v>
      </c>
      <c r="H1809" s="30" t="n">
        <f aca="false">IF($D$6=$B$6,$B$6,IF(O1809&lt;($C$6-$B$6)/($D$6-$B$6),$B$6+SQRT(O1809*($D$6-$B$6)*($C$6-$B$6)),$D$6-SQRT((1-O1809)*($D$6-$B$6)*($D$6-$C$6))))</f>
        <v>1102209.88780805</v>
      </c>
      <c r="I1809" s="30" t="n">
        <f aca="false">IF($D$7=$B$7,$B$7,IF(P1809&lt;($C$7-$B$7)/($D$7-$B$7),$B$7+SQRT(P1809*($D$7-$B$7)*($C$7-$B$7)),$D$7-SQRT((1-P1809)*($D$7-$B$7)*($D$7-$C$7))))</f>
        <v>0.896271214064018</v>
      </c>
      <c r="J1809" s="30" t="n">
        <f aca="false">IF($D$8=$B$8,$B$8,IF(Q1809&lt;($C$8-$B$8)/($D$8-$B$8),$B$8+SQRT(Q1809*($D$8-$B$8)*($C$8-$B$8)),$D$8-SQRT((1-Q1809)*($D$8-$B$8)*($D$8-$C$8))))</f>
        <v>0.063173231834777</v>
      </c>
      <c r="K1809" s="30" t="n">
        <f aca="false">F1809*G1809*H1809*(1-I1809*J1809)+S1809*(1-J1809)</f>
        <v>707913.82224923</v>
      </c>
      <c r="L1809" s="30" t="n">
        <f aca="false">K1809-F1809*G1809*H1809*(1-I1809)</f>
        <v>630075.550810589</v>
      </c>
      <c r="M1809" s="30" t="n">
        <f aca="true">RAND()</f>
        <v>0.864863363540595</v>
      </c>
      <c r="N1809" s="30" t="n">
        <f aca="true">RAND()</f>
        <v>0.370287850794524</v>
      </c>
      <c r="O1809" s="30" t="n">
        <f aca="true">RAND()</f>
        <v>0.462648609633575</v>
      </c>
      <c r="P1809" s="30" t="n">
        <f aca="true">RAND()</f>
        <v>0.164694250073707</v>
      </c>
      <c r="Q1809" s="30" t="n">
        <f aca="true">RAND()</f>
        <v>0.0231378715963709</v>
      </c>
      <c r="R1809" s="30" t="n">
        <f aca="true">RAND()</f>
        <v>0.608969790770304</v>
      </c>
      <c r="S1809" s="32" t="n">
        <f aca="false">IF($D$9=$B$9,$B$9,IF(R1809&lt;($C$9-$B$9)/($D$9-$B$9),$B$9+SQRT(R1809*($D$9-$B$9)*($C$9-$B$9)),$D$9-SQRT((1-R1809)*($D$9-$B$9)*($D$9-$C$9))))</f>
        <v>0</v>
      </c>
    </row>
    <row r="1810" customFormat="false" ht="15" hidden="false" customHeight="false" outlineLevel="0" collapsed="false">
      <c r="A1810" s="30" t="n">
        <v>1790</v>
      </c>
      <c r="F1810" s="31" t="n">
        <f aca="false">IF($D$4=$B$4,$B$4,IF(M1810&lt;($C$4-$B$4)/($D$4-$B$4),$B$4+SQRT(M1810*($D$4-$B$4)*($C$4-$B$4)),$D$4-SQRT((1-M1810)*($D$4-$B$4)*($D$4-$C$4))))</f>
        <v>0.893931044023397</v>
      </c>
      <c r="G1810" s="31" t="n">
        <f aca="false">IF($D$5=$B$5,$B$5,IF(N1810&lt;($C$5-$B$5)/($D$5-$B$5),$B$5+SQRT(N1810*($D$5-$B$5)*($C$5-$B$5)),$D$5-SQRT((1-N1810)*($D$5-$B$5)*($D$5-$C$5))))</f>
        <v>0.803026397367002</v>
      </c>
      <c r="H1810" s="30" t="n">
        <f aca="false">IF($D$6=$B$6,$B$6,IF(O1810&lt;($C$6-$B$6)/($D$6-$B$6),$B$6+SQRT(O1810*($D$6-$B$6)*($C$6-$B$6)),$D$6-SQRT((1-O1810)*($D$6-$B$6)*($D$6-$C$6))))</f>
        <v>1027126.88420998</v>
      </c>
      <c r="I1810" s="30" t="n">
        <f aca="false">IF($D$7=$B$7,$B$7,IF(P1810&lt;($C$7-$B$7)/($D$7-$B$7),$B$7+SQRT(P1810*($D$7-$B$7)*($C$7-$B$7)),$D$7-SQRT((1-P1810)*($D$7-$B$7)*($D$7-$C$7))))</f>
        <v>0.956044199774338</v>
      </c>
      <c r="J1810" s="30" t="n">
        <f aca="false">IF($D$8=$B$8,$B$8,IF(Q1810&lt;($C$8-$B$8)/($D$8-$B$8),$B$8+SQRT(Q1810*($D$8-$B$8)*($C$8-$B$8)),$D$8-SQRT((1-Q1810)*($D$8-$B$8)*($D$8-$C$8))))</f>
        <v>0.124466575174922</v>
      </c>
      <c r="K1810" s="30" t="n">
        <f aca="false">F1810*G1810*H1810*(1-I1810*J1810)+S1810*(1-J1810)</f>
        <v>649585.080216847</v>
      </c>
      <c r="L1810" s="30" t="n">
        <f aca="false">K1810-F1810*G1810*H1810*(1-I1810)</f>
        <v>617175.446046626</v>
      </c>
      <c r="M1810" s="30" t="n">
        <f aca="true">RAND()</f>
        <v>0.752184996720097</v>
      </c>
      <c r="N1810" s="30" t="n">
        <f aca="true">RAND()</f>
        <v>0.686537346412578</v>
      </c>
      <c r="O1810" s="30" t="n">
        <f aca="true">RAND()</f>
        <v>0.369011933715346</v>
      </c>
      <c r="P1810" s="30" t="n">
        <f aca="true">RAND()</f>
        <v>0.852851188602098</v>
      </c>
      <c r="Q1810" s="30" t="n">
        <f aca="true">RAND()</f>
        <v>0.619646782279624</v>
      </c>
      <c r="R1810" s="30" t="n">
        <f aca="true">RAND()</f>
        <v>0.800774975229628</v>
      </c>
      <c r="S1810" s="32" t="n">
        <f aca="false">IF($D$9=$B$9,$B$9,IF(R1810&lt;($C$9-$B$9)/($D$9-$B$9),$B$9+SQRT(R1810*($D$9-$B$9)*($C$9-$B$9)),$D$9-SQRT((1-R1810)*($D$9-$B$9)*($D$9-$C$9))))</f>
        <v>0</v>
      </c>
    </row>
    <row r="1811" customFormat="false" ht="15" hidden="false" customHeight="false" outlineLevel="0" collapsed="false">
      <c r="A1811" s="30" t="n">
        <v>1791</v>
      </c>
      <c r="F1811" s="31" t="n">
        <f aca="false">IF($D$4=$B$4,$B$4,IF(M1811&lt;($C$4-$B$4)/($D$4-$B$4),$B$4+SQRT(M1811*($D$4-$B$4)*($C$4-$B$4)),$D$4-SQRT((1-M1811)*($D$4-$B$4)*($D$4-$C$4))))</f>
        <v>0.902073545064822</v>
      </c>
      <c r="G1811" s="31" t="n">
        <f aca="false">IF($D$5=$B$5,$B$5,IF(N1811&lt;($C$5-$B$5)/($D$5-$B$5),$B$5+SQRT(N1811*($D$5-$B$5)*($C$5-$B$5)),$D$5-SQRT((1-N1811)*($D$5-$B$5)*($D$5-$C$5))))</f>
        <v>0.746867589987101</v>
      </c>
      <c r="H1811" s="30" t="n">
        <f aca="false">IF($D$6=$B$6,$B$6,IF(O1811&lt;($C$6-$B$6)/($D$6-$B$6),$B$6+SQRT(O1811*($D$6-$B$6)*($C$6-$B$6)),$D$6-SQRT((1-O1811)*($D$6-$B$6)*($D$6-$C$6))))</f>
        <v>1063905.98130197</v>
      </c>
      <c r="I1811" s="30" t="n">
        <f aca="false">IF($D$7=$B$7,$B$7,IF(P1811&lt;($C$7-$B$7)/($D$7-$B$7),$B$7+SQRT(P1811*($D$7-$B$7)*($C$7-$B$7)),$D$7-SQRT((1-P1811)*($D$7-$B$7)*($D$7-$C$7))))</f>
        <v>0.93897490803318</v>
      </c>
      <c r="J1811" s="30" t="n">
        <f aca="false">IF($D$8=$B$8,$B$8,IF(Q1811&lt;($C$8-$B$8)/($D$8-$B$8),$B$8+SQRT(Q1811*($D$8-$B$8)*($C$8-$B$8)),$D$8-SQRT((1-Q1811)*($D$8-$B$8)*($D$8-$C$8))))</f>
        <v>0.11839881170739</v>
      </c>
      <c r="K1811" s="30" t="n">
        <f aca="false">F1811*G1811*H1811*(1-I1811*J1811)+S1811*(1-J1811)</f>
        <v>637097.350212822</v>
      </c>
      <c r="L1811" s="30" t="n">
        <f aca="false">K1811-F1811*G1811*H1811*(1-I1811)</f>
        <v>593355.489487678</v>
      </c>
      <c r="M1811" s="30" t="n">
        <f aca="true">RAND()</f>
        <v>0.816244393387709</v>
      </c>
      <c r="N1811" s="30" t="n">
        <f aca="true">RAND()</f>
        <v>0.359501483143653</v>
      </c>
      <c r="O1811" s="30" t="n">
        <f aca="true">RAND()</f>
        <v>0.415818658771852</v>
      </c>
      <c r="P1811" s="30" t="n">
        <f aca="true">RAND()</f>
        <v>0.608964173808675</v>
      </c>
      <c r="Q1811" s="30" t="n">
        <f aca="true">RAND()</f>
        <v>0.556083071282263</v>
      </c>
      <c r="R1811" s="30" t="n">
        <f aca="true">RAND()</f>
        <v>0.192939200182841</v>
      </c>
      <c r="S1811" s="32" t="n">
        <f aca="false">IF($D$9=$B$9,$B$9,IF(R1811&lt;($C$9-$B$9)/($D$9-$B$9),$B$9+SQRT(R1811*($D$9-$B$9)*($C$9-$B$9)),$D$9-SQRT((1-R1811)*($D$9-$B$9)*($D$9-$C$9))))</f>
        <v>0</v>
      </c>
    </row>
    <row r="1812" customFormat="false" ht="15" hidden="false" customHeight="false" outlineLevel="0" collapsed="false">
      <c r="A1812" s="30" t="n">
        <v>1792</v>
      </c>
      <c r="F1812" s="31" t="n">
        <f aca="false">IF($D$4=$B$4,$B$4,IF(M1812&lt;($C$4-$B$4)/($D$4-$B$4),$B$4+SQRT(M1812*($D$4-$B$4)*($C$4-$B$4)),$D$4-SQRT((1-M1812)*($D$4-$B$4)*($D$4-$C$4))))</f>
        <v>0.912348628148274</v>
      </c>
      <c r="G1812" s="31" t="n">
        <f aca="false">IF($D$5=$B$5,$B$5,IF(N1812&lt;($C$5-$B$5)/($D$5-$B$5),$B$5+SQRT(N1812*($D$5-$B$5)*($C$5-$B$5)),$D$5-SQRT((1-N1812)*($D$5-$B$5)*($D$5-$C$5))))</f>
        <v>0.780574919870452</v>
      </c>
      <c r="H1812" s="30" t="n">
        <f aca="false">IF($D$6=$B$6,$B$6,IF(O1812&lt;($C$6-$B$6)/($D$6-$B$6),$B$6+SQRT(O1812*($D$6-$B$6)*($C$6-$B$6)),$D$6-SQRT((1-O1812)*($D$6-$B$6)*($D$6-$C$6))))</f>
        <v>1702562.13330183</v>
      </c>
      <c r="I1812" s="30" t="n">
        <f aca="false">IF($D$7=$B$7,$B$7,IF(P1812&lt;($C$7-$B$7)/($D$7-$B$7),$B$7+SQRT(P1812*($D$7-$B$7)*($C$7-$B$7)),$D$7-SQRT((1-P1812)*($D$7-$B$7)*($D$7-$C$7))))</f>
        <v>0.937445330729963</v>
      </c>
      <c r="J1812" s="30" t="n">
        <f aca="false">IF($D$8=$B$8,$B$8,IF(Q1812&lt;($C$8-$B$8)/($D$8-$B$8),$B$8+SQRT(Q1812*($D$8-$B$8)*($C$8-$B$8)),$D$8-SQRT((1-Q1812)*($D$8-$B$8)*($D$8-$C$8))))</f>
        <v>0.151794275348431</v>
      </c>
      <c r="K1812" s="30" t="n">
        <f aca="false">F1812*G1812*H1812*(1-I1812*J1812)+S1812*(1-J1812)</f>
        <v>1039954.61534313</v>
      </c>
      <c r="L1812" s="30" t="n">
        <f aca="false">K1812-F1812*G1812*H1812*(1-I1812)</f>
        <v>964107.665790933</v>
      </c>
      <c r="M1812" s="30" t="n">
        <f aca="true">RAND()</f>
        <v>0.886589935814645</v>
      </c>
      <c r="N1812" s="30" t="n">
        <f aca="true">RAND()</f>
        <v>0.543455028103667</v>
      </c>
      <c r="O1812" s="30" t="n">
        <f aca="true">RAND()</f>
        <v>0.941020476969359</v>
      </c>
      <c r="P1812" s="30" t="n">
        <f aca="true">RAND()</f>
        <v>0.588206605113276</v>
      </c>
      <c r="Q1812" s="30" t="n">
        <f aca="true">RAND()</f>
        <v>0.845080540721143</v>
      </c>
      <c r="R1812" s="30" t="n">
        <f aca="true">RAND()</f>
        <v>0.750144476990297</v>
      </c>
      <c r="S1812" s="32" t="n">
        <f aca="false">IF($D$9=$B$9,$B$9,IF(R1812&lt;($C$9-$B$9)/($D$9-$B$9),$B$9+SQRT(R1812*($D$9-$B$9)*($C$9-$B$9)),$D$9-SQRT((1-R1812)*($D$9-$B$9)*($D$9-$C$9))))</f>
        <v>0</v>
      </c>
    </row>
    <row r="1813" customFormat="false" ht="15" hidden="false" customHeight="false" outlineLevel="0" collapsed="false">
      <c r="A1813" s="30" t="n">
        <v>1793</v>
      </c>
      <c r="F1813" s="31" t="n">
        <f aca="false">IF($D$4=$B$4,$B$4,IF(M1813&lt;($C$4-$B$4)/($D$4-$B$4),$B$4+SQRT(M1813*($D$4-$B$4)*($C$4-$B$4)),$D$4-SQRT((1-M1813)*($D$4-$B$4)*($D$4-$C$4))))</f>
        <v>0.798738367316182</v>
      </c>
      <c r="G1813" s="31" t="n">
        <f aca="false">IF($D$5=$B$5,$B$5,IF(N1813&lt;($C$5-$B$5)/($D$5-$B$5),$B$5+SQRT(N1813*($D$5-$B$5)*($C$5-$B$5)),$D$5-SQRT((1-N1813)*($D$5-$B$5)*($D$5-$C$5))))</f>
        <v>0.651797633689267</v>
      </c>
      <c r="H1813" s="30" t="n">
        <f aca="false">IF($D$6=$B$6,$B$6,IF(O1813&lt;($C$6-$B$6)/($D$6-$B$6),$B$6+SQRT(O1813*($D$6-$B$6)*($C$6-$B$6)),$D$6-SQRT((1-O1813)*($D$6-$B$6)*($D$6-$C$6))))</f>
        <v>832162.816324382</v>
      </c>
      <c r="I1813" s="30" t="n">
        <f aca="false">IF($D$7=$B$7,$B$7,IF(P1813&lt;($C$7-$B$7)/($D$7-$B$7),$B$7+SQRT(P1813*($D$7-$B$7)*($C$7-$B$7)),$D$7-SQRT((1-P1813)*($D$7-$B$7)*($D$7-$C$7))))</f>
        <v>0.956353523548223</v>
      </c>
      <c r="J1813" s="30" t="n">
        <f aca="false">IF($D$8=$B$8,$B$8,IF(Q1813&lt;($C$8-$B$8)/($D$8-$B$8),$B$8+SQRT(Q1813*($D$8-$B$8)*($C$8-$B$8)),$D$8-SQRT((1-Q1813)*($D$8-$B$8)*($D$8-$C$8))))</f>
        <v>0.159960823762835</v>
      </c>
      <c r="K1813" s="30" t="n">
        <f aca="false">F1813*G1813*H1813*(1-I1813*J1813)+S1813*(1-J1813)</f>
        <v>366960.872553377</v>
      </c>
      <c r="L1813" s="30" t="n">
        <f aca="false">K1813-F1813*G1813*H1813*(1-I1813)</f>
        <v>348051.600026421</v>
      </c>
      <c r="M1813" s="30" t="n">
        <f aca="true">RAND()</f>
        <v>0.194985303605307</v>
      </c>
      <c r="N1813" s="30" t="n">
        <f aca="true">RAND()</f>
        <v>0.0447165809301244</v>
      </c>
      <c r="O1813" s="30" t="n">
        <f aca="true">RAND()</f>
        <v>0.14710951539806</v>
      </c>
      <c r="P1813" s="30" t="n">
        <f aca="true">RAND()</f>
        <v>0.856626705491171</v>
      </c>
      <c r="Q1813" s="30" t="n">
        <f aca="true">RAND()</f>
        <v>0.893124291083281</v>
      </c>
      <c r="R1813" s="30" t="n">
        <f aca="true">RAND()</f>
        <v>0.579385851340435</v>
      </c>
      <c r="S1813" s="32" t="n">
        <f aca="false">IF($D$9=$B$9,$B$9,IF(R1813&lt;($C$9-$B$9)/($D$9-$B$9),$B$9+SQRT(R1813*($D$9-$B$9)*($C$9-$B$9)),$D$9-SQRT((1-R1813)*($D$9-$B$9)*($D$9-$C$9))))</f>
        <v>0</v>
      </c>
    </row>
    <row r="1814" customFormat="false" ht="15" hidden="false" customHeight="false" outlineLevel="0" collapsed="false">
      <c r="A1814" s="30" t="n">
        <v>1794</v>
      </c>
      <c r="F1814" s="31" t="n">
        <f aca="false">IF($D$4=$B$4,$B$4,IF(M1814&lt;($C$4-$B$4)/($D$4-$B$4),$B$4+SQRT(M1814*($D$4-$B$4)*($C$4-$B$4)),$D$4-SQRT((1-M1814)*($D$4-$B$4)*($D$4-$C$4))))</f>
        <v>0.787181463624301</v>
      </c>
      <c r="G1814" s="31" t="n">
        <f aca="false">IF($D$5=$B$5,$B$5,IF(N1814&lt;($C$5-$B$5)/($D$5-$B$5),$B$5+SQRT(N1814*($D$5-$B$5)*($C$5-$B$5)),$D$5-SQRT((1-N1814)*($D$5-$B$5)*($D$5-$C$5))))</f>
        <v>0.796746551771728</v>
      </c>
      <c r="H1814" s="30" t="n">
        <f aca="false">IF($D$6=$B$6,$B$6,IF(O1814&lt;($C$6-$B$6)/($D$6-$B$6),$B$6+SQRT(O1814*($D$6-$B$6)*($C$6-$B$6)),$D$6-SQRT((1-O1814)*($D$6-$B$6)*($D$6-$C$6))))</f>
        <v>899669.228463979</v>
      </c>
      <c r="I1814" s="30" t="n">
        <f aca="false">IF($D$7=$B$7,$B$7,IF(P1814&lt;($C$7-$B$7)/($D$7-$B$7),$B$7+SQRT(P1814*($D$7-$B$7)*($C$7-$B$7)),$D$7-SQRT((1-P1814)*($D$7-$B$7)*($D$7-$C$7))))</f>
        <v>0.909008384406293</v>
      </c>
      <c r="J1814" s="30" t="n">
        <f aca="false">IF($D$8=$B$8,$B$8,IF(Q1814&lt;($C$8-$B$8)/($D$8-$B$8),$B$8+SQRT(Q1814*($D$8-$B$8)*($C$8-$B$8)),$D$8-SQRT((1-Q1814)*($D$8-$B$8)*($D$8-$C$8))))</f>
        <v>0.130371538813206</v>
      </c>
      <c r="K1814" s="30" t="n">
        <f aca="false">F1814*G1814*H1814*(1-I1814*J1814)+S1814*(1-J1814)</f>
        <v>497388.669942901</v>
      </c>
      <c r="L1814" s="30" t="n">
        <f aca="false">K1814-F1814*G1814*H1814*(1-I1814)</f>
        <v>446045.900124061</v>
      </c>
      <c r="M1814" s="30" t="n">
        <f aca="true">RAND()</f>
        <v>0.152012151993508</v>
      </c>
      <c r="N1814" s="30" t="n">
        <f aca="true">RAND()</f>
        <v>0.64515342723442</v>
      </c>
      <c r="O1814" s="30" t="n">
        <f aca="true">RAND()</f>
        <v>0.212980656241323</v>
      </c>
      <c r="P1814" s="30" t="n">
        <f aca="true">RAND()</f>
        <v>0.267845340787754</v>
      </c>
      <c r="Q1814" s="30" t="n">
        <f aca="true">RAND()</f>
        <v>0.676791826183942</v>
      </c>
      <c r="R1814" s="30" t="n">
        <f aca="true">RAND()</f>
        <v>0.767800134046553</v>
      </c>
      <c r="S1814" s="32" t="n">
        <f aca="false">IF($D$9=$B$9,$B$9,IF(R1814&lt;($C$9-$B$9)/($D$9-$B$9),$B$9+SQRT(R1814*($D$9-$B$9)*($C$9-$B$9)),$D$9-SQRT((1-R1814)*($D$9-$B$9)*($D$9-$C$9))))</f>
        <v>0</v>
      </c>
    </row>
    <row r="1815" customFormat="false" ht="15" hidden="false" customHeight="false" outlineLevel="0" collapsed="false">
      <c r="A1815" s="30" t="n">
        <v>1795</v>
      </c>
      <c r="F1815" s="31" t="n">
        <f aca="false">IF($D$4=$B$4,$B$4,IF(M1815&lt;($C$4-$B$4)/($D$4-$B$4),$B$4+SQRT(M1815*($D$4-$B$4)*($C$4-$B$4)),$D$4-SQRT((1-M1815)*($D$4-$B$4)*($D$4-$C$4))))</f>
        <v>0.889369797206125</v>
      </c>
      <c r="G1815" s="31" t="n">
        <f aca="false">IF($D$5=$B$5,$B$5,IF(N1815&lt;($C$5-$B$5)/($D$5-$B$5),$B$5+SQRT(N1815*($D$5-$B$5)*($C$5-$B$5)),$D$5-SQRT((1-N1815)*($D$5-$B$5)*($D$5-$C$5))))</f>
        <v>0.760118082154915</v>
      </c>
      <c r="H1815" s="30" t="n">
        <f aca="false">IF($D$6=$B$6,$B$6,IF(O1815&lt;($C$6-$B$6)/($D$6-$B$6),$B$6+SQRT(O1815*($D$6-$B$6)*($C$6-$B$6)),$D$6-SQRT((1-O1815)*($D$6-$B$6)*($D$6-$C$6))))</f>
        <v>633291.462272076</v>
      </c>
      <c r="I1815" s="30" t="n">
        <f aca="false">IF($D$7=$B$7,$B$7,IF(P1815&lt;($C$7-$B$7)/($D$7-$B$7),$B$7+SQRT(P1815*($D$7-$B$7)*($C$7-$B$7)),$D$7-SQRT((1-P1815)*($D$7-$B$7)*($D$7-$C$7))))</f>
        <v>0.940922957498619</v>
      </c>
      <c r="J1815" s="30" t="n">
        <f aca="false">IF($D$8=$B$8,$B$8,IF(Q1815&lt;($C$8-$B$8)/($D$8-$B$8),$B$8+SQRT(Q1815*($D$8-$B$8)*($C$8-$B$8)),$D$8-SQRT((1-Q1815)*($D$8-$B$8)*($D$8-$C$8))))</f>
        <v>0.110671745926611</v>
      </c>
      <c r="K1815" s="30" t="n">
        <f aca="false">F1815*G1815*H1815*(1-I1815*J1815)+S1815*(1-J1815)</f>
        <v>383539.704081523</v>
      </c>
      <c r="L1815" s="30" t="n">
        <f aca="false">K1815-F1815*G1815*H1815*(1-I1815)</f>
        <v>358247.549964275</v>
      </c>
      <c r="M1815" s="30" t="n">
        <f aca="true">RAND()</f>
        <v>0.717218401877778</v>
      </c>
      <c r="N1815" s="30" t="n">
        <f aca="true">RAND()</f>
        <v>0.427296670549468</v>
      </c>
      <c r="O1815" s="30" t="n">
        <f aca="true">RAND()</f>
        <v>0.0236888185528375</v>
      </c>
      <c r="P1815" s="30" t="n">
        <f aca="true">RAND()</f>
        <v>0.635921861561213</v>
      </c>
      <c r="Q1815" s="30" t="n">
        <f aca="true">RAND()</f>
        <v>0.468030868280001</v>
      </c>
      <c r="R1815" s="30" t="n">
        <f aca="true">RAND()</f>
        <v>0.178750762853523</v>
      </c>
      <c r="S1815" s="32" t="n">
        <f aca="false">IF($D$9=$B$9,$B$9,IF(R1815&lt;($C$9-$B$9)/($D$9-$B$9),$B$9+SQRT(R1815*($D$9-$B$9)*($C$9-$B$9)),$D$9-SQRT((1-R1815)*($D$9-$B$9)*($D$9-$C$9))))</f>
        <v>0</v>
      </c>
    </row>
    <row r="1816" customFormat="false" ht="15" hidden="false" customHeight="false" outlineLevel="0" collapsed="false">
      <c r="A1816" s="30" t="n">
        <v>1796</v>
      </c>
      <c r="F1816" s="31" t="n">
        <f aca="false">IF($D$4=$B$4,$B$4,IF(M1816&lt;($C$4-$B$4)/($D$4-$B$4),$B$4+SQRT(M1816*($D$4-$B$4)*($C$4-$B$4)),$D$4-SQRT((1-M1816)*($D$4-$B$4)*($D$4-$C$4))))</f>
        <v>0.822843154374263</v>
      </c>
      <c r="G1816" s="31" t="n">
        <f aca="false">IF($D$5=$B$5,$B$5,IF(N1816&lt;($C$5-$B$5)/($D$5-$B$5),$B$5+SQRT(N1816*($D$5-$B$5)*($C$5-$B$5)),$D$5-SQRT((1-N1816)*($D$5-$B$5)*($D$5-$C$5))))</f>
        <v>0.844040844451281</v>
      </c>
      <c r="H1816" s="30" t="n">
        <f aca="false">IF($D$6=$B$6,$B$6,IF(O1816&lt;($C$6-$B$6)/($D$6-$B$6),$B$6+SQRT(O1816*($D$6-$B$6)*($C$6-$B$6)),$D$6-SQRT((1-O1816)*($D$6-$B$6)*($D$6-$C$6))))</f>
        <v>1033940.43688109</v>
      </c>
      <c r="I1816" s="30" t="n">
        <f aca="false">IF($D$7=$B$7,$B$7,IF(P1816&lt;($C$7-$B$7)/($D$7-$B$7),$B$7+SQRT(P1816*($D$7-$B$7)*($C$7-$B$7)),$D$7-SQRT((1-P1816)*($D$7-$B$7)*($D$7-$C$7))))</f>
        <v>0.969838897937717</v>
      </c>
      <c r="J1816" s="30" t="n">
        <f aca="false">IF($D$8=$B$8,$B$8,IF(Q1816&lt;($C$8-$B$8)/($D$8-$B$8),$B$8+SQRT(Q1816*($D$8-$B$8)*($C$8-$B$8)),$D$8-SQRT((1-Q1816)*($D$8-$B$8)*($D$8-$C$8))))</f>
        <v>0.148030202751973</v>
      </c>
      <c r="K1816" s="30" t="n">
        <f aca="false">F1816*G1816*H1816*(1-I1816*J1816)+S1816*(1-J1816)</f>
        <v>614993.073130329</v>
      </c>
      <c r="L1816" s="30" t="n">
        <f aca="false">K1816-F1816*G1816*H1816*(1-I1816)</f>
        <v>593334.828705122</v>
      </c>
      <c r="M1816" s="30" t="n">
        <f aca="true">RAND()</f>
        <v>0.301808811532382</v>
      </c>
      <c r="N1816" s="30" t="n">
        <f aca="true">RAND()</f>
        <v>0.895619097009141</v>
      </c>
      <c r="O1816" s="30" t="n">
        <f aca="true">RAND()</f>
        <v>0.377819280337665</v>
      </c>
      <c r="P1816" s="30" t="n">
        <f aca="true">RAND()</f>
        <v>0.973526155097403</v>
      </c>
      <c r="Q1816" s="30" t="n">
        <f aca="true">RAND()</f>
        <v>0.819942678266597</v>
      </c>
      <c r="R1816" s="30" t="n">
        <f aca="true">RAND()</f>
        <v>0.69365337291566</v>
      </c>
      <c r="S1816" s="32" t="n">
        <f aca="false">IF($D$9=$B$9,$B$9,IF(R1816&lt;($C$9-$B$9)/($D$9-$B$9),$B$9+SQRT(R1816*($D$9-$B$9)*($C$9-$B$9)),$D$9-SQRT((1-R1816)*($D$9-$B$9)*($D$9-$C$9))))</f>
        <v>0</v>
      </c>
    </row>
    <row r="1817" customFormat="false" ht="15" hidden="false" customHeight="false" outlineLevel="0" collapsed="false">
      <c r="A1817" s="30" t="n">
        <v>1797</v>
      </c>
      <c r="F1817" s="31" t="n">
        <f aca="false">IF($D$4=$B$4,$B$4,IF(M1817&lt;($C$4-$B$4)/($D$4-$B$4),$B$4+SQRT(M1817*($D$4-$B$4)*($C$4-$B$4)),$D$4-SQRT((1-M1817)*($D$4-$B$4)*($D$4-$C$4))))</f>
        <v>0.838153978481477</v>
      </c>
      <c r="G1817" s="31" t="n">
        <f aca="false">IF($D$5=$B$5,$B$5,IF(N1817&lt;($C$5-$B$5)/($D$5-$B$5),$B$5+SQRT(N1817*($D$5-$B$5)*($C$5-$B$5)),$D$5-SQRT((1-N1817)*($D$5-$B$5)*($D$5-$C$5))))</f>
        <v>0.856279638210642</v>
      </c>
      <c r="H1817" s="30" t="n">
        <f aca="false">IF($D$6=$B$6,$B$6,IF(O1817&lt;($C$6-$B$6)/($D$6-$B$6),$B$6+SQRT(O1817*($D$6-$B$6)*($C$6-$B$6)),$D$6-SQRT((1-O1817)*($D$6-$B$6)*($D$6-$C$6))))</f>
        <v>1042297.89342566</v>
      </c>
      <c r="I1817" s="30" t="n">
        <f aca="false">IF($D$7=$B$7,$B$7,IF(P1817&lt;($C$7-$B$7)/($D$7-$B$7),$B$7+SQRT(P1817*($D$7-$B$7)*($C$7-$B$7)),$D$7-SQRT((1-P1817)*($D$7-$B$7)*($D$7-$C$7))))</f>
        <v>0.906012656693779</v>
      </c>
      <c r="J1817" s="30" t="n">
        <f aca="false">IF($D$8=$B$8,$B$8,IF(Q1817&lt;($C$8-$B$8)/($D$8-$B$8),$B$8+SQRT(Q1817*($D$8-$B$8)*($C$8-$B$8)),$D$8-SQRT((1-Q1817)*($D$8-$B$8)*($D$8-$C$8))))</f>
        <v>0.0915589011871523</v>
      </c>
      <c r="K1817" s="30" t="n">
        <f aca="false">F1817*G1817*H1817*(1-I1817*J1817)+S1817*(1-J1817)</f>
        <v>685997.660146515</v>
      </c>
      <c r="L1817" s="30" t="n">
        <f aca="false">K1817-F1817*G1817*H1817*(1-I1817)</f>
        <v>615690.321063692</v>
      </c>
      <c r="M1817" s="30" t="n">
        <f aca="true">RAND()</f>
        <v>0.381730435405206</v>
      </c>
      <c r="N1817" s="30" t="n">
        <f aca="true">RAND()</f>
        <v>0.936284332166922</v>
      </c>
      <c r="O1817" s="30" t="n">
        <f aca="true">RAND()</f>
        <v>0.388537783375385</v>
      </c>
      <c r="P1817" s="30" t="n">
        <f aca="true">RAND()</f>
        <v>0.241339823838085</v>
      </c>
      <c r="Q1817" s="30" t="n">
        <f aca="true">RAND()</f>
        <v>0.230285635717799</v>
      </c>
      <c r="R1817" s="30" t="n">
        <f aca="true">RAND()</f>
        <v>0.0653397245282623</v>
      </c>
      <c r="S1817" s="32" t="n">
        <f aca="false">IF($D$9=$B$9,$B$9,IF(R1817&lt;($C$9-$B$9)/($D$9-$B$9),$B$9+SQRT(R1817*($D$9-$B$9)*($C$9-$B$9)),$D$9-SQRT((1-R1817)*($D$9-$B$9)*($D$9-$C$9))))</f>
        <v>0</v>
      </c>
    </row>
    <row r="1818" customFormat="false" ht="15" hidden="false" customHeight="false" outlineLevel="0" collapsed="false">
      <c r="A1818" s="30" t="n">
        <v>1798</v>
      </c>
      <c r="F1818" s="31" t="n">
        <f aca="false">IF($D$4=$B$4,$B$4,IF(M1818&lt;($C$4-$B$4)/($D$4-$B$4),$B$4+SQRT(M1818*($D$4-$B$4)*($C$4-$B$4)),$D$4-SQRT((1-M1818)*($D$4-$B$4)*($D$4-$C$4))))</f>
        <v>0.846217018756827</v>
      </c>
      <c r="G1818" s="31" t="n">
        <f aca="false">IF($D$5=$B$5,$B$5,IF(N1818&lt;($C$5-$B$5)/($D$5-$B$5),$B$5+SQRT(N1818*($D$5-$B$5)*($C$5-$B$5)),$D$5-SQRT((1-N1818)*($D$5-$B$5)*($D$5-$C$5))))</f>
        <v>0.819553599703581</v>
      </c>
      <c r="H1818" s="30" t="n">
        <f aca="false">IF($D$6=$B$6,$B$6,IF(O1818&lt;($C$6-$B$6)/($D$6-$B$6),$B$6+SQRT(O1818*($D$6-$B$6)*($C$6-$B$6)),$D$6-SQRT((1-O1818)*($D$6-$B$6)*($D$6-$C$6))))</f>
        <v>1262647.24999693</v>
      </c>
      <c r="I1818" s="30" t="n">
        <f aca="false">IF($D$7=$B$7,$B$7,IF(P1818&lt;($C$7-$B$7)/($D$7-$B$7),$B$7+SQRT(P1818*($D$7-$B$7)*($C$7-$B$7)),$D$7-SQRT((1-P1818)*($D$7-$B$7)*($D$7-$C$7))))</f>
        <v>0.92906028002539</v>
      </c>
      <c r="J1818" s="30" t="n">
        <f aca="false">IF($D$8=$B$8,$B$8,IF(Q1818&lt;($C$8-$B$8)/($D$8-$B$8),$B$8+SQRT(Q1818*($D$8-$B$8)*($C$8-$B$8)),$D$8-SQRT((1-Q1818)*($D$8-$B$8)*($D$8-$C$8))))</f>
        <v>0.0761762439444889</v>
      </c>
      <c r="K1818" s="30" t="n">
        <f aca="false">F1818*G1818*H1818*(1-I1818*J1818)+S1818*(1-J1818)</f>
        <v>813698.081002386</v>
      </c>
      <c r="L1818" s="30" t="n">
        <f aca="false">K1818-F1818*G1818*H1818*(1-I1818)</f>
        <v>751578.198642261</v>
      </c>
      <c r="M1818" s="30" t="n">
        <f aca="true">RAND()</f>
        <v>0.427588331482683</v>
      </c>
      <c r="N1818" s="30" t="n">
        <f aca="true">RAND()</f>
        <v>0.784279222644943</v>
      </c>
      <c r="O1818" s="30" t="n">
        <f aca="true">RAND()</f>
        <v>0.637540614708611</v>
      </c>
      <c r="P1818" s="30" t="n">
        <f aca="true">RAND()</f>
        <v>0.480809836745621</v>
      </c>
      <c r="Q1818" s="30" t="n">
        <f aca="true">RAND()</f>
        <v>0.0913594329388519</v>
      </c>
      <c r="R1818" s="30" t="n">
        <f aca="true">RAND()</f>
        <v>0.327450678182309</v>
      </c>
      <c r="S1818" s="32" t="n">
        <f aca="false">IF($D$9=$B$9,$B$9,IF(R1818&lt;($C$9-$B$9)/($D$9-$B$9),$B$9+SQRT(R1818*($D$9-$B$9)*($C$9-$B$9)),$D$9-SQRT((1-R1818)*($D$9-$B$9)*($D$9-$C$9))))</f>
        <v>0</v>
      </c>
    </row>
    <row r="1819" customFormat="false" ht="15" hidden="false" customHeight="false" outlineLevel="0" collapsed="false">
      <c r="A1819" s="30" t="n">
        <v>1799</v>
      </c>
      <c r="F1819" s="31" t="n">
        <f aca="false">IF($D$4=$B$4,$B$4,IF(M1819&lt;($C$4-$B$4)/($D$4-$B$4),$B$4+SQRT(M1819*($D$4-$B$4)*($C$4-$B$4)),$D$4-SQRT((1-M1819)*($D$4-$B$4)*($D$4-$C$4))))</f>
        <v>0.889483382870426</v>
      </c>
      <c r="G1819" s="31" t="n">
        <f aca="false">IF($D$5=$B$5,$B$5,IF(N1819&lt;($C$5-$B$5)/($D$5-$B$5),$B$5+SQRT(N1819*($D$5-$B$5)*($C$5-$B$5)),$D$5-SQRT((1-N1819)*($D$5-$B$5)*($D$5-$C$5))))</f>
        <v>0.860723854013191</v>
      </c>
      <c r="H1819" s="30" t="n">
        <f aca="false">IF($D$6=$B$6,$B$6,IF(O1819&lt;($C$6-$B$6)/($D$6-$B$6),$B$6+SQRT(O1819*($D$6-$B$6)*($C$6-$B$6)),$D$6-SQRT((1-O1819)*($D$6-$B$6)*($D$6-$C$6))))</f>
        <v>1709444.64775831</v>
      </c>
      <c r="I1819" s="30" t="n">
        <f aca="false">IF($D$7=$B$7,$B$7,IF(P1819&lt;($C$7-$B$7)/($D$7-$B$7),$B$7+SQRT(P1819*($D$7-$B$7)*($C$7-$B$7)),$D$7-SQRT((1-P1819)*($D$7-$B$7)*($D$7-$C$7))))</f>
        <v>0.929088977056535</v>
      </c>
      <c r="J1819" s="30" t="n">
        <f aca="false">IF($D$8=$B$8,$B$8,IF(Q1819&lt;($C$8-$B$8)/($D$8-$B$8),$B$8+SQRT(Q1819*($D$8-$B$8)*($C$8-$B$8)),$D$8-SQRT((1-Q1819)*($D$8-$B$8)*($D$8-$C$8))))</f>
        <v>0.127196967999592</v>
      </c>
      <c r="K1819" s="30" t="n">
        <f aca="false">F1819*G1819*H1819*(1-I1819*J1819)+S1819*(1-J1819)</f>
        <v>1154085.52746202</v>
      </c>
      <c r="L1819" s="30" t="n">
        <f aca="false">K1819-F1819*G1819*H1819*(1-I1819)</f>
        <v>1061280.72055632</v>
      </c>
      <c r="M1819" s="30" t="n">
        <f aca="true">RAND()</f>
        <v>0.718079047680409</v>
      </c>
      <c r="N1819" s="30" t="n">
        <f aca="true">RAND()</f>
        <v>0.948579478547428</v>
      </c>
      <c r="O1819" s="30" t="n">
        <f aca="true">RAND()</f>
        <v>0.94371839152247</v>
      </c>
      <c r="P1819" s="30" t="n">
        <f aca="true">RAND()</f>
        <v>0.481158945526861</v>
      </c>
      <c r="Q1819" s="30" t="n">
        <f aca="true">RAND()</f>
        <v>0.646647902103167</v>
      </c>
      <c r="R1819" s="30" t="n">
        <f aca="true">RAND()</f>
        <v>0.0826591145491558</v>
      </c>
      <c r="S1819" s="32" t="n">
        <f aca="false">IF($D$9=$B$9,$B$9,IF(R1819&lt;($C$9-$B$9)/($D$9-$B$9),$B$9+SQRT(R1819*($D$9-$B$9)*($C$9-$B$9)),$D$9-SQRT((1-R1819)*($D$9-$B$9)*($D$9-$C$9))))</f>
        <v>0</v>
      </c>
    </row>
    <row r="1820" customFormat="false" ht="15" hidden="false" customHeight="false" outlineLevel="0" collapsed="false">
      <c r="A1820" s="30" t="n">
        <v>1800</v>
      </c>
      <c r="F1820" s="31" t="n">
        <f aca="false">IF($D$4=$B$4,$B$4,IF(M1820&lt;($C$4-$B$4)/($D$4-$B$4),$B$4+SQRT(M1820*($D$4-$B$4)*($C$4-$B$4)),$D$4-SQRT((1-M1820)*($D$4-$B$4)*($D$4-$C$4))))</f>
        <v>0.847457909903059</v>
      </c>
      <c r="G1820" s="31" t="n">
        <f aca="false">IF($D$5=$B$5,$B$5,IF(N1820&lt;($C$5-$B$5)/($D$5-$B$5),$B$5+SQRT(N1820*($D$5-$B$5)*($C$5-$B$5)),$D$5-SQRT((1-N1820)*($D$5-$B$5)*($D$5-$C$5))))</f>
        <v>0.845692921553258</v>
      </c>
      <c r="H1820" s="30" t="n">
        <f aca="false">IF($D$6=$B$6,$B$6,IF(O1820&lt;($C$6-$B$6)/($D$6-$B$6),$B$6+SQRT(O1820*($D$6-$B$6)*($C$6-$B$6)),$D$6-SQRT((1-O1820)*($D$6-$B$6)*($D$6-$C$6))))</f>
        <v>1256857.42875509</v>
      </c>
      <c r="I1820" s="30" t="n">
        <f aca="false">IF($D$7=$B$7,$B$7,IF(P1820&lt;($C$7-$B$7)/($D$7-$B$7),$B$7+SQRT(P1820*($D$7-$B$7)*($C$7-$B$7)),$D$7-SQRT((1-P1820)*($D$7-$B$7)*($D$7-$C$7))))</f>
        <v>0.940661925756135</v>
      </c>
      <c r="J1820" s="30" t="n">
        <f aca="false">IF($D$8=$B$8,$B$8,IF(Q1820&lt;($C$8-$B$8)/($D$8-$B$8),$B$8+SQRT(Q1820*($D$8-$B$8)*($C$8-$B$8)),$D$8-SQRT((1-Q1820)*($D$8-$B$8)*($D$8-$C$8))))</f>
        <v>0.104841731904515</v>
      </c>
      <c r="K1820" s="30" t="n">
        <f aca="false">F1820*G1820*H1820*(1-I1820*J1820)+S1820*(1-J1820)</f>
        <v>811940.988155118</v>
      </c>
      <c r="L1820" s="30" t="n">
        <f aca="false">K1820-F1820*G1820*H1820*(1-I1820)</f>
        <v>758490.669680807</v>
      </c>
      <c r="M1820" s="30" t="n">
        <f aca="true">RAND()</f>
        <v>0.434876703859573</v>
      </c>
      <c r="N1820" s="30" t="n">
        <f aca="true">RAND()</f>
        <v>0.901691374352647</v>
      </c>
      <c r="O1820" s="30" t="n">
        <f aca="true">RAND()</f>
        <v>0.631826079202336</v>
      </c>
      <c r="P1820" s="30" t="n">
        <f aca="true">RAND()</f>
        <v>0.632275752446993</v>
      </c>
      <c r="Q1820" s="30" t="n">
        <f aca="true">RAND()</f>
        <v>0.396326934204525</v>
      </c>
      <c r="R1820" s="30" t="n">
        <f aca="true">RAND()</f>
        <v>0.963003474824518</v>
      </c>
      <c r="S1820" s="32" t="n">
        <f aca="false">IF($D$9=$B$9,$B$9,IF(R1820&lt;($C$9-$B$9)/($D$9-$B$9),$B$9+SQRT(R1820*($D$9-$B$9)*($C$9-$B$9)),$D$9-SQRT((1-R1820)*($D$9-$B$9)*($D$9-$C$9))))</f>
        <v>0</v>
      </c>
    </row>
    <row r="1821" customFormat="false" ht="15" hidden="false" customHeight="false" outlineLevel="0" collapsed="false">
      <c r="A1821" s="30" t="n">
        <v>1801</v>
      </c>
      <c r="F1821" s="31" t="n">
        <f aca="false">IF($D$4=$B$4,$B$4,IF(M1821&lt;($C$4-$B$4)/($D$4-$B$4),$B$4+SQRT(M1821*($D$4-$B$4)*($C$4-$B$4)),$D$4-SQRT((1-M1821)*($D$4-$B$4)*($D$4-$C$4))))</f>
        <v>0.879834651422973</v>
      </c>
      <c r="G1821" s="31" t="n">
        <f aca="false">IF($D$5=$B$5,$B$5,IF(N1821&lt;($C$5-$B$5)/($D$5-$B$5),$B$5+SQRT(N1821*($D$5-$B$5)*($C$5-$B$5)),$D$5-SQRT((1-N1821)*($D$5-$B$5)*($D$5-$C$5))))</f>
        <v>0.729882764225493</v>
      </c>
      <c r="H1821" s="30" t="n">
        <f aca="false">IF($D$6=$B$6,$B$6,IF(O1821&lt;($C$6-$B$6)/($D$6-$B$6),$B$6+SQRT(O1821*($D$6-$B$6)*($C$6-$B$6)),$D$6-SQRT((1-O1821)*($D$6-$B$6)*($D$6-$C$6))))</f>
        <v>1154210.87459395</v>
      </c>
      <c r="I1821" s="30" t="n">
        <f aca="false">IF($D$7=$B$7,$B$7,IF(P1821&lt;($C$7-$B$7)/($D$7-$B$7),$B$7+SQRT(P1821*($D$7-$B$7)*($C$7-$B$7)),$D$7-SQRT((1-P1821)*($D$7-$B$7)*($D$7-$C$7))))</f>
        <v>0.92092253701766</v>
      </c>
      <c r="J1821" s="30" t="n">
        <f aca="false">IF($D$8=$B$8,$B$8,IF(Q1821&lt;($C$8-$B$8)/($D$8-$B$8),$B$8+SQRT(Q1821*($D$8-$B$8)*($C$8-$B$8)),$D$8-SQRT((1-Q1821)*($D$8-$B$8)*($D$8-$C$8))))</f>
        <v>0.0926012976620649</v>
      </c>
      <c r="K1821" s="30" t="n">
        <f aca="false">F1821*G1821*H1821*(1-I1821*J1821)+S1821*(1-J1821)</f>
        <v>677997.607423927</v>
      </c>
      <c r="L1821" s="30" t="n">
        <f aca="false">K1821-F1821*G1821*H1821*(1-I1821)</f>
        <v>619384.862613166</v>
      </c>
      <c r="M1821" s="30" t="n">
        <f aca="true">RAND()</f>
        <v>0.64681003704844</v>
      </c>
      <c r="N1821" s="30" t="n">
        <f aca="true">RAND()</f>
        <v>0.281158874047585</v>
      </c>
      <c r="O1821" s="30" t="n">
        <f aca="true">RAND()</f>
        <v>0.523093836896575</v>
      </c>
      <c r="P1821" s="30" t="n">
        <f aca="true">RAND()</f>
        <v>0.386923558232409</v>
      </c>
      <c r="Q1821" s="30" t="n">
        <f aca="true">RAND()</f>
        <v>0.241982741665581</v>
      </c>
      <c r="R1821" s="30" t="n">
        <f aca="true">RAND()</f>
        <v>0.95064941949166</v>
      </c>
      <c r="S1821" s="32" t="n">
        <f aca="false">IF($D$9=$B$9,$B$9,IF(R1821&lt;($C$9-$B$9)/($D$9-$B$9),$B$9+SQRT(R1821*($D$9-$B$9)*($C$9-$B$9)),$D$9-SQRT((1-R1821)*($D$9-$B$9)*($D$9-$C$9))))</f>
        <v>0</v>
      </c>
    </row>
    <row r="1822" customFormat="false" ht="15" hidden="false" customHeight="false" outlineLevel="0" collapsed="false">
      <c r="A1822" s="30" t="n">
        <v>1802</v>
      </c>
      <c r="F1822" s="31" t="n">
        <f aca="false">IF($D$4=$B$4,$B$4,IF(M1822&lt;($C$4-$B$4)/($D$4-$B$4),$B$4+SQRT(M1822*($D$4-$B$4)*($C$4-$B$4)),$D$4-SQRT((1-M1822)*($D$4-$B$4)*($D$4-$C$4))))</f>
        <v>0.903852680862439</v>
      </c>
      <c r="G1822" s="31" t="n">
        <f aca="false">IF($D$5=$B$5,$B$5,IF(N1822&lt;($C$5-$B$5)/($D$5-$B$5),$B$5+SQRT(N1822*($D$5-$B$5)*($C$5-$B$5)),$D$5-SQRT((1-N1822)*($D$5-$B$5)*($D$5-$C$5))))</f>
        <v>0.853678790506445</v>
      </c>
      <c r="H1822" s="30" t="n">
        <f aca="false">IF($D$6=$B$6,$B$6,IF(O1822&lt;($C$6-$B$6)/($D$6-$B$6),$B$6+SQRT(O1822*($D$6-$B$6)*($C$6-$B$6)),$D$6-SQRT((1-O1822)*($D$6-$B$6)*($D$6-$C$6))))</f>
        <v>1509135.02167457</v>
      </c>
      <c r="I1822" s="30" t="n">
        <f aca="false">IF($D$7=$B$7,$B$7,IF(P1822&lt;($C$7-$B$7)/($D$7-$B$7),$B$7+SQRT(P1822*($D$7-$B$7)*($C$7-$B$7)),$D$7-SQRT((1-P1822)*($D$7-$B$7)*($D$7-$C$7))))</f>
        <v>0.908366840558893</v>
      </c>
      <c r="J1822" s="30" t="n">
        <f aca="false">IF($D$8=$B$8,$B$8,IF(Q1822&lt;($C$8-$B$8)/($D$8-$B$8),$B$8+SQRT(Q1822*($D$8-$B$8)*($C$8-$B$8)),$D$8-SQRT((1-Q1822)*($D$8-$B$8)*($D$8-$C$8))))</f>
        <v>0.131679710810055</v>
      </c>
      <c r="K1822" s="30" t="n">
        <f aca="false">F1822*G1822*H1822*(1-I1822*J1822)+S1822*(1-J1822)</f>
        <v>1025164.65061961</v>
      </c>
      <c r="L1822" s="30" t="n">
        <f aca="false">K1822-F1822*G1822*H1822*(1-I1822)</f>
        <v>918462.566868602</v>
      </c>
      <c r="M1822" s="30" t="n">
        <f aca="true">RAND()</f>
        <v>0.829633994913286</v>
      </c>
      <c r="N1822" s="30" t="n">
        <f aca="true">RAND()</f>
        <v>0.928478185035139</v>
      </c>
      <c r="O1822" s="30" t="n">
        <f aca="true">RAND()</f>
        <v>0.83936771536905</v>
      </c>
      <c r="P1822" s="30" t="n">
        <f aca="true">RAND()</f>
        <v>0.262052928986707</v>
      </c>
      <c r="Q1822" s="30" t="n">
        <f aca="true">RAND()</f>
        <v>0.688822539000155</v>
      </c>
      <c r="R1822" s="30" t="n">
        <f aca="true">RAND()</f>
        <v>0.501444360060933</v>
      </c>
      <c r="S1822" s="32" t="n">
        <f aca="false">IF($D$9=$B$9,$B$9,IF(R1822&lt;($C$9-$B$9)/($D$9-$B$9),$B$9+SQRT(R1822*($D$9-$B$9)*($C$9-$B$9)),$D$9-SQRT((1-R1822)*($D$9-$B$9)*($D$9-$C$9))))</f>
        <v>0</v>
      </c>
    </row>
    <row r="1823" customFormat="false" ht="15" hidden="false" customHeight="false" outlineLevel="0" collapsed="false">
      <c r="A1823" s="30" t="n">
        <v>1803</v>
      </c>
      <c r="F1823" s="31" t="n">
        <f aca="false">IF($D$4=$B$4,$B$4,IF(M1823&lt;($C$4-$B$4)/($D$4-$B$4),$B$4+SQRT(M1823*($D$4-$B$4)*($C$4-$B$4)),$D$4-SQRT((1-M1823)*($D$4-$B$4)*($D$4-$C$4))))</f>
        <v>0.882009639584486</v>
      </c>
      <c r="G1823" s="31" t="n">
        <f aca="false">IF($D$5=$B$5,$B$5,IF(N1823&lt;($C$5-$B$5)/($D$5-$B$5),$B$5+SQRT(N1823*($D$5-$B$5)*($C$5-$B$5)),$D$5-SQRT((1-N1823)*($D$5-$B$5)*($D$5-$C$5))))</f>
        <v>0.871379318299609</v>
      </c>
      <c r="H1823" s="30" t="n">
        <f aca="false">IF($D$6=$B$6,$B$6,IF(O1823&lt;($C$6-$B$6)/($D$6-$B$6),$B$6+SQRT(O1823*($D$6-$B$6)*($C$6-$B$6)),$D$6-SQRT((1-O1823)*($D$6-$B$6)*($D$6-$C$6))))</f>
        <v>1093766.93000193</v>
      </c>
      <c r="I1823" s="30" t="n">
        <f aca="false">IF($D$7=$B$7,$B$7,IF(P1823&lt;($C$7-$B$7)/($D$7-$B$7),$B$7+SQRT(P1823*($D$7-$B$7)*($C$7-$B$7)),$D$7-SQRT((1-P1823)*($D$7-$B$7)*($D$7-$C$7))))</f>
        <v>0.926968316193651</v>
      </c>
      <c r="J1823" s="30" t="n">
        <f aca="false">IF($D$8=$B$8,$B$8,IF(Q1823&lt;($C$8-$B$8)/($D$8-$B$8),$B$8+SQRT(Q1823*($D$8-$B$8)*($C$8-$B$8)),$D$8-SQRT((1-Q1823)*($D$8-$B$8)*($D$8-$C$8))))</f>
        <v>0.113541911835862</v>
      </c>
      <c r="K1823" s="30" t="n">
        <f aca="false">F1823*G1823*H1823*(1-I1823*J1823)+S1823*(1-J1823)</f>
        <v>752154.735310669</v>
      </c>
      <c r="L1823" s="30" t="n">
        <f aca="false">K1823-F1823*G1823*H1823*(1-I1823)</f>
        <v>690762.042657831</v>
      </c>
      <c r="M1823" s="30" t="n">
        <f aca="true">RAND()</f>
        <v>0.662550178033492</v>
      </c>
      <c r="N1823" s="30" t="n">
        <f aca="true">RAND()</f>
        <v>0.972695219300163</v>
      </c>
      <c r="O1823" s="30" t="n">
        <f aca="true">RAND()</f>
        <v>0.452494415227916</v>
      </c>
      <c r="P1823" s="30" t="n">
        <f aca="true">RAND()</f>
        <v>0.455701669052758</v>
      </c>
      <c r="Q1823" s="30" t="n">
        <f aca="true">RAND()</f>
        <v>0.50166659940014</v>
      </c>
      <c r="R1823" s="30" t="n">
        <f aca="true">RAND()</f>
        <v>0.919646026924127</v>
      </c>
      <c r="S1823" s="32" t="n">
        <f aca="false">IF($D$9=$B$9,$B$9,IF(R1823&lt;($C$9-$B$9)/($D$9-$B$9),$B$9+SQRT(R1823*($D$9-$B$9)*($C$9-$B$9)),$D$9-SQRT((1-R1823)*($D$9-$B$9)*($D$9-$C$9))))</f>
        <v>0</v>
      </c>
    </row>
    <row r="1824" customFormat="false" ht="15" hidden="false" customHeight="false" outlineLevel="0" collapsed="false">
      <c r="A1824" s="30" t="n">
        <v>1804</v>
      </c>
      <c r="F1824" s="31" t="n">
        <f aca="false">IF($D$4=$B$4,$B$4,IF(M1824&lt;($C$4-$B$4)/($D$4-$B$4),$B$4+SQRT(M1824*($D$4-$B$4)*($C$4-$B$4)),$D$4-SQRT((1-M1824)*($D$4-$B$4)*($D$4-$C$4))))</f>
        <v>0.853817756784653</v>
      </c>
      <c r="G1824" s="31" t="n">
        <f aca="false">IF($D$5=$B$5,$B$5,IF(N1824&lt;($C$5-$B$5)/($D$5-$B$5),$B$5+SQRT(N1824*($D$5-$B$5)*($C$5-$B$5)),$D$5-SQRT((1-N1824)*($D$5-$B$5)*($D$5-$C$5))))</f>
        <v>0.816701735305706</v>
      </c>
      <c r="H1824" s="30" t="n">
        <f aca="false">IF($D$6=$B$6,$B$6,IF(O1824&lt;($C$6-$B$6)/($D$6-$B$6),$B$6+SQRT(O1824*($D$6-$B$6)*($C$6-$B$6)),$D$6-SQRT((1-O1824)*($D$6-$B$6)*($D$6-$C$6))))</f>
        <v>1265395.34223864</v>
      </c>
      <c r="I1824" s="30" t="n">
        <f aca="false">IF($D$7=$B$7,$B$7,IF(P1824&lt;($C$7-$B$7)/($D$7-$B$7),$B$7+SQRT(P1824*($D$7-$B$7)*($C$7-$B$7)),$D$7-SQRT((1-P1824)*($D$7-$B$7)*($D$7-$C$7))))</f>
        <v>0.877443854148649</v>
      </c>
      <c r="J1824" s="30" t="n">
        <f aca="false">IF($D$8=$B$8,$B$8,IF(Q1824&lt;($C$8-$B$8)/($D$8-$B$8),$B$8+SQRT(Q1824*($D$8-$B$8)*($C$8-$B$8)),$D$8-SQRT((1-Q1824)*($D$8-$B$8)*($D$8-$C$8))))</f>
        <v>0.0886351870040852</v>
      </c>
      <c r="K1824" s="30" t="n">
        <f aca="false">F1824*G1824*H1824*(1-I1824*J1824)+S1824*(1-J1824)</f>
        <v>813753.759234078</v>
      </c>
      <c r="L1824" s="30" t="n">
        <f aca="false">K1824-F1824*G1824*H1824*(1-I1824)</f>
        <v>705612.857341335</v>
      </c>
      <c r="M1824" s="30" t="n">
        <f aca="true">RAND()</f>
        <v>0.473198046045255</v>
      </c>
      <c r="N1824" s="30" t="n">
        <f aca="true">RAND()</f>
        <v>0.768713303297308</v>
      </c>
      <c r="O1824" s="30" t="n">
        <f aca="true">RAND()</f>
        <v>0.640237331196875</v>
      </c>
      <c r="P1824" s="30" t="n">
        <f aca="true">RAND()</f>
        <v>0.0579357792717183</v>
      </c>
      <c r="Q1824" s="30" t="n">
        <f aca="true">RAND()</f>
        <v>0.199023689978751</v>
      </c>
      <c r="R1824" s="30" t="n">
        <f aca="true">RAND()</f>
        <v>0.649715033999768</v>
      </c>
      <c r="S1824" s="32" t="n">
        <f aca="false">IF($D$9=$B$9,$B$9,IF(R1824&lt;($C$9-$B$9)/($D$9-$B$9),$B$9+SQRT(R1824*($D$9-$B$9)*($C$9-$B$9)),$D$9-SQRT((1-R1824)*($D$9-$B$9)*($D$9-$C$9))))</f>
        <v>0</v>
      </c>
    </row>
    <row r="1825" customFormat="false" ht="15" hidden="false" customHeight="false" outlineLevel="0" collapsed="false">
      <c r="A1825" s="30" t="n">
        <v>1805</v>
      </c>
      <c r="F1825" s="31" t="n">
        <f aca="false">IF($D$4=$B$4,$B$4,IF(M1825&lt;($C$4-$B$4)/($D$4-$B$4),$B$4+SQRT(M1825*($D$4-$B$4)*($C$4-$B$4)),$D$4-SQRT((1-M1825)*($D$4-$B$4)*($D$4-$C$4))))</f>
        <v>0.861305994117561</v>
      </c>
      <c r="G1825" s="31" t="n">
        <f aca="false">IF($D$5=$B$5,$B$5,IF(N1825&lt;($C$5-$B$5)/($D$5-$B$5),$B$5+SQRT(N1825*($D$5-$B$5)*($C$5-$B$5)),$D$5-SQRT((1-N1825)*($D$5-$B$5)*($D$5-$C$5))))</f>
        <v>0.836505760971555</v>
      </c>
      <c r="H1825" s="30" t="n">
        <f aca="false">IF($D$6=$B$6,$B$6,IF(O1825&lt;($C$6-$B$6)/($D$6-$B$6),$B$6+SQRT(O1825*($D$6-$B$6)*($C$6-$B$6)),$D$6-SQRT((1-O1825)*($D$6-$B$6)*($D$6-$C$6))))</f>
        <v>1440094.82017829</v>
      </c>
      <c r="I1825" s="30" t="n">
        <f aca="false">IF($D$7=$B$7,$B$7,IF(P1825&lt;($C$7-$B$7)/($D$7-$B$7),$B$7+SQRT(P1825*($D$7-$B$7)*($C$7-$B$7)),$D$7-SQRT((1-P1825)*($D$7-$B$7)*($D$7-$C$7))))</f>
        <v>0.95586007854389</v>
      </c>
      <c r="J1825" s="30" t="n">
        <f aca="false">IF($D$8=$B$8,$B$8,IF(Q1825&lt;($C$8-$B$8)/($D$8-$B$8),$B$8+SQRT(Q1825*($D$8-$B$8)*($C$8-$B$8)),$D$8-SQRT((1-Q1825)*($D$8-$B$8)*($D$8-$C$8))))</f>
        <v>0.0710257273544494</v>
      </c>
      <c r="K1825" s="30" t="n">
        <f aca="false">F1825*G1825*H1825*(1-I1825*J1825)+S1825*(1-J1825)</f>
        <v>967128.88664496</v>
      </c>
      <c r="L1825" s="30" t="n">
        <f aca="false">K1825-F1825*G1825*H1825*(1-I1825)</f>
        <v>921330.619059685</v>
      </c>
      <c r="M1825" s="30" t="n">
        <f aca="true">RAND()</f>
        <v>0.520392474765089</v>
      </c>
      <c r="N1825" s="30" t="n">
        <f aca="true">RAND()</f>
        <v>0.86561605367329</v>
      </c>
      <c r="O1825" s="30" t="n">
        <f aca="true">RAND()</f>
        <v>0.79100412640588</v>
      </c>
      <c r="P1825" s="30" t="n">
        <f aca="true">RAND()</f>
        <v>0.850580562075092</v>
      </c>
      <c r="Q1825" s="30" t="n">
        <f aca="true">RAND()</f>
        <v>0.0589441614378191</v>
      </c>
      <c r="R1825" s="30" t="n">
        <f aca="true">RAND()</f>
        <v>0.849997524107098</v>
      </c>
      <c r="S1825" s="32" t="n">
        <f aca="false">IF($D$9=$B$9,$B$9,IF(R1825&lt;($C$9-$B$9)/($D$9-$B$9),$B$9+SQRT(R1825*($D$9-$B$9)*($C$9-$B$9)),$D$9-SQRT((1-R1825)*($D$9-$B$9)*($D$9-$C$9))))</f>
        <v>0</v>
      </c>
    </row>
    <row r="1826" customFormat="false" ht="15" hidden="false" customHeight="false" outlineLevel="0" collapsed="false">
      <c r="A1826" s="30" t="n">
        <v>1806</v>
      </c>
      <c r="F1826" s="31" t="n">
        <f aca="false">IF($D$4=$B$4,$B$4,IF(M1826&lt;($C$4-$B$4)/($D$4-$B$4),$B$4+SQRT(M1826*($D$4-$B$4)*($C$4-$B$4)),$D$4-SQRT((1-M1826)*($D$4-$B$4)*($D$4-$C$4))))</f>
        <v>0.88509655617018</v>
      </c>
      <c r="G1826" s="31" t="n">
        <f aca="false">IF($D$5=$B$5,$B$5,IF(N1826&lt;($C$5-$B$5)/($D$5-$B$5),$B$5+SQRT(N1826*($D$5-$B$5)*($C$5-$B$5)),$D$5-SQRT((1-N1826)*($D$5-$B$5)*($D$5-$C$5))))</f>
        <v>0.710325465219683</v>
      </c>
      <c r="H1826" s="30" t="n">
        <f aca="false">IF($D$6=$B$6,$B$6,IF(O1826&lt;($C$6-$B$6)/($D$6-$B$6),$B$6+SQRT(O1826*($D$6-$B$6)*($C$6-$B$6)),$D$6-SQRT((1-O1826)*($D$6-$B$6)*($D$6-$C$6))))</f>
        <v>1058534.98865075</v>
      </c>
      <c r="I1826" s="30" t="n">
        <f aca="false">IF($D$7=$B$7,$B$7,IF(P1826&lt;($C$7-$B$7)/($D$7-$B$7),$B$7+SQRT(P1826*($D$7-$B$7)*($C$7-$B$7)),$D$7-SQRT((1-P1826)*($D$7-$B$7)*($D$7-$C$7))))</f>
        <v>0.934488300388021</v>
      </c>
      <c r="J1826" s="30" t="n">
        <f aca="false">IF($D$8=$B$8,$B$8,IF(Q1826&lt;($C$8-$B$8)/($D$8-$B$8),$B$8+SQRT(Q1826*($D$8-$B$8)*($C$8-$B$8)),$D$8-SQRT((1-Q1826)*($D$8-$B$8)*($D$8-$C$8))))</f>
        <v>0.0880636982226251</v>
      </c>
      <c r="K1826" s="30" t="n">
        <f aca="false">F1826*G1826*H1826*(1-I1826*J1826)+S1826*(1-J1826)</f>
        <v>610740.316290416</v>
      </c>
      <c r="L1826" s="30" t="n">
        <f aca="false">K1826-F1826*G1826*H1826*(1-I1826)</f>
        <v>567141.758851993</v>
      </c>
      <c r="M1826" s="30" t="n">
        <f aca="true">RAND()</f>
        <v>0.685214702121213</v>
      </c>
      <c r="N1826" s="30" t="n">
        <f aca="true">RAND()</f>
        <v>0.202861804598993</v>
      </c>
      <c r="O1826" s="30" t="n">
        <f aca="true">RAND()</f>
        <v>0.40909575493677</v>
      </c>
      <c r="P1826" s="30" t="n">
        <f aca="true">RAND()</f>
        <v>0.54909791557358</v>
      </c>
      <c r="Q1826" s="30" t="n">
        <f aca="true">RAND()</f>
        <v>0.193179349651077</v>
      </c>
      <c r="R1826" s="30" t="n">
        <f aca="true">RAND()</f>
        <v>0.396395991954476</v>
      </c>
      <c r="S1826" s="32" t="n">
        <f aca="false">IF($D$9=$B$9,$B$9,IF(R1826&lt;($C$9-$B$9)/($D$9-$B$9),$B$9+SQRT(R1826*($D$9-$B$9)*($C$9-$B$9)),$D$9-SQRT((1-R1826)*($D$9-$B$9)*($D$9-$C$9))))</f>
        <v>0</v>
      </c>
    </row>
    <row r="1827" customFormat="false" ht="15" hidden="false" customHeight="false" outlineLevel="0" collapsed="false">
      <c r="A1827" s="30" t="n">
        <v>1807</v>
      </c>
      <c r="F1827" s="31" t="n">
        <f aca="false">IF($D$4=$B$4,$B$4,IF(M1827&lt;($C$4-$B$4)/($D$4-$B$4),$B$4+SQRT(M1827*($D$4-$B$4)*($C$4-$B$4)),$D$4-SQRT((1-M1827)*($D$4-$B$4)*($D$4-$C$4))))</f>
        <v>0.912481051727417</v>
      </c>
      <c r="G1827" s="31" t="n">
        <f aca="false">IF($D$5=$B$5,$B$5,IF(N1827&lt;($C$5-$B$5)/($D$5-$B$5),$B$5+SQRT(N1827*($D$5-$B$5)*($C$5-$B$5)),$D$5-SQRT((1-N1827)*($D$5-$B$5)*($D$5-$C$5))))</f>
        <v>0.61810092041174</v>
      </c>
      <c r="H1827" s="30" t="n">
        <f aca="false">IF($D$6=$B$6,$B$6,IF(O1827&lt;($C$6-$B$6)/($D$6-$B$6),$B$6+SQRT(O1827*($D$6-$B$6)*($C$6-$B$6)),$D$6-SQRT((1-O1827)*($D$6-$B$6)*($D$6-$C$6))))</f>
        <v>1385845.3686931</v>
      </c>
      <c r="I1827" s="30" t="n">
        <f aca="false">IF($D$7=$B$7,$B$7,IF(P1827&lt;($C$7-$B$7)/($D$7-$B$7),$B$7+SQRT(P1827*($D$7-$B$7)*($C$7-$B$7)),$D$7-SQRT((1-P1827)*($D$7-$B$7)*($D$7-$C$7))))</f>
        <v>0.942453671158385</v>
      </c>
      <c r="J1827" s="30" t="n">
        <f aca="false">IF($D$8=$B$8,$B$8,IF(Q1827&lt;($C$8-$B$8)/($D$8-$B$8),$B$8+SQRT(Q1827*($D$8-$B$8)*($C$8-$B$8)),$D$8-SQRT((1-Q1827)*($D$8-$B$8)*($D$8-$C$8))))</f>
        <v>0.104980524742201</v>
      </c>
      <c r="K1827" s="30" t="n">
        <f aca="false">F1827*G1827*H1827*(1-I1827*J1827)+S1827*(1-J1827)</f>
        <v>704290.900558727</v>
      </c>
      <c r="L1827" s="30" t="n">
        <f aca="false">K1827-F1827*G1827*H1827*(1-I1827)</f>
        <v>659311.294959956</v>
      </c>
      <c r="M1827" s="30" t="n">
        <f aca="true">RAND()</f>
        <v>0.887386281641539</v>
      </c>
      <c r="N1827" s="30" t="n">
        <f aca="true">RAND()</f>
        <v>0.00546072199586911</v>
      </c>
      <c r="O1827" s="30" t="n">
        <f aca="true">RAND()</f>
        <v>0.748542725896188</v>
      </c>
      <c r="P1827" s="30" t="n">
        <f aca="true">RAND()</f>
        <v>0.657513946974067</v>
      </c>
      <c r="Q1827" s="30" t="n">
        <f aca="true">RAND()</f>
        <v>0.398086621448833</v>
      </c>
      <c r="R1827" s="30" t="n">
        <f aca="true">RAND()</f>
        <v>0.25292815725114</v>
      </c>
      <c r="S1827" s="32" t="n">
        <f aca="false">IF($D$9=$B$9,$B$9,IF(R1827&lt;($C$9-$B$9)/($D$9-$B$9),$B$9+SQRT(R1827*($D$9-$B$9)*($C$9-$B$9)),$D$9-SQRT((1-R1827)*($D$9-$B$9)*($D$9-$C$9))))</f>
        <v>0</v>
      </c>
    </row>
    <row r="1828" customFormat="false" ht="15" hidden="false" customHeight="false" outlineLevel="0" collapsed="false">
      <c r="A1828" s="30" t="n">
        <v>1808</v>
      </c>
      <c r="F1828" s="31" t="n">
        <f aca="false">IF($D$4=$B$4,$B$4,IF(M1828&lt;($C$4-$B$4)/($D$4-$B$4),$B$4+SQRT(M1828*($D$4-$B$4)*($C$4-$B$4)),$D$4-SQRT((1-M1828)*($D$4-$B$4)*($D$4-$C$4))))</f>
        <v>0.86016652956781</v>
      </c>
      <c r="G1828" s="31" t="n">
        <f aca="false">IF($D$5=$B$5,$B$5,IF(N1828&lt;($C$5-$B$5)/($D$5-$B$5),$B$5+SQRT(N1828*($D$5-$B$5)*($C$5-$B$5)),$D$5-SQRT((1-N1828)*($D$5-$B$5)*($D$5-$C$5))))</f>
        <v>0.819107913375819</v>
      </c>
      <c r="H1828" s="30" t="n">
        <f aca="false">IF($D$6=$B$6,$B$6,IF(O1828&lt;($C$6-$B$6)/($D$6-$B$6),$B$6+SQRT(O1828*($D$6-$B$6)*($C$6-$B$6)),$D$6-SQRT((1-O1828)*($D$6-$B$6)*($D$6-$C$6))))</f>
        <v>973750.824999607</v>
      </c>
      <c r="I1828" s="30" t="n">
        <f aca="false">IF($D$7=$B$7,$B$7,IF(P1828&lt;($C$7-$B$7)/($D$7-$B$7),$B$7+SQRT(P1828*($D$7-$B$7)*($C$7-$B$7)),$D$7-SQRT((1-P1828)*($D$7-$B$7)*($D$7-$C$7))))</f>
        <v>0.885305717132982</v>
      </c>
      <c r="J1828" s="30" t="n">
        <f aca="false">IF($D$8=$B$8,$B$8,IF(Q1828&lt;($C$8-$B$8)/($D$8-$B$8),$B$8+SQRT(Q1828*($D$8-$B$8)*($C$8-$B$8)),$D$8-SQRT((1-Q1828)*($D$8-$B$8)*($D$8-$C$8))))</f>
        <v>0.0725652996448941</v>
      </c>
      <c r="K1828" s="30" t="n">
        <f aca="false">F1828*G1828*H1828*(1-I1828*J1828)+S1828*(1-J1828)</f>
        <v>641999.704469817</v>
      </c>
      <c r="L1828" s="30" t="n">
        <f aca="false">K1828-F1828*G1828*H1828*(1-I1828)</f>
        <v>563310.84147963</v>
      </c>
      <c r="M1828" s="30" t="n">
        <f aca="true">RAND()</f>
        <v>0.513066343875924</v>
      </c>
      <c r="N1828" s="30" t="n">
        <f aca="true">RAND()</f>
        <v>0.781882344052864</v>
      </c>
      <c r="O1828" s="30" t="n">
        <f aca="true">RAND()</f>
        <v>0.299253125583744</v>
      </c>
      <c r="P1828" s="30" t="n">
        <f aca="true">RAND()</f>
        <v>0.0958841278672436</v>
      </c>
      <c r="Q1828" s="30" t="n">
        <f aca="true">RAND()</f>
        <v>0.0678923664085145</v>
      </c>
      <c r="R1828" s="30" t="n">
        <f aca="true">RAND()</f>
        <v>0.561867929425964</v>
      </c>
      <c r="S1828" s="32" t="n">
        <f aca="false">IF($D$9=$B$9,$B$9,IF(R1828&lt;($C$9-$B$9)/($D$9-$B$9),$B$9+SQRT(R1828*($D$9-$B$9)*($C$9-$B$9)),$D$9-SQRT((1-R1828)*($D$9-$B$9)*($D$9-$C$9))))</f>
        <v>0</v>
      </c>
    </row>
    <row r="1829" customFormat="false" ht="15" hidden="false" customHeight="false" outlineLevel="0" collapsed="false">
      <c r="A1829" s="30" t="n">
        <v>1809</v>
      </c>
      <c r="F1829" s="31" t="n">
        <f aca="false">IF($D$4=$B$4,$B$4,IF(M1829&lt;($C$4-$B$4)/($D$4-$B$4),$B$4+SQRT(M1829*($D$4-$B$4)*($C$4-$B$4)),$D$4-SQRT((1-M1829)*($D$4-$B$4)*($D$4-$C$4))))</f>
        <v>0.823353701269438</v>
      </c>
      <c r="G1829" s="31" t="n">
        <f aca="false">IF($D$5=$B$5,$B$5,IF(N1829&lt;($C$5-$B$5)/($D$5-$B$5),$B$5+SQRT(N1829*($D$5-$B$5)*($C$5-$B$5)),$D$5-SQRT((1-N1829)*($D$5-$B$5)*($D$5-$C$5))))</f>
        <v>0.76580368704158</v>
      </c>
      <c r="H1829" s="30" t="n">
        <f aca="false">IF($D$6=$B$6,$B$6,IF(O1829&lt;($C$6-$B$6)/($D$6-$B$6),$B$6+SQRT(O1829*($D$6-$B$6)*($C$6-$B$6)),$D$6-SQRT((1-O1829)*($D$6-$B$6)*($D$6-$C$6))))</f>
        <v>1452433.9376588</v>
      </c>
      <c r="I1829" s="30" t="n">
        <f aca="false">IF($D$7=$B$7,$B$7,IF(P1829&lt;($C$7-$B$7)/($D$7-$B$7),$B$7+SQRT(P1829*($D$7-$B$7)*($C$7-$B$7)),$D$7-SQRT((1-P1829)*($D$7-$B$7)*($D$7-$C$7))))</f>
        <v>0.884839270360977</v>
      </c>
      <c r="J1829" s="30" t="n">
        <f aca="false">IF($D$8=$B$8,$B$8,IF(Q1829&lt;($C$8-$B$8)/($D$8-$B$8),$B$8+SQRT(Q1829*($D$8-$B$8)*($C$8-$B$8)),$D$8-SQRT((1-Q1829)*($D$8-$B$8)*($D$8-$C$8))))</f>
        <v>0.114092932120939</v>
      </c>
      <c r="K1829" s="30" t="n">
        <f aca="false">F1829*G1829*H1829*(1-I1829*J1829)+S1829*(1-J1829)</f>
        <v>823345.737308756</v>
      </c>
      <c r="L1829" s="30" t="n">
        <f aca="false">K1829-F1829*G1829*H1829*(1-I1829)</f>
        <v>717881.627546201</v>
      </c>
      <c r="M1829" s="30" t="n">
        <f aca="true">RAND()</f>
        <v>0.304322712337393</v>
      </c>
      <c r="N1829" s="30" t="n">
        <f aca="true">RAND()</f>
        <v>0.458181043943037</v>
      </c>
      <c r="O1829" s="30" t="n">
        <f aca="true">RAND()</f>
        <v>0.800114271581434</v>
      </c>
      <c r="P1829" s="30" t="n">
        <f aca="true">RAND()</f>
        <v>0.0933672891757906</v>
      </c>
      <c r="Q1829" s="30" t="n">
        <f aca="true">RAND()</f>
        <v>0.507998379228166</v>
      </c>
      <c r="R1829" s="30" t="n">
        <f aca="true">RAND()</f>
        <v>0.0341317668419621</v>
      </c>
      <c r="S1829" s="32" t="n">
        <f aca="false">IF($D$9=$B$9,$B$9,IF(R1829&lt;($C$9-$B$9)/($D$9-$B$9),$B$9+SQRT(R1829*($D$9-$B$9)*($C$9-$B$9)),$D$9-SQRT((1-R1829)*($D$9-$B$9)*($D$9-$C$9))))</f>
        <v>0</v>
      </c>
    </row>
    <row r="1830" customFormat="false" ht="15" hidden="false" customHeight="false" outlineLevel="0" collapsed="false">
      <c r="A1830" s="30" t="n">
        <v>1810</v>
      </c>
      <c r="F1830" s="31" t="n">
        <f aca="false">IF($D$4=$B$4,$B$4,IF(M1830&lt;($C$4-$B$4)/($D$4-$B$4),$B$4+SQRT(M1830*($D$4-$B$4)*($C$4-$B$4)),$D$4-SQRT((1-M1830)*($D$4-$B$4)*($D$4-$C$4))))</f>
        <v>0.937505080718727</v>
      </c>
      <c r="G1830" s="31" t="n">
        <f aca="false">IF($D$5=$B$5,$B$5,IF(N1830&lt;($C$5-$B$5)/($D$5-$B$5),$B$5+SQRT(N1830*($D$5-$B$5)*($C$5-$B$5)),$D$5-SQRT((1-N1830)*($D$5-$B$5)*($D$5-$C$5))))</f>
        <v>0.680423219741041</v>
      </c>
      <c r="H1830" s="30" t="n">
        <f aca="false">IF($D$6=$B$6,$B$6,IF(O1830&lt;($C$6-$B$6)/($D$6-$B$6),$B$6+SQRT(O1830*($D$6-$B$6)*($C$6-$B$6)),$D$6-SQRT((1-O1830)*($D$6-$B$6)*($D$6-$C$6))))</f>
        <v>1038425.300309</v>
      </c>
      <c r="I1830" s="30" t="n">
        <f aca="false">IF($D$7=$B$7,$B$7,IF(P1830&lt;($C$7-$B$7)/($D$7-$B$7),$B$7+SQRT(P1830*($D$7-$B$7)*($C$7-$B$7)),$D$7-SQRT((1-P1830)*($D$7-$B$7)*($D$7-$C$7))))</f>
        <v>0.963059895209985</v>
      </c>
      <c r="J1830" s="30" t="n">
        <f aca="false">IF($D$8=$B$8,$B$8,IF(Q1830&lt;($C$8-$B$8)/($D$8-$B$8),$B$8+SQRT(Q1830*($D$8-$B$8)*($C$8-$B$8)),$D$8-SQRT((1-Q1830)*($D$8-$B$8)*($D$8-$C$8))))</f>
        <v>0.0958398295172979</v>
      </c>
      <c r="K1830" s="30" t="n">
        <f aca="false">F1830*G1830*H1830*(1-I1830*J1830)+S1830*(1-J1830)</f>
        <v>601271.464039931</v>
      </c>
      <c r="L1830" s="30" t="n">
        <f aca="false">K1830-F1830*G1830*H1830*(1-I1830)</f>
        <v>576801.905198432</v>
      </c>
      <c r="M1830" s="30" t="n">
        <f aca="true">RAND()</f>
        <v>0.987510159372358</v>
      </c>
      <c r="N1830" s="30" t="n">
        <f aca="true">RAND()</f>
        <v>0.107798237891929</v>
      </c>
      <c r="O1830" s="30" t="n">
        <f aca="true">RAND()</f>
        <v>0.383582731276108</v>
      </c>
      <c r="P1830" s="30" t="n">
        <f aca="true">RAND()</f>
        <v>0.926418679411109</v>
      </c>
      <c r="Q1830" s="30" t="n">
        <f aca="true">RAND()</f>
        <v>0.280171996023324</v>
      </c>
      <c r="R1830" s="30" t="n">
        <f aca="true">RAND()</f>
        <v>0.968241119635051</v>
      </c>
      <c r="S1830" s="32" t="n">
        <f aca="false">IF($D$9=$B$9,$B$9,IF(R1830&lt;($C$9-$B$9)/($D$9-$B$9),$B$9+SQRT(R1830*($D$9-$B$9)*($C$9-$B$9)),$D$9-SQRT((1-R1830)*($D$9-$B$9)*($D$9-$C$9))))</f>
        <v>0</v>
      </c>
    </row>
    <row r="1831" customFormat="false" ht="15" hidden="false" customHeight="false" outlineLevel="0" collapsed="false">
      <c r="A1831" s="30" t="n">
        <v>1811</v>
      </c>
      <c r="F1831" s="31" t="n">
        <f aca="false">IF($D$4=$B$4,$B$4,IF(M1831&lt;($C$4-$B$4)/($D$4-$B$4),$B$4+SQRT(M1831*($D$4-$B$4)*($C$4-$B$4)),$D$4-SQRT((1-M1831)*($D$4-$B$4)*($D$4-$C$4))))</f>
        <v>0.870303290768143</v>
      </c>
      <c r="G1831" s="31" t="n">
        <f aca="false">IF($D$5=$B$5,$B$5,IF(N1831&lt;($C$5-$B$5)/($D$5-$B$5),$B$5+SQRT(N1831*($D$5-$B$5)*($C$5-$B$5)),$D$5-SQRT((1-N1831)*($D$5-$B$5)*($D$5-$C$5))))</f>
        <v>0.739227923087835</v>
      </c>
      <c r="H1831" s="30" t="n">
        <f aca="false">IF($D$6=$B$6,$B$6,IF(O1831&lt;($C$6-$B$6)/($D$6-$B$6),$B$6+SQRT(O1831*($D$6-$B$6)*($C$6-$B$6)),$D$6-SQRT((1-O1831)*($D$6-$B$6)*($D$6-$C$6))))</f>
        <v>1326127.30958979</v>
      </c>
      <c r="I1831" s="30" t="n">
        <f aca="false">IF($D$7=$B$7,$B$7,IF(P1831&lt;($C$7-$B$7)/($D$7-$B$7),$B$7+SQRT(P1831*($D$7-$B$7)*($C$7-$B$7)),$D$7-SQRT((1-P1831)*($D$7-$B$7)*($D$7-$C$7))))</f>
        <v>0.965304703175502</v>
      </c>
      <c r="J1831" s="30" t="n">
        <f aca="false">IF($D$8=$B$8,$B$8,IF(Q1831&lt;($C$8-$B$8)/($D$8-$B$8),$B$8+SQRT(Q1831*($D$8-$B$8)*($C$8-$B$8)),$D$8-SQRT((1-Q1831)*($D$8-$B$8)*($D$8-$C$8))))</f>
        <v>0.179292822677789</v>
      </c>
      <c r="K1831" s="30" t="n">
        <f aca="false">F1831*G1831*H1831*(1-I1831*J1831)+S1831*(1-J1831)</f>
        <v>705507.764186648</v>
      </c>
      <c r="L1831" s="30" t="n">
        <f aca="false">K1831-F1831*G1831*H1831*(1-I1831)</f>
        <v>675906.871052142</v>
      </c>
      <c r="M1831" s="30" t="n">
        <f aca="true">RAND()</f>
        <v>0.580064216929172</v>
      </c>
      <c r="N1831" s="30" t="n">
        <f aca="true">RAND()</f>
        <v>0.323073576122537</v>
      </c>
      <c r="O1831" s="30" t="n">
        <f aca="true">RAND()</f>
        <v>0.69726373141287</v>
      </c>
      <c r="P1831" s="30" t="n">
        <f aca="true">RAND()</f>
        <v>0.944627756728176</v>
      </c>
      <c r="Q1831" s="30" t="n">
        <f aca="true">RAND()</f>
        <v>0.971414187156434</v>
      </c>
      <c r="R1831" s="30" t="n">
        <f aca="true">RAND()</f>
        <v>0.420001035753678</v>
      </c>
      <c r="S1831" s="32" t="n">
        <f aca="false">IF($D$9=$B$9,$B$9,IF(R1831&lt;($C$9-$B$9)/($D$9-$B$9),$B$9+SQRT(R1831*($D$9-$B$9)*($C$9-$B$9)),$D$9-SQRT((1-R1831)*($D$9-$B$9)*($D$9-$C$9))))</f>
        <v>0</v>
      </c>
    </row>
    <row r="1832" customFormat="false" ht="15" hidden="false" customHeight="false" outlineLevel="0" collapsed="false">
      <c r="A1832" s="30" t="n">
        <v>1812</v>
      </c>
      <c r="F1832" s="31" t="n">
        <f aca="false">IF($D$4=$B$4,$B$4,IF(M1832&lt;($C$4-$B$4)/($D$4-$B$4),$B$4+SQRT(M1832*($D$4-$B$4)*($C$4-$B$4)),$D$4-SQRT((1-M1832)*($D$4-$B$4)*($D$4-$C$4))))</f>
        <v>0.846784773311671</v>
      </c>
      <c r="G1832" s="31" t="n">
        <f aca="false">IF($D$5=$B$5,$B$5,IF(N1832&lt;($C$5-$B$5)/($D$5-$B$5),$B$5+SQRT(N1832*($D$5-$B$5)*($C$5-$B$5)),$D$5-SQRT((1-N1832)*($D$5-$B$5)*($D$5-$C$5))))</f>
        <v>0.823342756081086</v>
      </c>
      <c r="H1832" s="30" t="n">
        <f aca="false">IF($D$6=$B$6,$B$6,IF(O1832&lt;($C$6-$B$6)/($D$6-$B$6),$B$6+SQRT(O1832*($D$6-$B$6)*($C$6-$B$6)),$D$6-SQRT((1-O1832)*($D$6-$B$6)*($D$6-$C$6))))</f>
        <v>1000396.17422503</v>
      </c>
      <c r="I1832" s="30" t="n">
        <f aca="false">IF($D$7=$B$7,$B$7,IF(P1832&lt;($C$7-$B$7)/($D$7-$B$7),$B$7+SQRT(P1832*($D$7-$B$7)*($C$7-$B$7)),$D$7-SQRT((1-P1832)*($D$7-$B$7)*($D$7-$C$7))))</f>
        <v>0.886992835893057</v>
      </c>
      <c r="J1832" s="30" t="n">
        <f aca="false">IF($D$8=$B$8,$B$8,IF(Q1832&lt;($C$8-$B$8)/($D$8-$B$8),$B$8+SQRT(Q1832*($D$8-$B$8)*($C$8-$B$8)),$D$8-SQRT((1-Q1832)*($D$8-$B$8)*($D$8-$C$8))))</f>
        <v>0.110768542574568</v>
      </c>
      <c r="K1832" s="30" t="n">
        <f aca="false">F1832*G1832*H1832*(1-I1832*J1832)+S1832*(1-J1832)</f>
        <v>628943.230212477</v>
      </c>
      <c r="L1832" s="30" t="n">
        <f aca="false">K1832-F1832*G1832*H1832*(1-I1832)</f>
        <v>550124.087368118</v>
      </c>
      <c r="M1832" s="30" t="n">
        <f aca="true">RAND()</f>
        <v>0.43091539352317</v>
      </c>
      <c r="N1832" s="30" t="n">
        <f aca="true">RAND()</f>
        <v>0.804122231825204</v>
      </c>
      <c r="O1832" s="30" t="n">
        <f aca="true">RAND()</f>
        <v>0.333861460997365</v>
      </c>
      <c r="P1832" s="30" t="n">
        <f aca="true">RAND()</f>
        <v>0.105266915954665</v>
      </c>
      <c r="Q1832" s="30" t="n">
        <f aca="true">RAND()</f>
        <v>0.469183133715549</v>
      </c>
      <c r="R1832" s="30" t="n">
        <f aca="true">RAND()</f>
        <v>0.156038903295029</v>
      </c>
      <c r="S1832" s="32" t="n">
        <f aca="false">IF($D$9=$B$9,$B$9,IF(R1832&lt;($C$9-$B$9)/($D$9-$B$9),$B$9+SQRT(R1832*($D$9-$B$9)*($C$9-$B$9)),$D$9-SQRT((1-R1832)*($D$9-$B$9)*($D$9-$C$9))))</f>
        <v>0</v>
      </c>
    </row>
    <row r="1833" customFormat="false" ht="15" hidden="false" customHeight="false" outlineLevel="0" collapsed="false">
      <c r="A1833" s="30" t="n">
        <v>1813</v>
      </c>
      <c r="F1833" s="31" t="n">
        <f aca="false">IF($D$4=$B$4,$B$4,IF(M1833&lt;($C$4-$B$4)/($D$4-$B$4),$B$4+SQRT(M1833*($D$4-$B$4)*($C$4-$B$4)),$D$4-SQRT((1-M1833)*($D$4-$B$4)*($D$4-$C$4))))</f>
        <v>0.797313894524075</v>
      </c>
      <c r="G1833" s="31" t="n">
        <f aca="false">IF($D$5=$B$5,$B$5,IF(N1833&lt;($C$5-$B$5)/($D$5-$B$5),$B$5+SQRT(N1833*($D$5-$B$5)*($C$5-$B$5)),$D$5-SQRT((1-N1833)*($D$5-$B$5)*($D$5-$C$5))))</f>
        <v>0.824611483754019</v>
      </c>
      <c r="H1833" s="30" t="n">
        <f aca="false">IF($D$6=$B$6,$B$6,IF(O1833&lt;($C$6-$B$6)/($D$6-$B$6),$B$6+SQRT(O1833*($D$6-$B$6)*($C$6-$B$6)),$D$6-SQRT((1-O1833)*($D$6-$B$6)*($D$6-$C$6))))</f>
        <v>1039312.28399744</v>
      </c>
      <c r="I1833" s="30" t="n">
        <f aca="false">IF($D$7=$B$7,$B$7,IF(P1833&lt;($C$7-$B$7)/($D$7-$B$7),$B$7+SQRT(P1833*($D$7-$B$7)*($C$7-$B$7)),$D$7-SQRT((1-P1833)*($D$7-$B$7)*($D$7-$C$7))))</f>
        <v>0.894507466752801</v>
      </c>
      <c r="J1833" s="30" t="n">
        <f aca="false">IF($D$8=$B$8,$B$8,IF(Q1833&lt;($C$8-$B$8)/($D$8-$B$8),$B$8+SQRT(Q1833*($D$8-$B$8)*($C$8-$B$8)),$D$8-SQRT((1-Q1833)*($D$8-$B$8)*($D$8-$C$8))))</f>
        <v>0.111813175546292</v>
      </c>
      <c r="K1833" s="30" t="n">
        <f aca="false">F1833*G1833*H1833*(1-I1833*J1833)+S1833*(1-J1833)</f>
        <v>614976.796493543</v>
      </c>
      <c r="L1833" s="30" t="n">
        <f aca="false">K1833-F1833*G1833*H1833*(1-I1833)</f>
        <v>542891.532570651</v>
      </c>
      <c r="M1833" s="30" t="n">
        <f aca="true">RAND()</f>
        <v>0.189399881348857</v>
      </c>
      <c r="N1833" s="30" t="n">
        <f aca="true">RAND()</f>
        <v>0.810552387274315</v>
      </c>
      <c r="O1833" s="30" t="n">
        <f aca="true">RAND()</f>
        <v>0.38471940821452</v>
      </c>
      <c r="P1833" s="30" t="n">
        <f aca="true">RAND()</f>
        <v>0.152378045903979</v>
      </c>
      <c r="Q1833" s="30" t="n">
        <f aca="true">RAND()</f>
        <v>0.481538932851396</v>
      </c>
      <c r="R1833" s="30" t="n">
        <f aca="true">RAND()</f>
        <v>0.000909473752533967</v>
      </c>
      <c r="S1833" s="32" t="n">
        <f aca="false">IF($D$9=$B$9,$B$9,IF(R1833&lt;($C$9-$B$9)/($D$9-$B$9),$B$9+SQRT(R1833*($D$9-$B$9)*($C$9-$B$9)),$D$9-SQRT((1-R1833)*($D$9-$B$9)*($D$9-$C$9))))</f>
        <v>0</v>
      </c>
    </row>
    <row r="1834" customFormat="false" ht="15" hidden="false" customHeight="false" outlineLevel="0" collapsed="false">
      <c r="A1834" s="30" t="n">
        <v>1814</v>
      </c>
      <c r="F1834" s="31" t="n">
        <f aca="false">IF($D$4=$B$4,$B$4,IF(M1834&lt;($C$4-$B$4)/($D$4-$B$4),$B$4+SQRT(M1834*($D$4-$B$4)*($C$4-$B$4)),$D$4-SQRT((1-M1834)*($D$4-$B$4)*($D$4-$C$4))))</f>
        <v>0.748281104082602</v>
      </c>
      <c r="G1834" s="31" t="n">
        <f aca="false">IF($D$5=$B$5,$B$5,IF(N1834&lt;($C$5-$B$5)/($D$5-$B$5),$B$5+SQRT(N1834*($D$5-$B$5)*($C$5-$B$5)),$D$5-SQRT((1-N1834)*($D$5-$B$5)*($D$5-$C$5))))</f>
        <v>0.849876106163344</v>
      </c>
      <c r="H1834" s="30" t="n">
        <f aca="false">IF($D$6=$B$6,$B$6,IF(O1834&lt;($C$6-$B$6)/($D$6-$B$6),$B$6+SQRT(O1834*($D$6-$B$6)*($C$6-$B$6)),$D$6-SQRT((1-O1834)*($D$6-$B$6)*($D$6-$C$6))))</f>
        <v>923006.041295753</v>
      </c>
      <c r="I1834" s="30" t="n">
        <f aca="false">IF($D$7=$B$7,$B$7,IF(P1834&lt;($C$7-$B$7)/($D$7-$B$7),$B$7+SQRT(P1834*($D$7-$B$7)*($C$7-$B$7)),$D$7-SQRT((1-P1834)*($D$7-$B$7)*($D$7-$C$7))))</f>
        <v>0.940246176077561</v>
      </c>
      <c r="J1834" s="30" t="n">
        <f aca="false">IF($D$8=$B$8,$B$8,IF(Q1834&lt;($C$8-$B$8)/($D$8-$B$8),$B$8+SQRT(Q1834*($D$8-$B$8)*($C$8-$B$8)),$D$8-SQRT((1-Q1834)*($D$8-$B$8)*($D$8-$C$8))))</f>
        <v>0.0807919073865797</v>
      </c>
      <c r="K1834" s="30" t="n">
        <f aca="false">F1834*G1834*H1834*(1-I1834*J1834)+S1834*(1-J1834)</f>
        <v>542392.530841637</v>
      </c>
      <c r="L1834" s="30" t="n">
        <f aca="false">K1834-F1834*G1834*H1834*(1-I1834)</f>
        <v>507318.099028391</v>
      </c>
      <c r="M1834" s="30" t="n">
        <f aca="true">RAND()</f>
        <v>0.0466213002287006</v>
      </c>
      <c r="N1834" s="30" t="n">
        <f aca="true">RAND()</f>
        <v>0.916253175555055</v>
      </c>
      <c r="O1834" s="30" t="n">
        <f aca="true">RAND()</f>
        <v>0.238578814630273</v>
      </c>
      <c r="P1834" s="30" t="n">
        <f aca="true">RAND()</f>
        <v>0.626490176663242</v>
      </c>
      <c r="Q1834" s="30" t="n">
        <f aca="true">RAND()</f>
        <v>0.126418874733826</v>
      </c>
      <c r="R1834" s="30" t="n">
        <f aca="true">RAND()</f>
        <v>0.0283459706372898</v>
      </c>
      <c r="S1834" s="32" t="n">
        <f aca="false">IF($D$9=$B$9,$B$9,IF(R1834&lt;($C$9-$B$9)/($D$9-$B$9),$B$9+SQRT(R1834*($D$9-$B$9)*($C$9-$B$9)),$D$9-SQRT((1-R1834)*($D$9-$B$9)*($D$9-$C$9))))</f>
        <v>0</v>
      </c>
    </row>
    <row r="1835" customFormat="false" ht="15" hidden="false" customHeight="false" outlineLevel="0" collapsed="false">
      <c r="A1835" s="30" t="n">
        <v>1815</v>
      </c>
      <c r="F1835" s="31" t="n">
        <f aca="false">IF($D$4=$B$4,$B$4,IF(M1835&lt;($C$4-$B$4)/($D$4-$B$4),$B$4+SQRT(M1835*($D$4-$B$4)*($C$4-$B$4)),$D$4-SQRT((1-M1835)*($D$4-$B$4)*($D$4-$C$4))))</f>
        <v>0.868393287642866</v>
      </c>
      <c r="G1835" s="31" t="n">
        <f aca="false">IF($D$5=$B$5,$B$5,IF(N1835&lt;($C$5-$B$5)/($D$5-$B$5),$B$5+SQRT(N1835*($D$5-$B$5)*($C$5-$B$5)),$D$5-SQRT((1-N1835)*($D$5-$B$5)*($D$5-$C$5))))</f>
        <v>0.720900683424531</v>
      </c>
      <c r="H1835" s="30" t="n">
        <f aca="false">IF($D$6=$B$6,$B$6,IF(O1835&lt;($C$6-$B$6)/($D$6-$B$6),$B$6+SQRT(O1835*($D$6-$B$6)*($C$6-$B$6)),$D$6-SQRT((1-O1835)*($D$6-$B$6)*($D$6-$C$6))))</f>
        <v>949788.800769871</v>
      </c>
      <c r="I1835" s="30" t="n">
        <f aca="false">IF($D$7=$B$7,$B$7,IF(P1835&lt;($C$7-$B$7)/($D$7-$B$7),$B$7+SQRT(P1835*($D$7-$B$7)*($C$7-$B$7)),$D$7-SQRT((1-P1835)*($D$7-$B$7)*($D$7-$C$7))))</f>
        <v>0.962116643240781</v>
      </c>
      <c r="J1835" s="30" t="n">
        <f aca="false">IF($D$8=$B$8,$B$8,IF(Q1835&lt;($C$8-$B$8)/($D$8-$B$8),$B$8+SQRT(Q1835*($D$8-$B$8)*($C$8-$B$8)),$D$8-SQRT((1-Q1835)*($D$8-$B$8)*($D$8-$C$8))))</f>
        <v>0.133696572635656</v>
      </c>
      <c r="K1835" s="30" t="n">
        <f aca="false">F1835*G1835*H1835*(1-I1835*J1835)+S1835*(1-J1835)</f>
        <v>518108.475879695</v>
      </c>
      <c r="L1835" s="30" t="n">
        <f aca="false">K1835-F1835*G1835*H1835*(1-I1835)</f>
        <v>495583.341353456</v>
      </c>
      <c r="M1835" s="30" t="n">
        <f aca="true">RAND()</f>
        <v>0.567125986463462</v>
      </c>
      <c r="N1835" s="30" t="n">
        <f aca="true">RAND()</f>
        <v>0.243616254208644</v>
      </c>
      <c r="O1835" s="30" t="n">
        <f aca="true">RAND()</f>
        <v>0.269746620397332</v>
      </c>
      <c r="P1835" s="30" t="n">
        <f aca="true">RAND()</f>
        <v>0.917996295133977</v>
      </c>
      <c r="Q1835" s="30" t="n">
        <f aca="true">RAND()</f>
        <v>0.706923701316074</v>
      </c>
      <c r="R1835" s="30" t="n">
        <f aca="true">RAND()</f>
        <v>0.238014553020204</v>
      </c>
      <c r="S1835" s="32" t="n">
        <f aca="false">IF($D$9=$B$9,$B$9,IF(R1835&lt;($C$9-$B$9)/($D$9-$B$9),$B$9+SQRT(R1835*($D$9-$B$9)*($C$9-$B$9)),$D$9-SQRT((1-R1835)*($D$9-$B$9)*($D$9-$C$9))))</f>
        <v>0</v>
      </c>
    </row>
    <row r="1836" customFormat="false" ht="15" hidden="false" customHeight="false" outlineLevel="0" collapsed="false">
      <c r="A1836" s="30" t="n">
        <v>1816</v>
      </c>
      <c r="F1836" s="31" t="n">
        <f aca="false">IF($D$4=$B$4,$B$4,IF(M1836&lt;($C$4-$B$4)/($D$4-$B$4),$B$4+SQRT(M1836*($D$4-$B$4)*($C$4-$B$4)),$D$4-SQRT((1-M1836)*($D$4-$B$4)*($D$4-$C$4))))</f>
        <v>0.872577137257883</v>
      </c>
      <c r="G1836" s="31" t="n">
        <f aca="false">IF($D$5=$B$5,$B$5,IF(N1836&lt;($C$5-$B$5)/($D$5-$B$5),$B$5+SQRT(N1836*($D$5-$B$5)*($C$5-$B$5)),$D$5-SQRT((1-N1836)*($D$5-$B$5)*($D$5-$C$5))))</f>
        <v>0.739467724561254</v>
      </c>
      <c r="H1836" s="30" t="n">
        <f aca="false">IF($D$6=$B$6,$B$6,IF(O1836&lt;($C$6-$B$6)/($D$6-$B$6),$B$6+SQRT(O1836*($D$6-$B$6)*($C$6-$B$6)),$D$6-SQRT((1-O1836)*($D$6-$B$6)*($D$6-$C$6))))</f>
        <v>954970.559657131</v>
      </c>
      <c r="I1836" s="30" t="n">
        <f aca="false">IF($D$7=$B$7,$B$7,IF(P1836&lt;($C$7-$B$7)/($D$7-$B$7),$B$7+SQRT(P1836*($D$7-$B$7)*($C$7-$B$7)),$D$7-SQRT((1-P1836)*($D$7-$B$7)*($D$7-$C$7))))</f>
        <v>0.890320303810066</v>
      </c>
      <c r="J1836" s="30" t="n">
        <f aca="false">IF($D$8=$B$8,$B$8,IF(Q1836&lt;($C$8-$B$8)/($D$8-$B$8),$B$8+SQRT(Q1836*($D$8-$B$8)*($C$8-$B$8)),$D$8-SQRT((1-Q1836)*($D$8-$B$8)*($D$8-$C$8))))</f>
        <v>0.113920592950436</v>
      </c>
      <c r="K1836" s="30" t="n">
        <f aca="false">F1836*G1836*H1836*(1-I1836*J1836)+S1836*(1-J1836)</f>
        <v>553690.373227902</v>
      </c>
      <c r="L1836" s="30" t="n">
        <f aca="false">K1836-F1836*G1836*H1836*(1-I1836)</f>
        <v>486107.09177732</v>
      </c>
      <c r="M1836" s="30" t="n">
        <f aca="true">RAND()</f>
        <v>0.595657366082523</v>
      </c>
      <c r="N1836" s="30" t="n">
        <f aca="true">RAND()</f>
        <v>0.324187436571563</v>
      </c>
      <c r="O1836" s="30" t="n">
        <f aca="true">RAND()</f>
        <v>0.275997613539631</v>
      </c>
      <c r="P1836" s="30" t="n">
        <f aca="true">RAND()</f>
        <v>0.125055915333543</v>
      </c>
      <c r="Q1836" s="30" t="n">
        <f aca="true">RAND()</f>
        <v>0.506022378799694</v>
      </c>
      <c r="R1836" s="30" t="n">
        <f aca="true">RAND()</f>
        <v>0.290144457415762</v>
      </c>
      <c r="S1836" s="32" t="n">
        <f aca="false">IF($D$9=$B$9,$B$9,IF(R1836&lt;($C$9-$B$9)/($D$9-$B$9),$B$9+SQRT(R1836*($D$9-$B$9)*($C$9-$B$9)),$D$9-SQRT((1-R1836)*($D$9-$B$9)*($D$9-$C$9))))</f>
        <v>0</v>
      </c>
    </row>
    <row r="1837" customFormat="false" ht="15" hidden="false" customHeight="false" outlineLevel="0" collapsed="false">
      <c r="A1837" s="30" t="n">
        <v>1817</v>
      </c>
      <c r="F1837" s="31" t="n">
        <f aca="false">IF($D$4=$B$4,$B$4,IF(M1837&lt;($C$4-$B$4)/($D$4-$B$4),$B$4+SQRT(M1837*($D$4-$B$4)*($C$4-$B$4)),$D$4-SQRT((1-M1837)*($D$4-$B$4)*($D$4-$C$4))))</f>
        <v>0.84857737506189</v>
      </c>
      <c r="G1837" s="31" t="n">
        <f aca="false">IF($D$5=$B$5,$B$5,IF(N1837&lt;($C$5-$B$5)/($D$5-$B$5),$B$5+SQRT(N1837*($D$5-$B$5)*($C$5-$B$5)),$D$5-SQRT((1-N1837)*($D$5-$B$5)*($D$5-$C$5))))</f>
        <v>0.652927115378135</v>
      </c>
      <c r="H1837" s="30" t="n">
        <f aca="false">IF($D$6=$B$6,$B$6,IF(O1837&lt;($C$6-$B$6)/($D$6-$B$6),$B$6+SQRT(O1837*($D$6-$B$6)*($C$6-$B$6)),$D$6-SQRT((1-O1837)*($D$6-$B$6)*($D$6-$C$6))))</f>
        <v>1040438.36415403</v>
      </c>
      <c r="I1837" s="30" t="n">
        <f aca="false">IF($D$7=$B$7,$B$7,IF(P1837&lt;($C$7-$B$7)/($D$7-$B$7),$B$7+SQRT(P1837*($D$7-$B$7)*($C$7-$B$7)),$D$7-SQRT((1-P1837)*($D$7-$B$7)*($D$7-$C$7))))</f>
        <v>0.948292593567093</v>
      </c>
      <c r="J1837" s="30" t="n">
        <f aca="false">IF($D$8=$B$8,$B$8,IF(Q1837&lt;($C$8-$B$8)/($D$8-$B$8),$B$8+SQRT(Q1837*($D$8-$B$8)*($C$8-$B$8)),$D$8-SQRT((1-Q1837)*($D$8-$B$8)*($D$8-$C$8))))</f>
        <v>0.154671249541267</v>
      </c>
      <c r="K1837" s="30" t="n">
        <f aca="false">F1837*G1837*H1837*(1-I1837*J1837)+S1837*(1-J1837)</f>
        <v>491912.311838163</v>
      </c>
      <c r="L1837" s="30" t="n">
        <f aca="false">K1837-F1837*G1837*H1837*(1-I1837)</f>
        <v>462104.831548292</v>
      </c>
      <c r="M1837" s="30" t="n">
        <f aca="true">RAND()</f>
        <v>0.441504727605628</v>
      </c>
      <c r="N1837" s="30" t="n">
        <f aca="true">RAND()</f>
        <v>0.0466879923708406</v>
      </c>
      <c r="O1837" s="30" t="n">
        <f aca="true">RAND()</f>
        <v>0.386160978008399</v>
      </c>
      <c r="P1837" s="30" t="n">
        <f aca="true">RAND()</f>
        <v>0.743187226934294</v>
      </c>
      <c r="Q1837" s="30" t="n">
        <f aca="true">RAND()</f>
        <v>0.863020292123329</v>
      </c>
      <c r="R1837" s="30" t="n">
        <f aca="true">RAND()</f>
        <v>0.691348040595329</v>
      </c>
      <c r="S1837" s="32" t="n">
        <f aca="false">IF($D$9=$B$9,$B$9,IF(R1837&lt;($C$9-$B$9)/($D$9-$B$9),$B$9+SQRT(R1837*($D$9-$B$9)*($C$9-$B$9)),$D$9-SQRT((1-R1837)*($D$9-$B$9)*($D$9-$C$9))))</f>
        <v>0</v>
      </c>
    </row>
    <row r="1838" customFormat="false" ht="15" hidden="false" customHeight="false" outlineLevel="0" collapsed="false">
      <c r="A1838" s="30" t="n">
        <v>1818</v>
      </c>
      <c r="F1838" s="31" t="n">
        <f aca="false">IF($D$4=$B$4,$B$4,IF(M1838&lt;($C$4-$B$4)/($D$4-$B$4),$B$4+SQRT(M1838*($D$4-$B$4)*($C$4-$B$4)),$D$4-SQRT((1-M1838)*($D$4-$B$4)*($D$4-$C$4))))</f>
        <v>0.786730964061492</v>
      </c>
      <c r="G1838" s="31" t="n">
        <f aca="false">IF($D$5=$B$5,$B$5,IF(N1838&lt;($C$5-$B$5)/($D$5-$B$5),$B$5+SQRT(N1838*($D$5-$B$5)*($C$5-$B$5)),$D$5-SQRT((1-N1838)*($D$5-$B$5)*($D$5-$C$5))))</f>
        <v>0.822144044161916</v>
      </c>
      <c r="H1838" s="30" t="n">
        <f aca="false">IF($D$6=$B$6,$B$6,IF(O1838&lt;($C$6-$B$6)/($D$6-$B$6),$B$6+SQRT(O1838*($D$6-$B$6)*($C$6-$B$6)),$D$6-SQRT((1-O1838)*($D$6-$B$6)*($D$6-$C$6))))</f>
        <v>1780477.26994153</v>
      </c>
      <c r="I1838" s="30" t="n">
        <f aca="false">IF($D$7=$B$7,$B$7,IF(P1838&lt;($C$7-$B$7)/($D$7-$B$7),$B$7+SQRT(P1838*($D$7-$B$7)*($C$7-$B$7)),$D$7-SQRT((1-P1838)*($D$7-$B$7)*($D$7-$C$7))))</f>
        <v>0.922165062989289</v>
      </c>
      <c r="J1838" s="30" t="n">
        <f aca="false">IF($D$8=$B$8,$B$8,IF(Q1838&lt;($C$8-$B$8)/($D$8-$B$8),$B$8+SQRT(Q1838*($D$8-$B$8)*($C$8-$B$8)),$D$8-SQRT((1-Q1838)*($D$8-$B$8)*($D$8-$C$8))))</f>
        <v>0.121226178656831</v>
      </c>
      <c r="K1838" s="30" t="n">
        <f aca="false">F1838*G1838*H1838*(1-I1838*J1838)+S1838*(1-J1838)</f>
        <v>1022883.05278864</v>
      </c>
      <c r="L1838" s="30" t="n">
        <f aca="false">K1838-F1838*G1838*H1838*(1-I1838)</f>
        <v>933246.495009087</v>
      </c>
      <c r="M1838" s="30" t="n">
        <f aca="true">RAND()</f>
        <v>0.150445202540718</v>
      </c>
      <c r="N1838" s="30" t="n">
        <f aca="true">RAND()</f>
        <v>0.797948338017942</v>
      </c>
      <c r="O1838" s="30" t="n">
        <f aca="true">RAND()</f>
        <v>0.967873180658452</v>
      </c>
      <c r="P1838" s="30" t="n">
        <f aca="true">RAND()</f>
        <v>0.400599716634464</v>
      </c>
      <c r="Q1838" s="30" t="n">
        <f aca="true">RAND()</f>
        <v>0.586312338066299</v>
      </c>
      <c r="R1838" s="30" t="n">
        <f aca="true">RAND()</f>
        <v>0.232039763179244</v>
      </c>
      <c r="S1838" s="32" t="n">
        <f aca="false">IF($D$9=$B$9,$B$9,IF(R1838&lt;($C$9-$B$9)/($D$9-$B$9),$B$9+SQRT(R1838*($D$9-$B$9)*($C$9-$B$9)),$D$9-SQRT((1-R1838)*($D$9-$B$9)*($D$9-$C$9))))</f>
        <v>0</v>
      </c>
    </row>
    <row r="1839" customFormat="false" ht="15" hidden="false" customHeight="false" outlineLevel="0" collapsed="false">
      <c r="A1839" s="30" t="n">
        <v>1819</v>
      </c>
      <c r="F1839" s="31" t="n">
        <f aca="false">IF($D$4=$B$4,$B$4,IF(M1839&lt;($C$4-$B$4)/($D$4-$B$4),$B$4+SQRT(M1839*($D$4-$B$4)*($C$4-$B$4)),$D$4-SQRT((1-M1839)*($D$4-$B$4)*($D$4-$C$4))))</f>
        <v>0.896210921851613</v>
      </c>
      <c r="G1839" s="31" t="n">
        <f aca="false">IF($D$5=$B$5,$B$5,IF(N1839&lt;($C$5-$B$5)/($D$5-$B$5),$B$5+SQRT(N1839*($D$5-$B$5)*($C$5-$B$5)),$D$5-SQRT((1-N1839)*($D$5-$B$5)*($D$5-$C$5))))</f>
        <v>0.821285724206774</v>
      </c>
      <c r="H1839" s="30" t="n">
        <f aca="false">IF($D$6=$B$6,$B$6,IF(O1839&lt;($C$6-$B$6)/($D$6-$B$6),$B$6+SQRT(O1839*($D$6-$B$6)*($C$6-$B$6)),$D$6-SQRT((1-O1839)*($D$6-$B$6)*($D$6-$C$6))))</f>
        <v>1179699.793972</v>
      </c>
      <c r="I1839" s="30" t="n">
        <f aca="false">IF($D$7=$B$7,$B$7,IF(P1839&lt;($C$7-$B$7)/($D$7-$B$7),$B$7+SQRT(P1839*($D$7-$B$7)*($C$7-$B$7)),$D$7-SQRT((1-P1839)*($D$7-$B$7)*($D$7-$C$7))))</f>
        <v>0.901799454559464</v>
      </c>
      <c r="J1839" s="30" t="n">
        <f aca="false">IF($D$8=$B$8,$B$8,IF(Q1839&lt;($C$8-$B$8)/($D$8-$B$8),$B$8+SQRT(Q1839*($D$8-$B$8)*($C$8-$B$8)),$D$8-SQRT((1-Q1839)*($D$8-$B$8)*($D$8-$C$8))))</f>
        <v>0.0839836517571681</v>
      </c>
      <c r="K1839" s="30" t="n">
        <f aca="false">F1839*G1839*H1839*(1-I1839*J1839)+S1839*(1-J1839)</f>
        <v>802549.547149535</v>
      </c>
      <c r="L1839" s="30" t="n">
        <f aca="false">K1839-F1839*G1839*H1839*(1-I1839)</f>
        <v>717280.794554882</v>
      </c>
      <c r="M1839" s="30" t="n">
        <f aca="true">RAND()</f>
        <v>0.769974517077195</v>
      </c>
      <c r="N1839" s="30" t="n">
        <f aca="true">RAND()</f>
        <v>0.793468759544932</v>
      </c>
      <c r="O1839" s="30" t="n">
        <f aca="true">RAND()</f>
        <v>0.551405047993616</v>
      </c>
      <c r="P1839" s="30" t="n">
        <f aca="true">RAND()</f>
        <v>0.206398730204459</v>
      </c>
      <c r="Q1839" s="30" t="n">
        <f aca="true">RAND()</f>
        <v>0.153985144900329</v>
      </c>
      <c r="R1839" s="30" t="n">
        <f aca="true">RAND()</f>
        <v>0.577828114706978</v>
      </c>
      <c r="S1839" s="32" t="n">
        <f aca="false">IF($D$9=$B$9,$B$9,IF(R1839&lt;($C$9-$B$9)/($D$9-$B$9),$B$9+SQRT(R1839*($D$9-$B$9)*($C$9-$B$9)),$D$9-SQRT((1-R1839)*($D$9-$B$9)*($D$9-$C$9))))</f>
        <v>0</v>
      </c>
    </row>
    <row r="1840" customFormat="false" ht="15" hidden="false" customHeight="false" outlineLevel="0" collapsed="false">
      <c r="A1840" s="30" t="n">
        <v>1820</v>
      </c>
      <c r="F1840" s="31" t="n">
        <f aca="false">IF($D$4=$B$4,$B$4,IF(M1840&lt;($C$4-$B$4)/($D$4-$B$4),$B$4+SQRT(M1840*($D$4-$B$4)*($C$4-$B$4)),$D$4-SQRT((1-M1840)*($D$4-$B$4)*($D$4-$C$4))))</f>
        <v>0.793220196591329</v>
      </c>
      <c r="G1840" s="31" t="n">
        <f aca="false">IF($D$5=$B$5,$B$5,IF(N1840&lt;($C$5-$B$5)/($D$5-$B$5),$B$5+SQRT(N1840*($D$5-$B$5)*($C$5-$B$5)),$D$5-SQRT((1-N1840)*($D$5-$B$5)*($D$5-$C$5))))</f>
        <v>0.738086465911694</v>
      </c>
      <c r="H1840" s="30" t="n">
        <f aca="false">IF($D$6=$B$6,$B$6,IF(O1840&lt;($C$6-$B$6)/($D$6-$B$6),$B$6+SQRT(O1840*($D$6-$B$6)*($C$6-$B$6)),$D$6-SQRT((1-O1840)*($D$6-$B$6)*($D$6-$C$6))))</f>
        <v>998518.662760984</v>
      </c>
      <c r="I1840" s="30" t="n">
        <f aca="false">IF($D$7=$B$7,$B$7,IF(P1840&lt;($C$7-$B$7)/($D$7-$B$7),$B$7+SQRT(P1840*($D$7-$B$7)*($C$7-$B$7)),$D$7-SQRT((1-P1840)*($D$7-$B$7)*($D$7-$C$7))))</f>
        <v>0.928487216234535</v>
      </c>
      <c r="J1840" s="30" t="n">
        <f aca="false">IF($D$8=$B$8,$B$8,IF(Q1840&lt;($C$8-$B$8)/($D$8-$B$8),$B$8+SQRT(Q1840*($D$8-$B$8)*($C$8-$B$8)),$D$8-SQRT((1-Q1840)*($D$8-$B$8)*($D$8-$C$8))))</f>
        <v>0.14669488186967</v>
      </c>
      <c r="K1840" s="30" t="n">
        <f aca="false">F1840*G1840*H1840*(1-I1840*J1840)+S1840*(1-J1840)</f>
        <v>504973.070292099</v>
      </c>
      <c r="L1840" s="30" t="n">
        <f aca="false">K1840-F1840*G1840*H1840*(1-I1840)</f>
        <v>463166.852775679</v>
      </c>
      <c r="M1840" s="30" t="n">
        <f aca="true">RAND()</f>
        <v>0.17380010105052</v>
      </c>
      <c r="N1840" s="30" t="n">
        <f aca="true">RAND()</f>
        <v>0.317797867799689</v>
      </c>
      <c r="O1840" s="30" t="n">
        <f aca="true">RAND()</f>
        <v>0.331361142828</v>
      </c>
      <c r="P1840" s="30" t="n">
        <f aca="true">RAND()</f>
        <v>0.473864854788203</v>
      </c>
      <c r="Q1840" s="30" t="n">
        <f aca="true">RAND()</f>
        <v>0.810570958740771</v>
      </c>
      <c r="R1840" s="30" t="n">
        <f aca="true">RAND()</f>
        <v>0.864584245463882</v>
      </c>
      <c r="S1840" s="32" t="n">
        <f aca="false">IF($D$9=$B$9,$B$9,IF(R1840&lt;($C$9-$B$9)/($D$9-$B$9),$B$9+SQRT(R1840*($D$9-$B$9)*($C$9-$B$9)),$D$9-SQRT((1-R1840)*($D$9-$B$9)*($D$9-$C$9))))</f>
        <v>0</v>
      </c>
    </row>
    <row r="1841" customFormat="false" ht="15" hidden="false" customHeight="false" outlineLevel="0" collapsed="false">
      <c r="A1841" s="30" t="n">
        <v>1821</v>
      </c>
      <c r="F1841" s="31" t="n">
        <f aca="false">IF($D$4=$B$4,$B$4,IF(M1841&lt;($C$4-$B$4)/($D$4-$B$4),$B$4+SQRT(M1841*($D$4-$B$4)*($C$4-$B$4)),$D$4-SQRT((1-M1841)*($D$4-$B$4)*($D$4-$C$4))))</f>
        <v>0.922040559305174</v>
      </c>
      <c r="G1841" s="31" t="n">
        <f aca="false">IF($D$5=$B$5,$B$5,IF(N1841&lt;($C$5-$B$5)/($D$5-$B$5),$B$5+SQRT(N1841*($D$5-$B$5)*($C$5-$B$5)),$D$5-SQRT((1-N1841)*($D$5-$B$5)*($D$5-$C$5))))</f>
        <v>0.679464147767836</v>
      </c>
      <c r="H1841" s="30" t="n">
        <f aca="false">IF($D$6=$B$6,$B$6,IF(O1841&lt;($C$6-$B$6)/($D$6-$B$6),$B$6+SQRT(O1841*($D$6-$B$6)*($C$6-$B$6)),$D$6-SQRT((1-O1841)*($D$6-$B$6)*($D$6-$C$6))))</f>
        <v>975869.922863125</v>
      </c>
      <c r="I1841" s="30" t="n">
        <f aca="false">IF($D$7=$B$7,$B$7,IF(P1841&lt;($C$7-$B$7)/($D$7-$B$7),$B$7+SQRT(P1841*($D$7-$B$7)*($C$7-$B$7)),$D$7-SQRT((1-P1841)*($D$7-$B$7)*($D$7-$C$7))))</f>
        <v>0.885573080967043</v>
      </c>
      <c r="J1841" s="30" t="n">
        <f aca="false">IF($D$8=$B$8,$B$8,IF(Q1841&lt;($C$8-$B$8)/($D$8-$B$8),$B$8+SQRT(Q1841*($D$8-$B$8)*($C$8-$B$8)),$D$8-SQRT((1-Q1841)*($D$8-$B$8)*($D$8-$C$8))))</f>
        <v>0.130545556809353</v>
      </c>
      <c r="K1841" s="30" t="n">
        <f aca="false">F1841*G1841*H1841*(1-I1841*J1841)+S1841*(1-J1841)</f>
        <v>540696.416082685</v>
      </c>
      <c r="L1841" s="30" t="n">
        <f aca="false">K1841-F1841*G1841*H1841*(1-I1841)</f>
        <v>470738.525004341</v>
      </c>
      <c r="M1841" s="30" t="n">
        <f aca="true">RAND()</f>
        <v>0.9374615740826</v>
      </c>
      <c r="N1841" s="30" t="n">
        <f aca="true">RAND()</f>
        <v>0.105242513007807</v>
      </c>
      <c r="O1841" s="30" t="n">
        <f aca="true">RAND()</f>
        <v>0.301936244647675</v>
      </c>
      <c r="P1841" s="30" t="n">
        <f aca="true">RAND()</f>
        <v>0.0973418530375209</v>
      </c>
      <c r="Q1841" s="30" t="n">
        <f aca="true">RAND()</f>
        <v>0.678405354738482</v>
      </c>
      <c r="R1841" s="30" t="n">
        <f aca="true">RAND()</f>
        <v>0.69993738694197</v>
      </c>
      <c r="S1841" s="32" t="n">
        <f aca="false">IF($D$9=$B$9,$B$9,IF(R1841&lt;($C$9-$B$9)/($D$9-$B$9),$B$9+SQRT(R1841*($D$9-$B$9)*($C$9-$B$9)),$D$9-SQRT((1-R1841)*($D$9-$B$9)*($D$9-$C$9))))</f>
        <v>0</v>
      </c>
    </row>
    <row r="1842" customFormat="false" ht="15" hidden="false" customHeight="false" outlineLevel="0" collapsed="false">
      <c r="A1842" s="30" t="n">
        <v>1822</v>
      </c>
      <c r="F1842" s="31" t="n">
        <f aca="false">IF($D$4=$B$4,$B$4,IF(M1842&lt;($C$4-$B$4)/($D$4-$B$4),$B$4+SQRT(M1842*($D$4-$B$4)*($C$4-$B$4)),$D$4-SQRT((1-M1842)*($D$4-$B$4)*($D$4-$C$4))))</f>
        <v>0.851368844101723</v>
      </c>
      <c r="G1842" s="31" t="n">
        <f aca="false">IF($D$5=$B$5,$B$5,IF(N1842&lt;($C$5-$B$5)/($D$5-$B$5),$B$5+SQRT(N1842*($D$5-$B$5)*($C$5-$B$5)),$D$5-SQRT((1-N1842)*($D$5-$B$5)*($D$5-$C$5))))</f>
        <v>0.829349672023275</v>
      </c>
      <c r="H1842" s="30" t="n">
        <f aca="false">IF($D$6=$B$6,$B$6,IF(O1842&lt;($C$6-$B$6)/($D$6-$B$6),$B$6+SQRT(O1842*($D$6-$B$6)*($C$6-$B$6)),$D$6-SQRT((1-O1842)*($D$6-$B$6)*($D$6-$C$6))))</f>
        <v>1578229.72650696</v>
      </c>
      <c r="I1842" s="30" t="n">
        <f aca="false">IF($D$7=$B$7,$B$7,IF(P1842&lt;($C$7-$B$7)/($D$7-$B$7),$B$7+SQRT(P1842*($D$7-$B$7)*($C$7-$B$7)),$D$7-SQRT((1-P1842)*($D$7-$B$7)*($D$7-$C$7))))</f>
        <v>0.910903766401075</v>
      </c>
      <c r="J1842" s="30" t="n">
        <f aca="false">IF($D$8=$B$8,$B$8,IF(Q1842&lt;($C$8-$B$8)/($D$8-$B$8),$B$8+SQRT(Q1842*($D$8-$B$8)*($C$8-$B$8)),$D$8-SQRT((1-Q1842)*($D$8-$B$8)*($D$8-$C$8))))</f>
        <v>0.133426512252507</v>
      </c>
      <c r="K1842" s="30" t="n">
        <f aca="false">F1842*G1842*H1842*(1-I1842*J1842)+S1842*(1-J1842)</f>
        <v>978922.424308061</v>
      </c>
      <c r="L1842" s="30" t="n">
        <f aca="false">K1842-F1842*G1842*H1842*(1-I1842)</f>
        <v>879637.11459975</v>
      </c>
      <c r="M1842" s="30" t="n">
        <f aca="true">RAND()</f>
        <v>0.458250539293833</v>
      </c>
      <c r="N1842" s="30" t="n">
        <f aca="true">RAND()</f>
        <v>0.833617705226041</v>
      </c>
      <c r="O1842" s="30" t="n">
        <f aca="true">RAND()</f>
        <v>0.881406557598402</v>
      </c>
      <c r="P1842" s="30" t="n">
        <f aca="true">RAND()</f>
        <v>0.285328366295133</v>
      </c>
      <c r="Q1842" s="30" t="n">
        <f aca="true">RAND()</f>
        <v>0.704531381942291</v>
      </c>
      <c r="R1842" s="30" t="n">
        <f aca="true">RAND()</f>
        <v>0.405911081189111</v>
      </c>
      <c r="S1842" s="32" t="n">
        <f aca="false">IF($D$9=$B$9,$B$9,IF(R1842&lt;($C$9-$B$9)/($D$9-$B$9),$B$9+SQRT(R1842*($D$9-$B$9)*($C$9-$B$9)),$D$9-SQRT((1-R1842)*($D$9-$B$9)*($D$9-$C$9))))</f>
        <v>0</v>
      </c>
    </row>
    <row r="1843" customFormat="false" ht="15" hidden="false" customHeight="false" outlineLevel="0" collapsed="false">
      <c r="A1843" s="30" t="n">
        <v>1823</v>
      </c>
      <c r="F1843" s="31" t="n">
        <f aca="false">IF($D$4=$B$4,$B$4,IF(M1843&lt;($C$4-$B$4)/($D$4-$B$4),$B$4+SQRT(M1843*($D$4-$B$4)*($C$4-$B$4)),$D$4-SQRT((1-M1843)*($D$4-$B$4)*($D$4-$C$4))))</f>
        <v>0.928191334838416</v>
      </c>
      <c r="G1843" s="31" t="n">
        <f aca="false">IF($D$5=$B$5,$B$5,IF(N1843&lt;($C$5-$B$5)/($D$5-$B$5),$B$5+SQRT(N1843*($D$5-$B$5)*($C$5-$B$5)),$D$5-SQRT((1-N1843)*($D$5-$B$5)*($D$5-$C$5))))</f>
        <v>0.803052685375738</v>
      </c>
      <c r="H1843" s="30" t="n">
        <f aca="false">IF($D$6=$B$6,$B$6,IF(O1843&lt;($C$6-$B$6)/($D$6-$B$6),$B$6+SQRT(O1843*($D$6-$B$6)*($C$6-$B$6)),$D$6-SQRT((1-O1843)*($D$6-$B$6)*($D$6-$C$6))))</f>
        <v>1412074.04893192</v>
      </c>
      <c r="I1843" s="30" t="n">
        <f aca="false">IF($D$7=$B$7,$B$7,IF(P1843&lt;($C$7-$B$7)/($D$7-$B$7),$B$7+SQRT(P1843*($D$7-$B$7)*($C$7-$B$7)),$D$7-SQRT((1-P1843)*($D$7-$B$7)*($D$7-$C$7))))</f>
        <v>0.904725856984025</v>
      </c>
      <c r="J1843" s="30" t="n">
        <f aca="false">IF($D$8=$B$8,$B$8,IF(Q1843&lt;($C$8-$B$8)/($D$8-$B$8),$B$8+SQRT(Q1843*($D$8-$B$8)*($C$8-$B$8)),$D$8-SQRT((1-Q1843)*($D$8-$B$8)*($D$8-$C$8))))</f>
        <v>0.141915424766053</v>
      </c>
      <c r="K1843" s="30" t="n">
        <f aca="false">F1843*G1843*H1843*(1-I1843*J1843)+S1843*(1-J1843)</f>
        <v>917400.463234235</v>
      </c>
      <c r="L1843" s="30" t="n">
        <f aca="false">K1843-F1843*G1843*H1843*(1-I1843)</f>
        <v>817120.521928942</v>
      </c>
      <c r="M1843" s="30" t="n">
        <f aca="true">RAND()</f>
        <v>0.961950569909592</v>
      </c>
      <c r="N1843" s="30" t="n">
        <f aca="true">RAND()</f>
        <v>0.68670727290481</v>
      </c>
      <c r="O1843" s="30" t="n">
        <f aca="true">RAND()</f>
        <v>0.769562050707129</v>
      </c>
      <c r="P1843" s="30" t="n">
        <f aca="true">RAND()</f>
        <v>0.230378417125843</v>
      </c>
      <c r="Q1843" s="30" t="n">
        <f aca="true">RAND()</f>
        <v>0.775078807992796</v>
      </c>
      <c r="R1843" s="30" t="n">
        <f aca="true">RAND()</f>
        <v>0.0936595826918637</v>
      </c>
      <c r="S1843" s="32" t="n">
        <f aca="false">IF($D$9=$B$9,$B$9,IF(R1843&lt;($C$9-$B$9)/($D$9-$B$9),$B$9+SQRT(R1843*($D$9-$B$9)*($C$9-$B$9)),$D$9-SQRT((1-R1843)*($D$9-$B$9)*($D$9-$C$9))))</f>
        <v>0</v>
      </c>
    </row>
    <row r="1844" customFormat="false" ht="15" hidden="false" customHeight="false" outlineLevel="0" collapsed="false">
      <c r="A1844" s="30" t="n">
        <v>1824</v>
      </c>
      <c r="F1844" s="31" t="n">
        <f aca="false">IF($D$4=$B$4,$B$4,IF(M1844&lt;($C$4-$B$4)/($D$4-$B$4),$B$4+SQRT(M1844*($D$4-$B$4)*($C$4-$B$4)),$D$4-SQRT((1-M1844)*($D$4-$B$4)*($D$4-$C$4))))</f>
        <v>0.885640419200484</v>
      </c>
      <c r="G1844" s="31" t="n">
        <f aca="false">IF($D$5=$B$5,$B$5,IF(N1844&lt;($C$5-$B$5)/($D$5-$B$5),$B$5+SQRT(N1844*($D$5-$B$5)*($C$5-$B$5)),$D$5-SQRT((1-N1844)*($D$5-$B$5)*($D$5-$C$5))))</f>
        <v>0.660357100807893</v>
      </c>
      <c r="H1844" s="30" t="n">
        <f aca="false">IF($D$6=$B$6,$B$6,IF(O1844&lt;($C$6-$B$6)/($D$6-$B$6),$B$6+SQRT(O1844*($D$6-$B$6)*($C$6-$B$6)),$D$6-SQRT((1-O1844)*($D$6-$B$6)*($D$6-$C$6))))</f>
        <v>1240687.41620743</v>
      </c>
      <c r="I1844" s="30" t="n">
        <f aca="false">IF($D$7=$B$7,$B$7,IF(P1844&lt;($C$7-$B$7)/($D$7-$B$7),$B$7+SQRT(P1844*($D$7-$B$7)*($C$7-$B$7)),$D$7-SQRT((1-P1844)*($D$7-$B$7)*($D$7-$C$7))))</f>
        <v>0.951472887143939</v>
      </c>
      <c r="J1844" s="30" t="n">
        <f aca="false">IF($D$8=$B$8,$B$8,IF(Q1844&lt;($C$8-$B$8)/($D$8-$B$8),$B$8+SQRT(Q1844*($D$8-$B$8)*($C$8-$B$8)),$D$8-SQRT((1-Q1844)*($D$8-$B$8)*($D$8-$C$8))))</f>
        <v>0.0845485274966876</v>
      </c>
      <c r="K1844" s="30" t="n">
        <f aca="false">F1844*G1844*H1844*(1-I1844*J1844)+S1844*(1-J1844)</f>
        <v>667230.776527769</v>
      </c>
      <c r="L1844" s="30" t="n">
        <f aca="false">K1844-F1844*G1844*H1844*(1-I1844)</f>
        <v>632019.391203629</v>
      </c>
      <c r="M1844" s="30" t="n">
        <f aca="true">RAND()</f>
        <v>0.689247304818631</v>
      </c>
      <c r="N1844" s="30" t="n">
        <f aca="true">RAND()</f>
        <v>0.060716326965569</v>
      </c>
      <c r="O1844" s="30" t="n">
        <f aca="true">RAND()</f>
        <v>0.615629600062837</v>
      </c>
      <c r="P1844" s="30" t="n">
        <f aca="true">RAND()</f>
        <v>0.791334315922452</v>
      </c>
      <c r="Q1844" s="30" t="n">
        <f aca="true">RAND()</f>
        <v>0.159146766958583</v>
      </c>
      <c r="R1844" s="30" t="n">
        <f aca="true">RAND()</f>
        <v>0.69382574118908</v>
      </c>
      <c r="S1844" s="32" t="n">
        <f aca="false">IF($D$9=$B$9,$B$9,IF(R1844&lt;($C$9-$B$9)/($D$9-$B$9),$B$9+SQRT(R1844*($D$9-$B$9)*($C$9-$B$9)),$D$9-SQRT((1-R1844)*($D$9-$B$9)*($D$9-$C$9))))</f>
        <v>0</v>
      </c>
    </row>
    <row r="1845" customFormat="false" ht="15" hidden="false" customHeight="false" outlineLevel="0" collapsed="false">
      <c r="A1845" s="30" t="n">
        <v>1825</v>
      </c>
      <c r="F1845" s="31" t="n">
        <f aca="false">IF($D$4=$B$4,$B$4,IF(M1845&lt;($C$4-$B$4)/($D$4-$B$4),$B$4+SQRT(M1845*($D$4-$B$4)*($C$4-$B$4)),$D$4-SQRT((1-M1845)*($D$4-$B$4)*($D$4-$C$4))))</f>
        <v>0.858852256588939</v>
      </c>
      <c r="G1845" s="31" t="n">
        <f aca="false">IF($D$5=$B$5,$B$5,IF(N1845&lt;($C$5-$B$5)/($D$5-$B$5),$B$5+SQRT(N1845*($D$5-$B$5)*($C$5-$B$5)),$D$5-SQRT((1-N1845)*($D$5-$B$5)*($D$5-$C$5))))</f>
        <v>0.830085066765254</v>
      </c>
      <c r="H1845" s="30" t="n">
        <f aca="false">IF($D$6=$B$6,$B$6,IF(O1845&lt;($C$6-$B$6)/($D$6-$B$6),$B$6+SQRT(O1845*($D$6-$B$6)*($C$6-$B$6)),$D$6-SQRT((1-O1845)*($D$6-$B$6)*($D$6-$C$6))))</f>
        <v>1243443.33618148</v>
      </c>
      <c r="I1845" s="30" t="n">
        <f aca="false">IF($D$7=$B$7,$B$7,IF(P1845&lt;($C$7-$B$7)/($D$7-$B$7),$B$7+SQRT(P1845*($D$7-$B$7)*($C$7-$B$7)),$D$7-SQRT((1-P1845)*($D$7-$B$7)*($D$7-$C$7))))</f>
        <v>0.95037684768836</v>
      </c>
      <c r="J1845" s="30" t="n">
        <f aca="false">IF($D$8=$B$8,$B$8,IF(Q1845&lt;($C$8-$B$8)/($D$8-$B$8),$B$8+SQRT(Q1845*($D$8-$B$8)*($C$8-$B$8)),$D$8-SQRT((1-Q1845)*($D$8-$B$8)*($D$8-$C$8))))</f>
        <v>0.107508508241743</v>
      </c>
      <c r="K1845" s="30" t="n">
        <f aca="false">F1845*G1845*H1845*(1-I1845*J1845)+S1845*(1-J1845)</f>
        <v>795901.703131047</v>
      </c>
      <c r="L1845" s="30" t="n">
        <f aca="false">K1845-F1845*G1845*H1845*(1-I1845)</f>
        <v>751911.96155657</v>
      </c>
      <c r="M1845" s="30" t="n">
        <f aca="true">RAND()</f>
        <v>0.504680788467962</v>
      </c>
      <c r="N1845" s="30" t="n">
        <f aca="true">RAND()</f>
        <v>0.837063403692701</v>
      </c>
      <c r="O1845" s="30" t="n">
        <f aca="true">RAND()</f>
        <v>0.618414676287859</v>
      </c>
      <c r="P1845" s="30" t="n">
        <f aca="true">RAND()</f>
        <v>0.774992012082408</v>
      </c>
      <c r="Q1845" s="30" t="n">
        <f aca="true">RAND()</f>
        <v>0.429688263488815</v>
      </c>
      <c r="R1845" s="30" t="n">
        <f aca="true">RAND()</f>
        <v>0.643273179483227</v>
      </c>
      <c r="S1845" s="32" t="n">
        <f aca="false">IF($D$9=$B$9,$B$9,IF(R1845&lt;($C$9-$B$9)/($D$9-$B$9),$B$9+SQRT(R1845*($D$9-$B$9)*($C$9-$B$9)),$D$9-SQRT((1-R1845)*($D$9-$B$9)*($D$9-$C$9))))</f>
        <v>0</v>
      </c>
    </row>
    <row r="1846" customFormat="false" ht="15" hidden="false" customHeight="false" outlineLevel="0" collapsed="false">
      <c r="A1846" s="30" t="n">
        <v>1826</v>
      </c>
      <c r="F1846" s="31" t="n">
        <f aca="false">IF($D$4=$B$4,$B$4,IF(M1846&lt;($C$4-$B$4)/($D$4-$B$4),$B$4+SQRT(M1846*($D$4-$B$4)*($C$4-$B$4)),$D$4-SQRT((1-M1846)*($D$4-$B$4)*($D$4-$C$4))))</f>
        <v>0.879467874785221</v>
      </c>
      <c r="G1846" s="31" t="n">
        <f aca="false">IF($D$5=$B$5,$B$5,IF(N1846&lt;($C$5-$B$5)/($D$5-$B$5),$B$5+SQRT(N1846*($D$5-$B$5)*($C$5-$B$5)),$D$5-SQRT((1-N1846)*($D$5-$B$5)*($D$5-$C$5))))</f>
        <v>0.772451604667215</v>
      </c>
      <c r="H1846" s="30" t="n">
        <f aca="false">IF($D$6=$B$6,$B$6,IF(O1846&lt;($C$6-$B$6)/($D$6-$B$6),$B$6+SQRT(O1846*($D$6-$B$6)*($C$6-$B$6)),$D$6-SQRT((1-O1846)*($D$6-$B$6)*($D$6-$C$6))))</f>
        <v>1670320.33282968</v>
      </c>
      <c r="I1846" s="30" t="n">
        <f aca="false">IF($D$7=$B$7,$B$7,IF(P1846&lt;($C$7-$B$7)/($D$7-$B$7),$B$7+SQRT(P1846*($D$7-$B$7)*($C$7-$B$7)),$D$7-SQRT((1-P1846)*($D$7-$B$7)*($D$7-$C$7))))</f>
        <v>0.921862200084386</v>
      </c>
      <c r="J1846" s="30" t="n">
        <f aca="false">IF($D$8=$B$8,$B$8,IF(Q1846&lt;($C$8-$B$8)/($D$8-$B$8),$B$8+SQRT(Q1846*($D$8-$B$8)*($C$8-$B$8)),$D$8-SQRT((1-Q1846)*($D$8-$B$8)*($D$8-$C$8))))</f>
        <v>0.0778464450022642</v>
      </c>
      <c r="K1846" s="30" t="n">
        <f aca="false">F1846*G1846*H1846*(1-I1846*J1846)+S1846*(1-J1846)</f>
        <v>1053293.92202389</v>
      </c>
      <c r="L1846" s="30" t="n">
        <f aca="false">K1846-F1846*G1846*H1846*(1-I1846)</f>
        <v>964628.924443747</v>
      </c>
      <c r="M1846" s="30" t="n">
        <f aca="true">RAND()</f>
        <v>0.644174361598478</v>
      </c>
      <c r="N1846" s="30" t="n">
        <f aca="true">RAND()</f>
        <v>0.495659265871621</v>
      </c>
      <c r="O1846" s="30" t="n">
        <f aca="true">RAND()</f>
        <v>0.927540878036309</v>
      </c>
      <c r="P1846" s="30" t="n">
        <f aca="true">RAND()</f>
        <v>0.39724429238218</v>
      </c>
      <c r="Q1846" s="30" t="n">
        <f aca="true">RAND()</f>
        <v>0.103389933235217</v>
      </c>
      <c r="R1846" s="30" t="n">
        <f aca="true">RAND()</f>
        <v>0.419000995994235</v>
      </c>
      <c r="S1846" s="32" t="n">
        <f aca="false">IF($D$9=$B$9,$B$9,IF(R1846&lt;($C$9-$B$9)/($D$9-$B$9),$B$9+SQRT(R1846*($D$9-$B$9)*($C$9-$B$9)),$D$9-SQRT((1-R1846)*($D$9-$B$9)*($D$9-$C$9))))</f>
        <v>0</v>
      </c>
    </row>
    <row r="1847" customFormat="false" ht="15" hidden="false" customHeight="false" outlineLevel="0" collapsed="false">
      <c r="A1847" s="30" t="n">
        <v>1827</v>
      </c>
      <c r="F1847" s="31" t="n">
        <f aca="false">IF($D$4=$B$4,$B$4,IF(M1847&lt;($C$4-$B$4)/($D$4-$B$4),$B$4+SQRT(M1847*($D$4-$B$4)*($C$4-$B$4)),$D$4-SQRT((1-M1847)*($D$4-$B$4)*($D$4-$C$4))))</f>
        <v>0.890230376718921</v>
      </c>
      <c r="G1847" s="31" t="n">
        <f aca="false">IF($D$5=$B$5,$B$5,IF(N1847&lt;($C$5-$B$5)/($D$5-$B$5),$B$5+SQRT(N1847*($D$5-$B$5)*($C$5-$B$5)),$D$5-SQRT((1-N1847)*($D$5-$B$5)*($D$5-$C$5))))</f>
        <v>0.781489915594553</v>
      </c>
      <c r="H1847" s="30" t="n">
        <f aca="false">IF($D$6=$B$6,$B$6,IF(O1847&lt;($C$6-$B$6)/($D$6-$B$6),$B$6+SQRT(O1847*($D$6-$B$6)*($C$6-$B$6)),$D$6-SQRT((1-O1847)*($D$6-$B$6)*($D$6-$C$6))))</f>
        <v>680518.428549209</v>
      </c>
      <c r="I1847" s="30" t="n">
        <f aca="false">IF($D$7=$B$7,$B$7,IF(P1847&lt;($C$7-$B$7)/($D$7-$B$7),$B$7+SQRT(P1847*($D$7-$B$7)*($C$7-$B$7)),$D$7-SQRT((1-P1847)*($D$7-$B$7)*($D$7-$C$7))))</f>
        <v>0.961230396258957</v>
      </c>
      <c r="J1847" s="30" t="n">
        <f aca="false">IF($D$8=$B$8,$B$8,IF(Q1847&lt;($C$8-$B$8)/($D$8-$B$8),$B$8+SQRT(Q1847*($D$8-$B$8)*($C$8-$B$8)),$D$8-SQRT((1-Q1847)*($D$8-$B$8)*($D$8-$C$8))))</f>
        <v>0.110851174188409</v>
      </c>
      <c r="K1847" s="30" t="n">
        <f aca="false">F1847*G1847*H1847*(1-I1847*J1847)+S1847*(1-J1847)</f>
        <v>422994.013594874</v>
      </c>
      <c r="L1847" s="30" t="n">
        <f aca="false">K1847-F1847*G1847*H1847*(1-I1847)</f>
        <v>404638.901538397</v>
      </c>
      <c r="M1847" s="30" t="n">
        <f aca="true">RAND()</f>
        <v>0.723751924532449</v>
      </c>
      <c r="N1847" s="30" t="n">
        <f aca="true">RAND()</f>
        <v>0.548976491041963</v>
      </c>
      <c r="O1847" s="30" t="n">
        <f aca="true">RAND()</f>
        <v>0.043449204061168</v>
      </c>
      <c r="P1847" s="30" t="n">
        <f aca="true">RAND()</f>
        <v>0.909667173180565</v>
      </c>
      <c r="Q1847" s="30" t="n">
        <f aca="true">RAND()</f>
        <v>0.470165790427639</v>
      </c>
      <c r="R1847" s="30" t="n">
        <f aca="true">RAND()</f>
        <v>0.464968082234696</v>
      </c>
      <c r="S1847" s="32" t="n">
        <f aca="false">IF($D$9=$B$9,$B$9,IF(R1847&lt;($C$9-$B$9)/($D$9-$B$9),$B$9+SQRT(R1847*($D$9-$B$9)*($C$9-$B$9)),$D$9-SQRT((1-R1847)*($D$9-$B$9)*($D$9-$C$9))))</f>
        <v>0</v>
      </c>
    </row>
    <row r="1848" customFormat="false" ht="15" hidden="false" customHeight="false" outlineLevel="0" collapsed="false">
      <c r="A1848" s="30" t="n">
        <v>1828</v>
      </c>
      <c r="F1848" s="31" t="n">
        <f aca="false">IF($D$4=$B$4,$B$4,IF(M1848&lt;($C$4-$B$4)/($D$4-$B$4),$B$4+SQRT(M1848*($D$4-$B$4)*($C$4-$B$4)),$D$4-SQRT((1-M1848)*($D$4-$B$4)*($D$4-$C$4))))</f>
        <v>0.897218947267411</v>
      </c>
      <c r="G1848" s="31" t="n">
        <f aca="false">IF($D$5=$B$5,$B$5,IF(N1848&lt;($C$5-$B$5)/($D$5-$B$5),$B$5+SQRT(N1848*($D$5-$B$5)*($C$5-$B$5)),$D$5-SQRT((1-N1848)*($D$5-$B$5)*($D$5-$C$5))))</f>
        <v>0.673496548521334</v>
      </c>
      <c r="H1848" s="30" t="n">
        <f aca="false">IF($D$6=$B$6,$B$6,IF(O1848&lt;($C$6-$B$6)/($D$6-$B$6),$B$6+SQRT(O1848*($D$6-$B$6)*($C$6-$B$6)),$D$6-SQRT((1-O1848)*($D$6-$B$6)*($D$6-$C$6))))</f>
        <v>845033.335768412</v>
      </c>
      <c r="I1848" s="30" t="n">
        <f aca="false">IF($D$7=$B$7,$B$7,IF(P1848&lt;($C$7-$B$7)/($D$7-$B$7),$B$7+SQRT(P1848*($D$7-$B$7)*($C$7-$B$7)),$D$7-SQRT((1-P1848)*($D$7-$B$7)*($D$7-$C$7))))</f>
        <v>0.92354014262391</v>
      </c>
      <c r="J1848" s="30" t="n">
        <f aca="false">IF($D$8=$B$8,$B$8,IF(Q1848&lt;($C$8-$B$8)/($D$8-$B$8),$B$8+SQRT(Q1848*($D$8-$B$8)*($C$8-$B$8)),$D$8-SQRT((1-Q1848)*($D$8-$B$8)*($D$8-$C$8))))</f>
        <v>0.157753406985546</v>
      </c>
      <c r="K1848" s="30" t="n">
        <f aca="false">F1848*G1848*H1848*(1-I1848*J1848)+S1848*(1-J1848)</f>
        <v>436236.828316915</v>
      </c>
      <c r="L1848" s="30" t="n">
        <f aca="false">K1848-F1848*G1848*H1848*(1-I1848)</f>
        <v>397194.012126689</v>
      </c>
      <c r="M1848" s="30" t="n">
        <f aca="true">RAND()</f>
        <v>0.777906263225319</v>
      </c>
      <c r="N1848" s="30" t="n">
        <f aca="true">RAND()</f>
        <v>0.0900290440758132</v>
      </c>
      <c r="O1848" s="30" t="n">
        <f aca="true">RAND()</f>
        <v>0.158730670388637</v>
      </c>
      <c r="P1848" s="30" t="n">
        <f aca="true">RAND()</f>
        <v>0.416011736703465</v>
      </c>
      <c r="Q1848" s="30" t="n">
        <f aca="true">RAND()</f>
        <v>0.881015025244742</v>
      </c>
      <c r="R1848" s="30" t="n">
        <f aca="true">RAND()</f>
        <v>0.0407540757597206</v>
      </c>
      <c r="S1848" s="32" t="n">
        <f aca="false">IF($D$9=$B$9,$B$9,IF(R1848&lt;($C$9-$B$9)/($D$9-$B$9),$B$9+SQRT(R1848*($D$9-$B$9)*($C$9-$B$9)),$D$9-SQRT((1-R1848)*($D$9-$B$9)*($D$9-$C$9))))</f>
        <v>0</v>
      </c>
    </row>
    <row r="1849" customFormat="false" ht="15" hidden="false" customHeight="false" outlineLevel="0" collapsed="false">
      <c r="A1849" s="30" t="n">
        <v>1829</v>
      </c>
      <c r="F1849" s="31" t="n">
        <f aca="false">IF($D$4=$B$4,$B$4,IF(M1849&lt;($C$4-$B$4)/($D$4-$B$4),$B$4+SQRT(M1849*($D$4-$B$4)*($C$4-$B$4)),$D$4-SQRT((1-M1849)*($D$4-$B$4)*($D$4-$C$4))))</f>
        <v>0.902909643880277</v>
      </c>
      <c r="G1849" s="31" t="n">
        <f aca="false">IF($D$5=$B$5,$B$5,IF(N1849&lt;($C$5-$B$5)/($D$5-$B$5),$B$5+SQRT(N1849*($D$5-$B$5)*($C$5-$B$5)),$D$5-SQRT((1-N1849)*($D$5-$B$5)*($D$5-$C$5))))</f>
        <v>0.686471821257413</v>
      </c>
      <c r="H1849" s="30" t="n">
        <f aca="false">IF($D$6=$B$6,$B$6,IF(O1849&lt;($C$6-$B$6)/($D$6-$B$6),$B$6+SQRT(O1849*($D$6-$B$6)*($C$6-$B$6)),$D$6-SQRT((1-O1849)*($D$6-$B$6)*($D$6-$C$6))))</f>
        <v>1488265.59136791</v>
      </c>
      <c r="I1849" s="30" t="n">
        <f aca="false">IF($D$7=$B$7,$B$7,IF(P1849&lt;($C$7-$B$7)/($D$7-$B$7),$B$7+SQRT(P1849*($D$7-$B$7)*($C$7-$B$7)),$D$7-SQRT((1-P1849)*($D$7-$B$7)*($D$7-$C$7))))</f>
        <v>0.925626742312673</v>
      </c>
      <c r="J1849" s="30" t="n">
        <f aca="false">IF($D$8=$B$8,$B$8,IF(Q1849&lt;($C$8-$B$8)/($D$8-$B$8),$B$8+SQRT(Q1849*($D$8-$B$8)*($C$8-$B$8)),$D$8-SQRT((1-Q1849)*($D$8-$B$8)*($D$8-$C$8))))</f>
        <v>0.0783978341363323</v>
      </c>
      <c r="K1849" s="30" t="n">
        <f aca="false">F1849*G1849*H1849*(1-I1849*J1849)+S1849*(1-J1849)</f>
        <v>855519.534895348</v>
      </c>
      <c r="L1849" s="30" t="n">
        <f aca="false">K1849-F1849*G1849*H1849*(1-I1849)</f>
        <v>786913.194740614</v>
      </c>
      <c r="M1849" s="30" t="n">
        <f aca="true">RAND()</f>
        <v>0.822599868841416</v>
      </c>
      <c r="N1849" s="30" t="n">
        <f aca="true">RAND()</f>
        <v>0.124622931192899</v>
      </c>
      <c r="O1849" s="30" t="n">
        <f aca="true">RAND()</f>
        <v>0.825418596681307</v>
      </c>
      <c r="P1849" s="30" t="n">
        <f aca="true">RAND()</f>
        <v>0.43995416560211</v>
      </c>
      <c r="Q1849" s="30" t="n">
        <f aca="true">RAND()</f>
        <v>0.107524931151285</v>
      </c>
      <c r="R1849" s="30" t="n">
        <f aca="true">RAND()</f>
        <v>0.922826062965835</v>
      </c>
      <c r="S1849" s="32" t="n">
        <f aca="false">IF($D$9=$B$9,$B$9,IF(R1849&lt;($C$9-$B$9)/($D$9-$B$9),$B$9+SQRT(R1849*($D$9-$B$9)*($C$9-$B$9)),$D$9-SQRT((1-R1849)*($D$9-$B$9)*($D$9-$C$9))))</f>
        <v>0</v>
      </c>
    </row>
    <row r="1850" customFormat="false" ht="15" hidden="false" customHeight="false" outlineLevel="0" collapsed="false">
      <c r="A1850" s="30" t="n">
        <v>1830</v>
      </c>
      <c r="F1850" s="31" t="n">
        <f aca="false">IF($D$4=$B$4,$B$4,IF(M1850&lt;($C$4-$B$4)/($D$4-$B$4),$B$4+SQRT(M1850*($D$4-$B$4)*($C$4-$B$4)),$D$4-SQRT((1-M1850)*($D$4-$B$4)*($D$4-$C$4))))</f>
        <v>0.818090609788927</v>
      </c>
      <c r="G1850" s="31" t="n">
        <f aca="false">IF($D$5=$B$5,$B$5,IF(N1850&lt;($C$5-$B$5)/($D$5-$B$5),$B$5+SQRT(N1850*($D$5-$B$5)*($C$5-$B$5)),$D$5-SQRT((1-N1850)*($D$5-$B$5)*($D$5-$C$5))))</f>
        <v>0.809795641148608</v>
      </c>
      <c r="H1850" s="30" t="n">
        <f aca="false">IF($D$6=$B$6,$B$6,IF(O1850&lt;($C$6-$B$6)/($D$6-$B$6),$B$6+SQRT(O1850*($D$6-$B$6)*($C$6-$B$6)),$D$6-SQRT((1-O1850)*($D$6-$B$6)*($D$6-$C$6))))</f>
        <v>1239651.27438865</v>
      </c>
      <c r="I1850" s="30" t="n">
        <f aca="false">IF($D$7=$B$7,$B$7,IF(P1850&lt;($C$7-$B$7)/($D$7-$B$7),$B$7+SQRT(P1850*($D$7-$B$7)*($C$7-$B$7)),$D$7-SQRT((1-P1850)*($D$7-$B$7)*($D$7-$C$7))))</f>
        <v>0.892686456541522</v>
      </c>
      <c r="J1850" s="30" t="n">
        <f aca="false">IF($D$8=$B$8,$B$8,IF(Q1850&lt;($C$8-$B$8)/($D$8-$B$8),$B$8+SQRT(Q1850*($D$8-$B$8)*($C$8-$B$8)),$D$8-SQRT((1-Q1850)*($D$8-$B$8)*($D$8-$C$8))))</f>
        <v>0.138129570223415</v>
      </c>
      <c r="K1850" s="30" t="n">
        <f aca="false">F1850*G1850*H1850*(1-I1850*J1850)+S1850*(1-J1850)</f>
        <v>719986.265018632</v>
      </c>
      <c r="L1850" s="30" t="n">
        <f aca="false">K1850-F1850*G1850*H1850*(1-I1850)</f>
        <v>631854.816312113</v>
      </c>
      <c r="M1850" s="30" t="n">
        <f aca="true">RAND()</f>
        <v>0.278907842406412</v>
      </c>
      <c r="N1850" s="30" t="n">
        <f aca="true">RAND()</f>
        <v>0.728772454806973</v>
      </c>
      <c r="O1850" s="30" t="n">
        <f aca="true">RAND()</f>
        <v>0.614579876974129</v>
      </c>
      <c r="P1850" s="30" t="n">
        <f aca="true">RAND()</f>
        <v>0.140164120928556</v>
      </c>
      <c r="Q1850" s="30" t="n">
        <f aca="true">RAND()</f>
        <v>0.744803327950711</v>
      </c>
      <c r="R1850" s="30" t="n">
        <f aca="true">RAND()</f>
        <v>0.170126302422886</v>
      </c>
      <c r="S1850" s="32" t="n">
        <f aca="false">IF($D$9=$B$9,$B$9,IF(R1850&lt;($C$9-$B$9)/($D$9-$B$9),$B$9+SQRT(R1850*($D$9-$B$9)*($C$9-$B$9)),$D$9-SQRT((1-R1850)*($D$9-$B$9)*($D$9-$C$9))))</f>
        <v>0</v>
      </c>
    </row>
    <row r="1851" customFormat="false" ht="15" hidden="false" customHeight="false" outlineLevel="0" collapsed="false">
      <c r="A1851" s="30" t="n">
        <v>1831</v>
      </c>
      <c r="F1851" s="31" t="n">
        <f aca="false">IF($D$4=$B$4,$B$4,IF(M1851&lt;($C$4-$B$4)/($D$4-$B$4),$B$4+SQRT(M1851*($D$4-$B$4)*($C$4-$B$4)),$D$4-SQRT((1-M1851)*($D$4-$B$4)*($D$4-$C$4))))</f>
        <v>0.930940650643873</v>
      </c>
      <c r="G1851" s="31" t="n">
        <f aca="false">IF($D$5=$B$5,$B$5,IF(N1851&lt;($C$5-$B$5)/($D$5-$B$5),$B$5+SQRT(N1851*($D$5-$B$5)*($C$5-$B$5)),$D$5-SQRT((1-N1851)*($D$5-$B$5)*($D$5-$C$5))))</f>
        <v>0.6658485987589</v>
      </c>
      <c r="H1851" s="30" t="n">
        <f aca="false">IF($D$6=$B$6,$B$6,IF(O1851&lt;($C$6-$B$6)/($D$6-$B$6),$B$6+SQRT(O1851*($D$6-$B$6)*($C$6-$B$6)),$D$6-SQRT((1-O1851)*($D$6-$B$6)*($D$6-$C$6))))</f>
        <v>1332085.87709973</v>
      </c>
      <c r="I1851" s="30" t="n">
        <f aca="false">IF($D$7=$B$7,$B$7,IF(P1851&lt;($C$7-$B$7)/($D$7-$B$7),$B$7+SQRT(P1851*($D$7-$B$7)*($C$7-$B$7)),$D$7-SQRT((1-P1851)*($D$7-$B$7)*($D$7-$C$7))))</f>
        <v>0.961768774402153</v>
      </c>
      <c r="J1851" s="30" t="n">
        <f aca="false">IF($D$8=$B$8,$B$8,IF(Q1851&lt;($C$8-$B$8)/($D$8-$B$8),$B$8+SQRT(Q1851*($D$8-$B$8)*($C$8-$B$8)),$D$8-SQRT((1-Q1851)*($D$8-$B$8)*($D$8-$C$8))))</f>
        <v>0.0957124120979865</v>
      </c>
      <c r="K1851" s="30" t="n">
        <f aca="false">F1851*G1851*H1851*(1-I1851*J1851)+S1851*(1-J1851)</f>
        <v>749704.480975234</v>
      </c>
      <c r="L1851" s="30" t="n">
        <f aca="false">K1851-F1851*G1851*H1851*(1-I1851)</f>
        <v>718136.418356601</v>
      </c>
      <c r="M1851" s="30" t="n">
        <f aca="true">RAND()</f>
        <v>0.970939296169688</v>
      </c>
      <c r="N1851" s="30" t="n">
        <f aca="true">RAND()</f>
        <v>0.0722672993085093</v>
      </c>
      <c r="O1851" s="30" t="n">
        <f aca="true">RAND()</f>
        <v>0.702593816286911</v>
      </c>
      <c r="P1851" s="30" t="n">
        <f aca="true">RAND()</f>
        <v>0.914774977743696</v>
      </c>
      <c r="Q1851" s="30" t="n">
        <f aca="true">RAND()</f>
        <v>0.278616615975486</v>
      </c>
      <c r="R1851" s="30" t="n">
        <f aca="true">RAND()</f>
        <v>0.509756954918899</v>
      </c>
      <c r="S1851" s="32" t="n">
        <f aca="false">IF($D$9=$B$9,$B$9,IF(R1851&lt;($C$9-$B$9)/($D$9-$B$9),$B$9+SQRT(R1851*($D$9-$B$9)*($C$9-$B$9)),$D$9-SQRT((1-R1851)*($D$9-$B$9)*($D$9-$C$9))))</f>
        <v>0</v>
      </c>
    </row>
    <row r="1852" customFormat="false" ht="15" hidden="false" customHeight="false" outlineLevel="0" collapsed="false">
      <c r="A1852" s="30" t="n">
        <v>1832</v>
      </c>
      <c r="F1852" s="31" t="n">
        <f aca="false">IF($D$4=$B$4,$B$4,IF(M1852&lt;($C$4-$B$4)/($D$4-$B$4),$B$4+SQRT(M1852*($D$4-$B$4)*($C$4-$B$4)),$D$4-SQRT((1-M1852)*($D$4-$B$4)*($D$4-$C$4))))</f>
        <v>0.747847733769348</v>
      </c>
      <c r="G1852" s="31" t="n">
        <f aca="false">IF($D$5=$B$5,$B$5,IF(N1852&lt;($C$5-$B$5)/($D$5-$B$5),$B$5+SQRT(N1852*($D$5-$B$5)*($C$5-$B$5)),$D$5-SQRT((1-N1852)*($D$5-$B$5)*($D$5-$C$5))))</f>
        <v>0.856107092561567</v>
      </c>
      <c r="H1852" s="30" t="n">
        <f aca="false">IF($D$6=$B$6,$B$6,IF(O1852&lt;($C$6-$B$6)/($D$6-$B$6),$B$6+SQRT(O1852*($D$6-$B$6)*($C$6-$B$6)),$D$6-SQRT((1-O1852)*($D$6-$B$6)*($D$6-$C$6))))</f>
        <v>1369857.20938884</v>
      </c>
      <c r="I1852" s="30" t="n">
        <f aca="false">IF($D$7=$B$7,$B$7,IF(P1852&lt;($C$7-$B$7)/($D$7-$B$7),$B$7+SQRT(P1852*($D$7-$B$7)*($C$7-$B$7)),$D$7-SQRT((1-P1852)*($D$7-$B$7)*($D$7-$C$7))))</f>
        <v>0.857680519862631</v>
      </c>
      <c r="J1852" s="30" t="n">
        <f aca="false">IF($D$8=$B$8,$B$8,IF(Q1852&lt;($C$8-$B$8)/($D$8-$B$8),$B$8+SQRT(Q1852*($D$8-$B$8)*($C$8-$B$8)),$D$8-SQRT((1-Q1852)*($D$8-$B$8)*($D$8-$C$8))))</f>
        <v>0.120556671367505</v>
      </c>
      <c r="K1852" s="30" t="n">
        <f aca="false">F1852*G1852*H1852*(1-I1852*J1852)+S1852*(1-J1852)</f>
        <v>786349.731822152</v>
      </c>
      <c r="L1852" s="30" t="n">
        <f aca="false">K1852-F1852*G1852*H1852*(1-I1852)</f>
        <v>661530.666718647</v>
      </c>
      <c r="M1852" s="30" t="n">
        <f aca="true">RAND()</f>
        <v>0.0457881125372472</v>
      </c>
      <c r="N1852" s="30" t="n">
        <f aca="true">RAND()</f>
        <v>0.935780422553372</v>
      </c>
      <c r="O1852" s="30" t="n">
        <f aca="true">RAND()</f>
        <v>0.735280042293854</v>
      </c>
      <c r="P1852" s="30" t="n">
        <f aca="true">RAND()</f>
        <v>0.00453772195079017</v>
      </c>
      <c r="Q1852" s="30" t="n">
        <f aca="true">RAND()</f>
        <v>0.579250502385956</v>
      </c>
      <c r="R1852" s="30" t="n">
        <f aca="true">RAND()</f>
        <v>0.794105783214264</v>
      </c>
      <c r="S1852" s="32" t="n">
        <f aca="false">IF($D$9=$B$9,$B$9,IF(R1852&lt;($C$9-$B$9)/($D$9-$B$9),$B$9+SQRT(R1852*($D$9-$B$9)*($C$9-$B$9)),$D$9-SQRT((1-R1852)*($D$9-$B$9)*($D$9-$C$9))))</f>
        <v>0</v>
      </c>
    </row>
    <row r="1853" customFormat="false" ht="15" hidden="false" customHeight="false" outlineLevel="0" collapsed="false">
      <c r="A1853" s="30" t="n">
        <v>1833</v>
      </c>
      <c r="F1853" s="31" t="n">
        <f aca="false">IF($D$4=$B$4,$B$4,IF(M1853&lt;($C$4-$B$4)/($D$4-$B$4),$B$4+SQRT(M1853*($D$4-$B$4)*($C$4-$B$4)),$D$4-SQRT((1-M1853)*($D$4-$B$4)*($D$4-$C$4))))</f>
        <v>0.913434727108629</v>
      </c>
      <c r="G1853" s="31" t="n">
        <f aca="false">IF($D$5=$B$5,$B$5,IF(N1853&lt;($C$5-$B$5)/($D$5-$B$5),$B$5+SQRT(N1853*($D$5-$B$5)*($C$5-$B$5)),$D$5-SQRT((1-N1853)*($D$5-$B$5)*($D$5-$C$5))))</f>
        <v>0.817278870721876</v>
      </c>
      <c r="H1853" s="30" t="n">
        <f aca="false">IF($D$6=$B$6,$B$6,IF(O1853&lt;($C$6-$B$6)/($D$6-$B$6),$B$6+SQRT(O1853*($D$6-$B$6)*($C$6-$B$6)),$D$6-SQRT((1-O1853)*($D$6-$B$6)*($D$6-$C$6))))</f>
        <v>1048456.52317589</v>
      </c>
      <c r="I1853" s="30" t="n">
        <f aca="false">IF($D$7=$B$7,$B$7,IF(P1853&lt;($C$7-$B$7)/($D$7-$B$7),$B$7+SQRT(P1853*($D$7-$B$7)*($C$7-$B$7)),$D$7-SQRT((1-P1853)*($D$7-$B$7)*($D$7-$C$7))))</f>
        <v>0.906811700069622</v>
      </c>
      <c r="J1853" s="30" t="n">
        <f aca="false">IF($D$8=$B$8,$B$8,IF(Q1853&lt;($C$8-$B$8)/($D$8-$B$8),$B$8+SQRT(Q1853*($D$8-$B$8)*($C$8-$B$8)),$D$8-SQRT((1-Q1853)*($D$8-$B$8)*($D$8-$C$8))))</f>
        <v>0.100771386346514</v>
      </c>
      <c r="K1853" s="30" t="n">
        <f aca="false">F1853*G1853*H1853*(1-I1853*J1853)+S1853*(1-J1853)</f>
        <v>711181.067456478</v>
      </c>
      <c r="L1853" s="30" t="n">
        <f aca="false">K1853-F1853*G1853*H1853*(1-I1853)</f>
        <v>638242.101060826</v>
      </c>
      <c r="M1853" s="30" t="n">
        <f aca="true">RAND()</f>
        <v>0.893038465470368</v>
      </c>
      <c r="N1853" s="30" t="n">
        <f aca="true">RAND()</f>
        <v>0.771907159031727</v>
      </c>
      <c r="O1853" s="30" t="n">
        <f aca="true">RAND()</f>
        <v>0.396376674475657</v>
      </c>
      <c r="P1853" s="30" t="n">
        <f aca="true">RAND()</f>
        <v>0.248274558830819</v>
      </c>
      <c r="Q1853" s="30" t="n">
        <f aca="true">RAND()</f>
        <v>0.343578815493814</v>
      </c>
      <c r="R1853" s="30" t="n">
        <f aca="true">RAND()</f>
        <v>0.890699096508242</v>
      </c>
      <c r="S1853" s="32" t="n">
        <f aca="false">IF($D$9=$B$9,$B$9,IF(R1853&lt;($C$9-$B$9)/($D$9-$B$9),$B$9+SQRT(R1853*($D$9-$B$9)*($C$9-$B$9)),$D$9-SQRT((1-R1853)*($D$9-$B$9)*($D$9-$C$9))))</f>
        <v>0</v>
      </c>
    </row>
    <row r="1854" customFormat="false" ht="15" hidden="false" customHeight="false" outlineLevel="0" collapsed="false">
      <c r="A1854" s="30" t="n">
        <v>1834</v>
      </c>
      <c r="F1854" s="31" t="n">
        <f aca="false">IF($D$4=$B$4,$B$4,IF(M1854&lt;($C$4-$B$4)/($D$4-$B$4),$B$4+SQRT(M1854*($D$4-$B$4)*($C$4-$B$4)),$D$4-SQRT((1-M1854)*($D$4-$B$4)*($D$4-$C$4))))</f>
        <v>0.810346847215495</v>
      </c>
      <c r="G1854" s="31" t="n">
        <f aca="false">IF($D$5=$B$5,$B$5,IF(N1854&lt;($C$5-$B$5)/($D$5-$B$5),$B$5+SQRT(N1854*($D$5-$B$5)*($C$5-$B$5)),$D$5-SQRT((1-N1854)*($D$5-$B$5)*($D$5-$C$5))))</f>
        <v>0.745961112871855</v>
      </c>
      <c r="H1854" s="30" t="n">
        <f aca="false">IF($D$6=$B$6,$B$6,IF(O1854&lt;($C$6-$B$6)/($D$6-$B$6),$B$6+SQRT(O1854*($D$6-$B$6)*($C$6-$B$6)),$D$6-SQRT((1-O1854)*($D$6-$B$6)*($D$6-$C$6))))</f>
        <v>928247.210275926</v>
      </c>
      <c r="I1854" s="30" t="n">
        <f aca="false">IF($D$7=$B$7,$B$7,IF(P1854&lt;($C$7-$B$7)/($D$7-$B$7),$B$7+SQRT(P1854*($D$7-$B$7)*($C$7-$B$7)),$D$7-SQRT((1-P1854)*($D$7-$B$7)*($D$7-$C$7))))</f>
        <v>0.950925209244704</v>
      </c>
      <c r="J1854" s="30" t="n">
        <f aca="false">IF($D$8=$B$8,$B$8,IF(Q1854&lt;($C$8-$B$8)/($D$8-$B$8),$B$8+SQRT(Q1854*($D$8-$B$8)*($C$8-$B$8)),$D$8-SQRT((1-Q1854)*($D$8-$B$8)*($D$8-$C$8))))</f>
        <v>0.127416680710307</v>
      </c>
      <c r="K1854" s="30" t="n">
        <f aca="false">F1854*G1854*H1854*(1-I1854*J1854)+S1854*(1-J1854)</f>
        <v>493126.972745294</v>
      </c>
      <c r="L1854" s="30" t="n">
        <f aca="false">K1854-F1854*G1854*H1854*(1-I1854)</f>
        <v>465590.440705073</v>
      </c>
      <c r="M1854" s="30" t="n">
        <f aca="true">RAND()</f>
        <v>0.243528533807995</v>
      </c>
      <c r="N1854" s="30" t="n">
        <f aca="true">RAND()</f>
        <v>0.355077441179841</v>
      </c>
      <c r="O1854" s="30" t="n">
        <f aca="true">RAND()</f>
        <v>0.244527564145484</v>
      </c>
      <c r="P1854" s="30" t="n">
        <f aca="true">RAND()</f>
        <v>0.783245267316852</v>
      </c>
      <c r="Q1854" s="30" t="n">
        <f aca="true">RAND()</f>
        <v>0.648777450726031</v>
      </c>
      <c r="R1854" s="30" t="n">
        <f aca="true">RAND()</f>
        <v>0.0342846675707698</v>
      </c>
      <c r="S1854" s="32" t="n">
        <f aca="false">IF($D$9=$B$9,$B$9,IF(R1854&lt;($C$9-$B$9)/($D$9-$B$9),$B$9+SQRT(R1854*($D$9-$B$9)*($C$9-$B$9)),$D$9-SQRT((1-R1854)*($D$9-$B$9)*($D$9-$C$9))))</f>
        <v>0</v>
      </c>
    </row>
    <row r="1855" customFormat="false" ht="15" hidden="false" customHeight="false" outlineLevel="0" collapsed="false">
      <c r="A1855" s="30" t="n">
        <v>1835</v>
      </c>
      <c r="F1855" s="31" t="n">
        <f aca="false">IF($D$4=$B$4,$B$4,IF(M1855&lt;($C$4-$B$4)/($D$4-$B$4),$B$4+SQRT(M1855*($D$4-$B$4)*($C$4-$B$4)),$D$4-SQRT((1-M1855)*($D$4-$B$4)*($D$4-$C$4))))</f>
        <v>0.821446430818259</v>
      </c>
      <c r="G1855" s="31" t="n">
        <f aca="false">IF($D$5=$B$5,$B$5,IF(N1855&lt;($C$5-$B$5)/($D$5-$B$5),$B$5+SQRT(N1855*($D$5-$B$5)*($C$5-$B$5)),$D$5-SQRT((1-N1855)*($D$5-$B$5)*($D$5-$C$5))))</f>
        <v>0.813597650573918</v>
      </c>
      <c r="H1855" s="30" t="n">
        <f aca="false">IF($D$6=$B$6,$B$6,IF(O1855&lt;($C$6-$B$6)/($D$6-$B$6),$B$6+SQRT(O1855*($D$6-$B$6)*($C$6-$B$6)),$D$6-SQRT((1-O1855)*($D$6-$B$6)*($D$6-$C$6))))</f>
        <v>1107509.70357881</v>
      </c>
      <c r="I1855" s="30" t="n">
        <f aca="false">IF($D$7=$B$7,$B$7,IF(P1855&lt;($C$7-$B$7)/($D$7-$B$7),$B$7+SQRT(P1855*($D$7-$B$7)*($C$7-$B$7)),$D$7-SQRT((1-P1855)*($D$7-$B$7)*($D$7-$C$7))))</f>
        <v>0.918476451606834</v>
      </c>
      <c r="J1855" s="30" t="n">
        <f aca="false">IF($D$8=$B$8,$B$8,IF(Q1855&lt;($C$8-$B$8)/($D$8-$B$8),$B$8+SQRT(Q1855*($D$8-$B$8)*($C$8-$B$8)),$D$8-SQRT((1-Q1855)*($D$8-$B$8)*($D$8-$C$8))))</f>
        <v>0.0880603630782635</v>
      </c>
      <c r="K1855" s="30" t="n">
        <f aca="false">F1855*G1855*H1855*(1-I1855*J1855)+S1855*(1-J1855)</f>
        <v>680311.859692412</v>
      </c>
      <c r="L1855" s="30" t="n">
        <f aca="false">K1855-F1855*G1855*H1855*(1-I1855)</f>
        <v>619969.880981292</v>
      </c>
      <c r="M1855" s="30" t="n">
        <f aca="true">RAND()</f>
        <v>0.294984711169885</v>
      </c>
      <c r="N1855" s="30" t="n">
        <f aca="true">RAND()</f>
        <v>0.751154467121774</v>
      </c>
      <c r="O1855" s="30" t="n">
        <f aca="true">RAND()</f>
        <v>0.46897404719601</v>
      </c>
      <c r="P1855" s="30" t="n">
        <f aca="true">RAND()</f>
        <v>0.360694186512546</v>
      </c>
      <c r="Q1855" s="30" t="n">
        <f aca="true">RAND()</f>
        <v>0.193145498353232</v>
      </c>
      <c r="R1855" s="30" t="n">
        <f aca="true">RAND()</f>
        <v>0.620701762487563</v>
      </c>
      <c r="S1855" s="32" t="n">
        <f aca="false">IF($D$9=$B$9,$B$9,IF(R1855&lt;($C$9-$B$9)/($D$9-$B$9),$B$9+SQRT(R1855*($D$9-$B$9)*($C$9-$B$9)),$D$9-SQRT((1-R1855)*($D$9-$B$9)*($D$9-$C$9))))</f>
        <v>0</v>
      </c>
    </row>
    <row r="1856" customFormat="false" ht="15" hidden="false" customHeight="false" outlineLevel="0" collapsed="false">
      <c r="A1856" s="30" t="n">
        <v>1836</v>
      </c>
      <c r="F1856" s="31" t="n">
        <f aca="false">IF($D$4=$B$4,$B$4,IF(M1856&lt;($C$4-$B$4)/($D$4-$B$4),$B$4+SQRT(M1856*($D$4-$B$4)*($C$4-$B$4)),$D$4-SQRT((1-M1856)*($D$4-$B$4)*($D$4-$C$4))))</f>
        <v>0.825172104740898</v>
      </c>
      <c r="G1856" s="31" t="n">
        <f aca="false">IF($D$5=$B$5,$B$5,IF(N1856&lt;($C$5-$B$5)/($D$5-$B$5),$B$5+SQRT(N1856*($D$5-$B$5)*($C$5-$B$5)),$D$5-SQRT((1-N1856)*($D$5-$B$5)*($D$5-$C$5))))</f>
        <v>0.750863709150213</v>
      </c>
      <c r="H1856" s="30" t="n">
        <f aca="false">IF($D$6=$B$6,$B$6,IF(O1856&lt;($C$6-$B$6)/($D$6-$B$6),$B$6+SQRT(O1856*($D$6-$B$6)*($C$6-$B$6)),$D$6-SQRT((1-O1856)*($D$6-$B$6)*($D$6-$C$6))))</f>
        <v>1238898.63768065</v>
      </c>
      <c r="I1856" s="30" t="n">
        <f aca="false">IF($D$7=$B$7,$B$7,IF(P1856&lt;($C$7-$B$7)/($D$7-$B$7),$B$7+SQRT(P1856*($D$7-$B$7)*($C$7-$B$7)),$D$7-SQRT((1-P1856)*($D$7-$B$7)*($D$7-$C$7))))</f>
        <v>0.943922559073978</v>
      </c>
      <c r="J1856" s="30" t="n">
        <f aca="false">IF($D$8=$B$8,$B$8,IF(Q1856&lt;($C$8-$B$8)/($D$8-$B$8),$B$8+SQRT(Q1856*($D$8-$B$8)*($C$8-$B$8)),$D$8-SQRT((1-Q1856)*($D$8-$B$8)*($D$8-$C$8))))</f>
        <v>0.117903971316488</v>
      </c>
      <c r="K1856" s="30" t="n">
        <f aca="false">F1856*G1856*H1856*(1-I1856*J1856)+S1856*(1-J1856)</f>
        <v>682182.2432711</v>
      </c>
      <c r="L1856" s="30" t="n">
        <f aca="false">K1856-F1856*G1856*H1856*(1-I1856)</f>
        <v>639136.559147651</v>
      </c>
      <c r="M1856" s="30" t="n">
        <f aca="true">RAND()</f>
        <v>0.313361116105327</v>
      </c>
      <c r="N1856" s="30" t="n">
        <f aca="true">RAND()</f>
        <v>0.379330978976002</v>
      </c>
      <c r="O1856" s="30" t="n">
        <f aca="true">RAND()</f>
        <v>0.613816477517082</v>
      </c>
      <c r="P1856" s="30" t="n">
        <f aca="true">RAND()</f>
        <v>0.678572854077301</v>
      </c>
      <c r="Q1856" s="30" t="n">
        <f aca="true">RAND()</f>
        <v>0.550682804959735</v>
      </c>
      <c r="R1856" s="30" t="n">
        <f aca="true">RAND()</f>
        <v>0.72020498757461</v>
      </c>
      <c r="S1856" s="32" t="n">
        <f aca="false">IF($D$9=$B$9,$B$9,IF(R1856&lt;($C$9-$B$9)/($D$9-$B$9),$B$9+SQRT(R1856*($D$9-$B$9)*($C$9-$B$9)),$D$9-SQRT((1-R1856)*($D$9-$B$9)*($D$9-$C$9))))</f>
        <v>0</v>
      </c>
    </row>
    <row r="1857" customFormat="false" ht="15" hidden="false" customHeight="false" outlineLevel="0" collapsed="false">
      <c r="A1857" s="30" t="n">
        <v>1837</v>
      </c>
      <c r="F1857" s="31" t="n">
        <f aca="false">IF($D$4=$B$4,$B$4,IF(M1857&lt;($C$4-$B$4)/($D$4-$B$4),$B$4+SQRT(M1857*($D$4-$B$4)*($C$4-$B$4)),$D$4-SQRT((1-M1857)*($D$4-$B$4)*($D$4-$C$4))))</f>
        <v>0.829024052738496</v>
      </c>
      <c r="G1857" s="31" t="n">
        <f aca="false">IF($D$5=$B$5,$B$5,IF(N1857&lt;($C$5-$B$5)/($D$5-$B$5),$B$5+SQRT(N1857*($D$5-$B$5)*($C$5-$B$5)),$D$5-SQRT((1-N1857)*($D$5-$B$5)*($D$5-$C$5))))</f>
        <v>0.747015449703706</v>
      </c>
      <c r="H1857" s="30" t="n">
        <f aca="false">IF($D$6=$B$6,$B$6,IF(O1857&lt;($C$6-$B$6)/($D$6-$B$6),$B$6+SQRT(O1857*($D$6-$B$6)*($C$6-$B$6)),$D$6-SQRT((1-O1857)*($D$6-$B$6)*($D$6-$C$6))))</f>
        <v>1200254.75680859</v>
      </c>
      <c r="I1857" s="30" t="n">
        <f aca="false">IF($D$7=$B$7,$B$7,IF(P1857&lt;($C$7-$B$7)/($D$7-$B$7),$B$7+SQRT(P1857*($D$7-$B$7)*($C$7-$B$7)),$D$7-SQRT((1-P1857)*($D$7-$B$7)*($D$7-$C$7))))</f>
        <v>0.882069350878103</v>
      </c>
      <c r="J1857" s="30" t="n">
        <f aca="false">IF($D$8=$B$8,$B$8,IF(Q1857&lt;($C$8-$B$8)/($D$8-$B$8),$B$8+SQRT(Q1857*($D$8-$B$8)*($C$8-$B$8)),$D$8-SQRT((1-Q1857)*($D$8-$B$8)*($D$8-$C$8))))</f>
        <v>0.14899953493829</v>
      </c>
      <c r="K1857" s="30" t="n">
        <f aca="false">F1857*G1857*H1857*(1-I1857*J1857)+S1857*(1-J1857)</f>
        <v>645618.57107169</v>
      </c>
      <c r="L1857" s="30" t="n">
        <f aca="false">K1857-F1857*G1857*H1857*(1-I1857)</f>
        <v>557959.504894664</v>
      </c>
      <c r="M1857" s="30" t="n">
        <f aca="true">RAND()</f>
        <v>0.332944123701323</v>
      </c>
      <c r="N1857" s="30" t="n">
        <f aca="true">RAND()</f>
        <v>0.360225707526384</v>
      </c>
      <c r="O1857" s="30" t="n">
        <f aca="true">RAND()</f>
        <v>0.57360503066181</v>
      </c>
      <c r="P1857" s="30" t="n">
        <f aca="true">RAND()</f>
        <v>0.0791110204417596</v>
      </c>
      <c r="Q1857" s="30" t="n">
        <f aca="true">RAND()</f>
        <v>0.826596837565955</v>
      </c>
      <c r="R1857" s="30" t="n">
        <f aca="true">RAND()</f>
        <v>0.166252755095022</v>
      </c>
      <c r="S1857" s="32" t="n">
        <f aca="false">IF($D$9=$B$9,$B$9,IF(R1857&lt;($C$9-$B$9)/($D$9-$B$9),$B$9+SQRT(R1857*($D$9-$B$9)*($C$9-$B$9)),$D$9-SQRT((1-R1857)*($D$9-$B$9)*($D$9-$C$9))))</f>
        <v>0</v>
      </c>
    </row>
    <row r="1858" customFormat="false" ht="15" hidden="false" customHeight="false" outlineLevel="0" collapsed="false">
      <c r="A1858" s="30" t="n">
        <v>1838</v>
      </c>
      <c r="F1858" s="31" t="n">
        <f aca="false">IF($D$4=$B$4,$B$4,IF(M1858&lt;($C$4-$B$4)/($D$4-$B$4),$B$4+SQRT(M1858*($D$4-$B$4)*($C$4-$B$4)),$D$4-SQRT((1-M1858)*($D$4-$B$4)*($D$4-$C$4))))</f>
        <v>0.757628653546211</v>
      </c>
      <c r="G1858" s="31" t="n">
        <f aca="false">IF($D$5=$B$5,$B$5,IF(N1858&lt;($C$5-$B$5)/($D$5-$B$5),$B$5+SQRT(N1858*($D$5-$B$5)*($C$5-$B$5)),$D$5-SQRT((1-N1858)*($D$5-$B$5)*($D$5-$C$5))))</f>
        <v>0.722321709409885</v>
      </c>
      <c r="H1858" s="30" t="n">
        <f aca="false">IF($D$6=$B$6,$B$6,IF(O1858&lt;($C$6-$B$6)/($D$6-$B$6),$B$6+SQRT(O1858*($D$6-$B$6)*($C$6-$B$6)),$D$6-SQRT((1-O1858)*($D$6-$B$6)*($D$6-$C$6))))</f>
        <v>1405483.44235555</v>
      </c>
      <c r="I1858" s="30" t="n">
        <f aca="false">IF($D$7=$B$7,$B$7,IF(P1858&lt;($C$7-$B$7)/($D$7-$B$7),$B$7+SQRT(P1858*($D$7-$B$7)*($C$7-$B$7)),$D$7-SQRT((1-P1858)*($D$7-$B$7)*($D$7-$C$7))))</f>
        <v>0.896848888165876</v>
      </c>
      <c r="J1858" s="30" t="n">
        <f aca="false">IF($D$8=$B$8,$B$8,IF(Q1858&lt;($C$8-$B$8)/($D$8-$B$8),$B$8+SQRT(Q1858*($D$8-$B$8)*($C$8-$B$8)),$D$8-SQRT((1-Q1858)*($D$8-$B$8)*($D$8-$C$8))))</f>
        <v>0.13658083507272</v>
      </c>
      <c r="K1858" s="30" t="n">
        <f aca="false">F1858*G1858*H1858*(1-I1858*J1858)+S1858*(1-J1858)</f>
        <v>674937.710767177</v>
      </c>
      <c r="L1858" s="30" t="n">
        <f aca="false">K1858-F1858*G1858*H1858*(1-I1858)</f>
        <v>595598.713691175</v>
      </c>
      <c r="M1858" s="30" t="n">
        <f aca="true">RAND()</f>
        <v>0.0664212341909832</v>
      </c>
      <c r="N1858" s="30" t="n">
        <f aca="true">RAND()</f>
        <v>0.249376676549272</v>
      </c>
      <c r="O1858" s="30" t="n">
        <f aca="true">RAND()</f>
        <v>0.764366708457725</v>
      </c>
      <c r="P1858" s="30" t="n">
        <f aca="true">RAND()</f>
        <v>0.168832178644516</v>
      </c>
      <c r="Q1858" s="30" t="n">
        <f aca="true">RAND()</f>
        <v>0.731867301328429</v>
      </c>
      <c r="R1858" s="30" t="n">
        <f aca="true">RAND()</f>
        <v>0.693342030251211</v>
      </c>
      <c r="S1858" s="32" t="n">
        <f aca="false">IF($D$9=$B$9,$B$9,IF(R1858&lt;($C$9-$B$9)/($D$9-$B$9),$B$9+SQRT(R1858*($D$9-$B$9)*($C$9-$B$9)),$D$9-SQRT((1-R1858)*($D$9-$B$9)*($D$9-$C$9))))</f>
        <v>0</v>
      </c>
    </row>
    <row r="1859" customFormat="false" ht="15" hidden="false" customHeight="false" outlineLevel="0" collapsed="false">
      <c r="A1859" s="30" t="n">
        <v>1839</v>
      </c>
      <c r="F1859" s="31" t="n">
        <f aca="false">IF($D$4=$B$4,$B$4,IF(M1859&lt;($C$4-$B$4)/($D$4-$B$4),$B$4+SQRT(M1859*($D$4-$B$4)*($C$4-$B$4)),$D$4-SQRT((1-M1859)*($D$4-$B$4)*($D$4-$C$4))))</f>
        <v>0.941051298929123</v>
      </c>
      <c r="G1859" s="31" t="n">
        <f aca="false">IF($D$5=$B$5,$B$5,IF(N1859&lt;($C$5-$B$5)/($D$5-$B$5),$B$5+SQRT(N1859*($D$5-$B$5)*($C$5-$B$5)),$D$5-SQRT((1-N1859)*($D$5-$B$5)*($D$5-$C$5))))</f>
        <v>0.746200098233177</v>
      </c>
      <c r="H1859" s="30" t="n">
        <f aca="false">IF($D$6=$B$6,$B$6,IF(O1859&lt;($C$6-$B$6)/($D$6-$B$6),$B$6+SQRT(O1859*($D$6-$B$6)*($C$6-$B$6)),$D$6-SQRT((1-O1859)*($D$6-$B$6)*($D$6-$C$6))))</f>
        <v>1568032.70712042</v>
      </c>
      <c r="I1859" s="30" t="n">
        <f aca="false">IF($D$7=$B$7,$B$7,IF(P1859&lt;($C$7-$B$7)/($D$7-$B$7),$B$7+SQRT(P1859*($D$7-$B$7)*($C$7-$B$7)),$D$7-SQRT((1-P1859)*($D$7-$B$7)*($D$7-$C$7))))</f>
        <v>0.908068596187038</v>
      </c>
      <c r="J1859" s="30" t="n">
        <f aca="false">IF($D$8=$B$8,$B$8,IF(Q1859&lt;($C$8-$B$8)/($D$8-$B$8),$B$8+SQRT(Q1859*($D$8-$B$8)*($C$8-$B$8)),$D$8-SQRT((1-Q1859)*($D$8-$B$8)*($D$8-$C$8))))</f>
        <v>0.0949284636418364</v>
      </c>
      <c r="K1859" s="30" t="n">
        <f aca="false">F1859*G1859*H1859*(1-I1859*J1859)+S1859*(1-J1859)</f>
        <v>1006176.41117527</v>
      </c>
      <c r="L1859" s="30" t="n">
        <f aca="false">K1859-F1859*G1859*H1859*(1-I1859)</f>
        <v>904951.452167291</v>
      </c>
      <c r="M1859" s="30" t="n">
        <f aca="true">RAND()</f>
        <v>0.993593659931527</v>
      </c>
      <c r="N1859" s="30" t="n">
        <f aca="true">RAND()</f>
        <v>0.356241145389842</v>
      </c>
      <c r="O1859" s="30" t="n">
        <f aca="true">RAND()</f>
        <v>0.875602838588192</v>
      </c>
      <c r="P1859" s="30" t="n">
        <f aca="true">RAND()</f>
        <v>0.259381681779479</v>
      </c>
      <c r="Q1859" s="30" t="n">
        <f aca="true">RAND()</f>
        <v>0.269142246028775</v>
      </c>
      <c r="R1859" s="30" t="n">
        <f aca="true">RAND()</f>
        <v>0.628737771570029</v>
      </c>
      <c r="S1859" s="32" t="n">
        <f aca="false">IF($D$9=$B$9,$B$9,IF(R1859&lt;($C$9-$B$9)/($D$9-$B$9),$B$9+SQRT(R1859*($D$9-$B$9)*($C$9-$B$9)),$D$9-SQRT((1-R1859)*($D$9-$B$9)*($D$9-$C$9))))</f>
        <v>0</v>
      </c>
    </row>
    <row r="1860" customFormat="false" ht="15" hidden="false" customHeight="false" outlineLevel="0" collapsed="false">
      <c r="A1860" s="30" t="n">
        <v>1840</v>
      </c>
      <c r="F1860" s="31" t="n">
        <f aca="false">IF($D$4=$B$4,$B$4,IF(M1860&lt;($C$4-$B$4)/($D$4-$B$4),$B$4+SQRT(M1860*($D$4-$B$4)*($C$4-$B$4)),$D$4-SQRT((1-M1860)*($D$4-$B$4)*($D$4-$C$4))))</f>
        <v>0.916999970146746</v>
      </c>
      <c r="G1860" s="31" t="n">
        <f aca="false">IF($D$5=$B$5,$B$5,IF(N1860&lt;($C$5-$B$5)/($D$5-$B$5),$B$5+SQRT(N1860*($D$5-$B$5)*($C$5-$B$5)),$D$5-SQRT((1-N1860)*($D$5-$B$5)*($D$5-$C$5))))</f>
        <v>0.674431348277398</v>
      </c>
      <c r="H1860" s="30" t="n">
        <f aca="false">IF($D$6=$B$6,$B$6,IF(O1860&lt;($C$6-$B$6)/($D$6-$B$6),$B$6+SQRT(O1860*($D$6-$B$6)*($C$6-$B$6)),$D$6-SQRT((1-O1860)*($D$6-$B$6)*($D$6-$C$6))))</f>
        <v>1617502.00722617</v>
      </c>
      <c r="I1860" s="30" t="n">
        <f aca="false">IF($D$7=$B$7,$B$7,IF(P1860&lt;($C$7-$B$7)/($D$7-$B$7),$B$7+SQRT(P1860*($D$7-$B$7)*($C$7-$B$7)),$D$7-SQRT((1-P1860)*($D$7-$B$7)*($D$7-$C$7))))</f>
        <v>0.882664627991329</v>
      </c>
      <c r="J1860" s="30" t="n">
        <f aca="false">IF($D$8=$B$8,$B$8,IF(Q1860&lt;($C$8-$B$8)/($D$8-$B$8),$B$8+SQRT(Q1860*($D$8-$B$8)*($C$8-$B$8)),$D$8-SQRT((1-Q1860)*($D$8-$B$8)*($D$8-$C$8))))</f>
        <v>0.0870677263695281</v>
      </c>
      <c r="K1860" s="30" t="n">
        <f aca="false">F1860*G1860*H1860*(1-I1860*J1860)+S1860*(1-J1860)</f>
        <v>923471.333525076</v>
      </c>
      <c r="L1860" s="30" t="n">
        <f aca="false">K1860-F1860*G1860*H1860*(1-I1860)</f>
        <v>806094.91524912</v>
      </c>
      <c r="M1860" s="30" t="n">
        <f aca="true">RAND()</f>
        <v>0.912879842374749</v>
      </c>
      <c r="N1860" s="30" t="n">
        <f aca="true">RAND()</f>
        <v>0.0923337601065211</v>
      </c>
      <c r="O1860" s="30" t="n">
        <f aca="true">RAND()</f>
        <v>0.90246352368266</v>
      </c>
      <c r="P1860" s="30" t="n">
        <f aca="true">RAND()</f>
        <v>0.0820752247547632</v>
      </c>
      <c r="Q1860" s="30" t="n">
        <f aca="true">RAND()</f>
        <v>0.183202178427494</v>
      </c>
      <c r="R1860" s="30" t="n">
        <f aca="true">RAND()</f>
        <v>0.778341832964901</v>
      </c>
      <c r="S1860" s="32" t="n">
        <f aca="false">IF($D$9=$B$9,$B$9,IF(R1860&lt;($C$9-$B$9)/($D$9-$B$9),$B$9+SQRT(R1860*($D$9-$B$9)*($C$9-$B$9)),$D$9-SQRT((1-R1860)*($D$9-$B$9)*($D$9-$C$9))))</f>
        <v>0</v>
      </c>
    </row>
    <row r="1861" customFormat="false" ht="15" hidden="false" customHeight="false" outlineLevel="0" collapsed="false">
      <c r="A1861" s="30" t="n">
        <v>1841</v>
      </c>
      <c r="F1861" s="31" t="n">
        <f aca="false">IF($D$4=$B$4,$B$4,IF(M1861&lt;($C$4-$B$4)/($D$4-$B$4),$B$4+SQRT(M1861*($D$4-$B$4)*($C$4-$B$4)),$D$4-SQRT((1-M1861)*($D$4-$B$4)*($D$4-$C$4))))</f>
        <v>0.889175473034926</v>
      </c>
      <c r="G1861" s="31" t="n">
        <f aca="false">IF($D$5=$B$5,$B$5,IF(N1861&lt;($C$5-$B$5)/($D$5-$B$5),$B$5+SQRT(N1861*($D$5-$B$5)*($C$5-$B$5)),$D$5-SQRT((1-N1861)*($D$5-$B$5)*($D$5-$C$5))))</f>
        <v>0.761890022043279</v>
      </c>
      <c r="H1861" s="30" t="n">
        <f aca="false">IF($D$6=$B$6,$B$6,IF(O1861&lt;($C$6-$B$6)/($D$6-$B$6),$B$6+SQRT(O1861*($D$6-$B$6)*($C$6-$B$6)),$D$6-SQRT((1-O1861)*($D$6-$B$6)*($D$6-$C$6))))</f>
        <v>1211666.2088131</v>
      </c>
      <c r="I1861" s="30" t="n">
        <f aca="false">IF($D$7=$B$7,$B$7,IF(P1861&lt;($C$7-$B$7)/($D$7-$B$7),$B$7+SQRT(P1861*($D$7-$B$7)*($C$7-$B$7)),$D$7-SQRT((1-P1861)*($D$7-$B$7)*($D$7-$C$7))))</f>
        <v>0.955714567553768</v>
      </c>
      <c r="J1861" s="30" t="n">
        <f aca="false">IF($D$8=$B$8,$B$8,IF(Q1861&lt;($C$8-$B$8)/($D$8-$B$8),$B$8+SQRT(Q1861*($D$8-$B$8)*($C$8-$B$8)),$D$8-SQRT((1-Q1861)*($D$8-$B$8)*($D$8-$C$8))))</f>
        <v>0.130527832579668</v>
      </c>
      <c r="K1861" s="30" t="n">
        <f aca="false">F1861*G1861*H1861*(1-I1861*J1861)+S1861*(1-J1861)</f>
        <v>718449.407203479</v>
      </c>
      <c r="L1861" s="30" t="n">
        <f aca="false">K1861-F1861*G1861*H1861*(1-I1861)</f>
        <v>682097.79749678</v>
      </c>
      <c r="M1861" s="30" t="n">
        <f aca="true">RAND()</f>
        <v>0.715747191959761</v>
      </c>
      <c r="N1861" s="30" t="n">
        <f aca="true">RAND()</f>
        <v>0.436806320619555</v>
      </c>
      <c r="O1861" s="30" t="n">
        <f aca="true">RAND()</f>
        <v>0.585686555781924</v>
      </c>
      <c r="P1861" s="30" t="n">
        <f aca="true">RAND()</f>
        <v>0.848773787410127</v>
      </c>
      <c r="Q1861" s="30" t="n">
        <f aca="true">RAND()</f>
        <v>0.678241196928092</v>
      </c>
      <c r="R1861" s="30" t="n">
        <f aca="true">RAND()</f>
        <v>0.697537087449505</v>
      </c>
      <c r="S1861" s="32" t="n">
        <f aca="false">IF($D$9=$B$9,$B$9,IF(R1861&lt;($C$9-$B$9)/($D$9-$B$9),$B$9+SQRT(R1861*($D$9-$B$9)*($C$9-$B$9)),$D$9-SQRT((1-R1861)*($D$9-$B$9)*($D$9-$C$9))))</f>
        <v>0</v>
      </c>
    </row>
    <row r="1862" customFormat="false" ht="15" hidden="false" customHeight="false" outlineLevel="0" collapsed="false">
      <c r="A1862" s="30" t="n">
        <v>1842</v>
      </c>
      <c r="F1862" s="31" t="n">
        <f aca="false">IF($D$4=$B$4,$B$4,IF(M1862&lt;($C$4-$B$4)/($D$4-$B$4),$B$4+SQRT(M1862*($D$4-$B$4)*($C$4-$B$4)),$D$4-SQRT((1-M1862)*($D$4-$B$4)*($D$4-$C$4))))</f>
        <v>0.836668220599054</v>
      </c>
      <c r="G1862" s="31" t="n">
        <f aca="false">IF($D$5=$B$5,$B$5,IF(N1862&lt;($C$5-$B$5)/($D$5-$B$5),$B$5+SQRT(N1862*($D$5-$B$5)*($C$5-$B$5)),$D$5-SQRT((1-N1862)*($D$5-$B$5)*($D$5-$C$5))))</f>
        <v>0.693637669422473</v>
      </c>
      <c r="H1862" s="30" t="n">
        <f aca="false">IF($D$6=$B$6,$B$6,IF(O1862&lt;($C$6-$B$6)/($D$6-$B$6),$B$6+SQRT(O1862*($D$6-$B$6)*($C$6-$B$6)),$D$6-SQRT((1-O1862)*($D$6-$B$6)*($D$6-$C$6))))</f>
        <v>933232.824010018</v>
      </c>
      <c r="I1862" s="30" t="n">
        <f aca="false">IF($D$7=$B$7,$B$7,IF(P1862&lt;($C$7-$B$7)/($D$7-$B$7),$B$7+SQRT(P1862*($D$7-$B$7)*($C$7-$B$7)),$D$7-SQRT((1-P1862)*($D$7-$B$7)*($D$7-$C$7))))</f>
        <v>0.899372460628239</v>
      </c>
      <c r="J1862" s="30" t="n">
        <f aca="false">IF($D$8=$B$8,$B$8,IF(Q1862&lt;($C$8-$B$8)/($D$8-$B$8),$B$8+SQRT(Q1862*($D$8-$B$8)*($C$8-$B$8)),$D$8-SQRT((1-Q1862)*($D$8-$B$8)*($D$8-$C$8))))</f>
        <v>0.112592041011264</v>
      </c>
      <c r="K1862" s="30" t="n">
        <f aca="false">F1862*G1862*H1862*(1-I1862*J1862)+S1862*(1-J1862)</f>
        <v>486753.369485147</v>
      </c>
      <c r="L1862" s="30" t="n">
        <f aca="false">K1862-F1862*G1862*H1862*(1-I1862)</f>
        <v>432253.833786129</v>
      </c>
      <c r="M1862" s="30" t="n">
        <f aca="true">RAND()</f>
        <v>0.373564050434235</v>
      </c>
      <c r="N1862" s="30" t="n">
        <f aca="true">RAND()</f>
        <v>0.146133552247872</v>
      </c>
      <c r="O1862" s="30" t="n">
        <f aca="true">RAND()</f>
        <v>0.250254239732927</v>
      </c>
      <c r="P1862" s="30" t="n">
        <f aca="true">RAND()</f>
        <v>0.187510759114385</v>
      </c>
      <c r="Q1862" s="30" t="n">
        <f aca="true">RAND()</f>
        <v>0.490656580361568</v>
      </c>
      <c r="R1862" s="30" t="n">
        <f aca="true">RAND()</f>
        <v>0.237761625249025</v>
      </c>
      <c r="S1862" s="32" t="n">
        <f aca="false">IF($D$9=$B$9,$B$9,IF(R1862&lt;($C$9-$B$9)/($D$9-$B$9),$B$9+SQRT(R1862*($D$9-$B$9)*($C$9-$B$9)),$D$9-SQRT((1-R1862)*($D$9-$B$9)*($D$9-$C$9))))</f>
        <v>0</v>
      </c>
    </row>
    <row r="1863" customFormat="false" ht="15" hidden="false" customHeight="false" outlineLevel="0" collapsed="false">
      <c r="A1863" s="30" t="n">
        <v>1843</v>
      </c>
      <c r="F1863" s="31" t="n">
        <f aca="false">IF($D$4=$B$4,$B$4,IF(M1863&lt;($C$4-$B$4)/($D$4-$B$4),$B$4+SQRT(M1863*($D$4-$B$4)*($C$4-$B$4)),$D$4-SQRT((1-M1863)*($D$4-$B$4)*($D$4-$C$4))))</f>
        <v>0.869235424331686</v>
      </c>
      <c r="G1863" s="31" t="n">
        <f aca="false">IF($D$5=$B$5,$B$5,IF(N1863&lt;($C$5-$B$5)/($D$5-$B$5),$B$5+SQRT(N1863*($D$5-$B$5)*($C$5-$B$5)),$D$5-SQRT((1-N1863)*($D$5-$B$5)*($D$5-$C$5))))</f>
        <v>0.782280160691892</v>
      </c>
      <c r="H1863" s="30" t="n">
        <f aca="false">IF($D$6=$B$6,$B$6,IF(O1863&lt;($C$6-$B$6)/($D$6-$B$6),$B$6+SQRT(O1863*($D$6-$B$6)*($C$6-$B$6)),$D$6-SQRT((1-O1863)*($D$6-$B$6)*($D$6-$C$6))))</f>
        <v>988359.865713002</v>
      </c>
      <c r="I1863" s="30" t="n">
        <f aca="false">IF($D$7=$B$7,$B$7,IF(P1863&lt;($C$7-$B$7)/($D$7-$B$7),$B$7+SQRT(P1863*($D$7-$B$7)*($C$7-$B$7)),$D$7-SQRT((1-P1863)*($D$7-$B$7)*($D$7-$C$7))))</f>
        <v>0.892581836802573</v>
      </c>
      <c r="J1863" s="30" t="n">
        <f aca="false">IF($D$8=$B$8,$B$8,IF(Q1863&lt;($C$8-$B$8)/($D$8-$B$8),$B$8+SQRT(Q1863*($D$8-$B$8)*($C$8-$B$8)),$D$8-SQRT((1-Q1863)*($D$8-$B$8)*($D$8-$C$8))))</f>
        <v>0.102055507907294</v>
      </c>
      <c r="K1863" s="30" t="n">
        <f aca="false">F1863*G1863*H1863*(1-I1863*J1863)+S1863*(1-J1863)</f>
        <v>610849.657152468</v>
      </c>
      <c r="L1863" s="30" t="n">
        <f aca="false">K1863-F1863*G1863*H1863*(1-I1863)</f>
        <v>538657.078137123</v>
      </c>
      <c r="M1863" s="30" t="n">
        <f aca="true">RAND()</f>
        <v>0.572812576974518</v>
      </c>
      <c r="N1863" s="30" t="n">
        <f aca="true">RAND()</f>
        <v>0.553767616364364</v>
      </c>
      <c r="O1863" s="30" t="n">
        <f aca="true">RAND()</f>
        <v>0.317993811252296</v>
      </c>
      <c r="P1863" s="30" t="n">
        <f aca="true">RAND()</f>
        <v>0.139477909652378</v>
      </c>
      <c r="Q1863" s="30" t="n">
        <f aca="true">RAND()</f>
        <v>0.360458431246793</v>
      </c>
      <c r="R1863" s="30" t="n">
        <f aca="true">RAND()</f>
        <v>0.778071574875776</v>
      </c>
      <c r="S1863" s="32" t="n">
        <f aca="false">IF($D$9=$B$9,$B$9,IF(R1863&lt;($C$9-$B$9)/($D$9-$B$9),$B$9+SQRT(R1863*($D$9-$B$9)*($C$9-$B$9)),$D$9-SQRT((1-R1863)*($D$9-$B$9)*($D$9-$C$9))))</f>
        <v>0</v>
      </c>
    </row>
    <row r="1864" customFormat="false" ht="15" hidden="false" customHeight="false" outlineLevel="0" collapsed="false">
      <c r="A1864" s="30" t="n">
        <v>1844</v>
      </c>
      <c r="F1864" s="31" t="n">
        <f aca="false">IF($D$4=$B$4,$B$4,IF(M1864&lt;($C$4-$B$4)/($D$4-$B$4),$B$4+SQRT(M1864*($D$4-$B$4)*($C$4-$B$4)),$D$4-SQRT((1-M1864)*($D$4-$B$4)*($D$4-$C$4))))</f>
        <v>0.917448236479054</v>
      </c>
      <c r="G1864" s="31" t="n">
        <f aca="false">IF($D$5=$B$5,$B$5,IF(N1864&lt;($C$5-$B$5)/($D$5-$B$5),$B$5+SQRT(N1864*($D$5-$B$5)*($C$5-$B$5)),$D$5-SQRT((1-N1864)*($D$5-$B$5)*($D$5-$C$5))))</f>
        <v>0.731389963637095</v>
      </c>
      <c r="H1864" s="30" t="n">
        <f aca="false">IF($D$6=$B$6,$B$6,IF(O1864&lt;($C$6-$B$6)/($D$6-$B$6),$B$6+SQRT(O1864*($D$6-$B$6)*($C$6-$B$6)),$D$6-SQRT((1-O1864)*($D$6-$B$6)*($D$6-$C$6))))</f>
        <v>1080575.58673361</v>
      </c>
      <c r="I1864" s="30" t="n">
        <f aca="false">IF($D$7=$B$7,$B$7,IF(P1864&lt;($C$7-$B$7)/($D$7-$B$7),$B$7+SQRT(P1864*($D$7-$B$7)*($C$7-$B$7)),$D$7-SQRT((1-P1864)*($D$7-$B$7)*($D$7-$C$7))))</f>
        <v>0.968694557617663</v>
      </c>
      <c r="J1864" s="30" t="n">
        <f aca="false">IF($D$8=$B$8,$B$8,IF(Q1864&lt;($C$8-$B$8)/($D$8-$B$8),$B$8+SQRT(Q1864*($D$8-$B$8)*($C$8-$B$8)),$D$8-SQRT((1-Q1864)*($D$8-$B$8)*($D$8-$C$8))))</f>
        <v>0.131469128078049</v>
      </c>
      <c r="K1864" s="30" t="n">
        <f aca="false">F1864*G1864*H1864*(1-I1864*J1864)+S1864*(1-J1864)</f>
        <v>632738.272778784</v>
      </c>
      <c r="L1864" s="30" t="n">
        <f aca="false">K1864-F1864*G1864*H1864*(1-I1864)</f>
        <v>610039.3334868</v>
      </c>
      <c r="M1864" s="30" t="n">
        <f aca="true">RAND()</f>
        <v>0.915230615334112</v>
      </c>
      <c r="N1864" s="30" t="n">
        <f aca="true">RAND()</f>
        <v>0.287722042409287</v>
      </c>
      <c r="O1864" s="30" t="n">
        <f aca="true">RAND()</f>
        <v>0.436439165526502</v>
      </c>
      <c r="P1864" s="30" t="n">
        <f aca="true">RAND()</f>
        <v>0.967227428856322</v>
      </c>
      <c r="Q1864" s="30" t="n">
        <f aca="true">RAND()</f>
        <v>0.68690130624114</v>
      </c>
      <c r="R1864" s="30" t="n">
        <f aca="true">RAND()</f>
        <v>0.918411563039358</v>
      </c>
      <c r="S1864" s="32" t="n">
        <f aca="false">IF($D$9=$B$9,$B$9,IF(R1864&lt;($C$9-$B$9)/($D$9-$B$9),$B$9+SQRT(R1864*($D$9-$B$9)*($C$9-$B$9)),$D$9-SQRT((1-R1864)*($D$9-$B$9)*($D$9-$C$9))))</f>
        <v>0</v>
      </c>
    </row>
    <row r="1865" customFormat="false" ht="15" hidden="false" customHeight="false" outlineLevel="0" collapsed="false">
      <c r="A1865" s="30" t="n">
        <v>1845</v>
      </c>
      <c r="F1865" s="31" t="n">
        <f aca="false">IF($D$4=$B$4,$B$4,IF(M1865&lt;($C$4-$B$4)/($D$4-$B$4),$B$4+SQRT(M1865*($D$4-$B$4)*($C$4-$B$4)),$D$4-SQRT((1-M1865)*($D$4-$B$4)*($D$4-$C$4))))</f>
        <v>0.920898116928032</v>
      </c>
      <c r="G1865" s="31" t="n">
        <f aca="false">IF($D$5=$B$5,$B$5,IF(N1865&lt;($C$5-$B$5)/($D$5-$B$5),$B$5+SQRT(N1865*($D$5-$B$5)*($C$5-$B$5)),$D$5-SQRT((1-N1865)*($D$5-$B$5)*($D$5-$C$5))))</f>
        <v>0.6519985246951</v>
      </c>
      <c r="H1865" s="30" t="n">
        <f aca="false">IF($D$6=$B$6,$B$6,IF(O1865&lt;($C$6-$B$6)/($D$6-$B$6),$B$6+SQRT(O1865*($D$6-$B$6)*($C$6-$B$6)),$D$6-SQRT((1-O1865)*($D$6-$B$6)*($D$6-$C$6))))</f>
        <v>930409.44371471</v>
      </c>
      <c r="I1865" s="30" t="n">
        <f aca="false">IF($D$7=$B$7,$B$7,IF(P1865&lt;($C$7-$B$7)/($D$7-$B$7),$B$7+SQRT(P1865*($D$7-$B$7)*($C$7-$B$7)),$D$7-SQRT((1-P1865)*($D$7-$B$7)*($D$7-$C$7))))</f>
        <v>0.954712450279697</v>
      </c>
      <c r="J1865" s="30" t="n">
        <f aca="false">IF($D$8=$B$8,$B$8,IF(Q1865&lt;($C$8-$B$8)/($D$8-$B$8),$B$8+SQRT(Q1865*($D$8-$B$8)*($C$8-$B$8)),$D$8-SQRT((1-Q1865)*($D$8-$B$8)*($D$8-$C$8))))</f>
        <v>0.157074530490997</v>
      </c>
      <c r="K1865" s="30" t="n">
        <f aca="false">F1865*G1865*H1865*(1-I1865*J1865)+S1865*(1-J1865)</f>
        <v>474866.086261853</v>
      </c>
      <c r="L1865" s="30" t="n">
        <f aca="false">K1865-F1865*G1865*H1865*(1-I1865)</f>
        <v>449566.633246088</v>
      </c>
      <c r="M1865" s="30" t="n">
        <f aca="true">RAND()</f>
        <v>0.932246432133238</v>
      </c>
      <c r="N1865" s="30" t="n">
        <f aca="true">RAND()</f>
        <v>0.0450641095077827</v>
      </c>
      <c r="O1865" s="30" t="n">
        <f aca="true">RAND()</f>
        <v>0.247003052318408</v>
      </c>
      <c r="P1865" s="30" t="n">
        <f aca="true">RAND()</f>
        <v>0.836035853626466</v>
      </c>
      <c r="Q1865" s="30" t="n">
        <f aca="true">RAND()</f>
        <v>0.877160271162111</v>
      </c>
      <c r="R1865" s="30" t="n">
        <f aca="true">RAND()</f>
        <v>0.539888889209607</v>
      </c>
      <c r="S1865" s="32" t="n">
        <f aca="false">IF($D$9=$B$9,$B$9,IF(R1865&lt;($C$9-$B$9)/($D$9-$B$9),$B$9+SQRT(R1865*($D$9-$B$9)*($C$9-$B$9)),$D$9-SQRT((1-R1865)*($D$9-$B$9)*($D$9-$C$9))))</f>
        <v>0</v>
      </c>
    </row>
    <row r="1866" customFormat="false" ht="15" hidden="false" customHeight="false" outlineLevel="0" collapsed="false">
      <c r="A1866" s="30" t="n">
        <v>1846</v>
      </c>
      <c r="F1866" s="31" t="n">
        <f aca="false">IF($D$4=$B$4,$B$4,IF(M1866&lt;($C$4-$B$4)/($D$4-$B$4),$B$4+SQRT(M1866*($D$4-$B$4)*($C$4-$B$4)),$D$4-SQRT((1-M1866)*($D$4-$B$4)*($D$4-$C$4))))</f>
        <v>0.848234751553753</v>
      </c>
      <c r="G1866" s="31" t="n">
        <f aca="false">IF($D$5=$B$5,$B$5,IF(N1866&lt;($C$5-$B$5)/($D$5-$B$5),$B$5+SQRT(N1866*($D$5-$B$5)*($C$5-$B$5)),$D$5-SQRT((1-N1866)*($D$5-$B$5)*($D$5-$C$5))))</f>
        <v>0.738234592578621</v>
      </c>
      <c r="H1866" s="30" t="n">
        <f aca="false">IF($D$6=$B$6,$B$6,IF(O1866&lt;($C$6-$B$6)/($D$6-$B$6),$B$6+SQRT(O1866*($D$6-$B$6)*($C$6-$B$6)),$D$6-SQRT((1-O1866)*($D$6-$B$6)*($D$6-$C$6))))</f>
        <v>1435688.98610333</v>
      </c>
      <c r="I1866" s="30" t="n">
        <f aca="false">IF($D$7=$B$7,$B$7,IF(P1866&lt;($C$7-$B$7)/($D$7-$B$7),$B$7+SQRT(P1866*($D$7-$B$7)*($C$7-$B$7)),$D$7-SQRT((1-P1866)*($D$7-$B$7)*($D$7-$C$7))))</f>
        <v>0.948828499379744</v>
      </c>
      <c r="J1866" s="30" t="n">
        <f aca="false">IF($D$8=$B$8,$B$8,IF(Q1866&lt;($C$8-$B$8)/($D$8-$B$8),$B$8+SQRT(Q1866*($D$8-$B$8)*($C$8-$B$8)),$D$8-SQRT((1-Q1866)*($D$8-$B$8)*($D$8-$C$8))))</f>
        <v>0.10589238778489</v>
      </c>
      <c r="K1866" s="30" t="n">
        <f aca="false">F1866*G1866*H1866*(1-I1866*J1866)+S1866*(1-J1866)</f>
        <v>808694.854481276</v>
      </c>
      <c r="L1866" s="30" t="n">
        <f aca="false">K1866-F1866*G1866*H1866*(1-I1866)</f>
        <v>762690.496458563</v>
      </c>
      <c r="M1866" s="30" t="n">
        <f aca="true">RAND()</f>
        <v>0.439470831364056</v>
      </c>
      <c r="N1866" s="30" t="n">
        <f aca="true">RAND()</f>
        <v>0.318480043089624</v>
      </c>
      <c r="O1866" s="30" t="n">
        <f aca="true">RAND()</f>
        <v>0.787702053063276</v>
      </c>
      <c r="P1866" s="30" t="n">
        <f aca="true">RAND()</f>
        <v>0.751313253050159</v>
      </c>
      <c r="Q1866" s="30" t="n">
        <f aca="true">RAND()</f>
        <v>0.409583821544696</v>
      </c>
      <c r="R1866" s="30" t="n">
        <f aca="true">RAND()</f>
        <v>0.256638042511116</v>
      </c>
      <c r="S1866" s="32" t="n">
        <f aca="false">IF($D$9=$B$9,$B$9,IF(R1866&lt;($C$9-$B$9)/($D$9-$B$9),$B$9+SQRT(R1866*($D$9-$B$9)*($C$9-$B$9)),$D$9-SQRT((1-R1866)*($D$9-$B$9)*($D$9-$C$9))))</f>
        <v>0</v>
      </c>
    </row>
    <row r="1867" customFormat="false" ht="15" hidden="false" customHeight="false" outlineLevel="0" collapsed="false">
      <c r="A1867" s="30" t="n">
        <v>1847</v>
      </c>
      <c r="F1867" s="31" t="n">
        <f aca="false">IF($D$4=$B$4,$B$4,IF(M1867&lt;($C$4-$B$4)/($D$4-$B$4),$B$4+SQRT(M1867*($D$4-$B$4)*($C$4-$B$4)),$D$4-SQRT((1-M1867)*($D$4-$B$4)*($D$4-$C$4))))</f>
        <v>0.881350221544364</v>
      </c>
      <c r="G1867" s="31" t="n">
        <f aca="false">IF($D$5=$B$5,$B$5,IF(N1867&lt;($C$5-$B$5)/($D$5-$B$5),$B$5+SQRT(N1867*($D$5-$B$5)*($C$5-$B$5)),$D$5-SQRT((1-N1867)*($D$5-$B$5)*($D$5-$C$5))))</f>
        <v>0.801467243682756</v>
      </c>
      <c r="H1867" s="30" t="n">
        <f aca="false">IF($D$6=$B$6,$B$6,IF(O1867&lt;($C$6-$B$6)/($D$6-$B$6),$B$6+SQRT(O1867*($D$6-$B$6)*($C$6-$B$6)),$D$6-SQRT((1-O1867)*($D$6-$B$6)*($D$6-$C$6))))</f>
        <v>766194.194879204</v>
      </c>
      <c r="I1867" s="30" t="n">
        <f aca="false">IF($D$7=$B$7,$B$7,IF(P1867&lt;($C$7-$B$7)/($D$7-$B$7),$B$7+SQRT(P1867*($D$7-$B$7)*($C$7-$B$7)),$D$7-SQRT((1-P1867)*($D$7-$B$7)*($D$7-$C$7))))</f>
        <v>0.892327985077934</v>
      </c>
      <c r="J1867" s="30" t="n">
        <f aca="false">IF($D$8=$B$8,$B$8,IF(Q1867&lt;($C$8-$B$8)/($D$8-$B$8),$B$8+SQRT(Q1867*($D$8-$B$8)*($C$8-$B$8)),$D$8-SQRT((1-Q1867)*($D$8-$B$8)*($D$8-$C$8))))</f>
        <v>0.124882791286815</v>
      </c>
      <c r="K1867" s="30" t="n">
        <f aca="false">F1867*G1867*H1867*(1-I1867*J1867)+S1867*(1-J1867)</f>
        <v>480907.628489384</v>
      </c>
      <c r="L1867" s="30" t="n">
        <f aca="false">K1867-F1867*G1867*H1867*(1-I1867)</f>
        <v>422633.472418162</v>
      </c>
      <c r="M1867" s="30" t="n">
        <f aca="true">RAND()</f>
        <v>0.657758057083797</v>
      </c>
      <c r="N1867" s="30" t="n">
        <f aca="true">RAND()</f>
        <v>0.676376531084219</v>
      </c>
      <c r="O1867" s="30" t="n">
        <f aca="true">RAND()</f>
        <v>0.0944791325165166</v>
      </c>
      <c r="P1867" s="30" t="n">
        <f aca="true">RAND()</f>
        <v>0.137819870827522</v>
      </c>
      <c r="Q1867" s="30" t="n">
        <f aca="true">RAND()</f>
        <v>0.623826997009319</v>
      </c>
      <c r="R1867" s="30" t="n">
        <f aca="true">RAND()</f>
        <v>0.40023884547433</v>
      </c>
      <c r="S1867" s="32" t="n">
        <f aca="false">IF($D$9=$B$9,$B$9,IF(R1867&lt;($C$9-$B$9)/($D$9-$B$9),$B$9+SQRT(R1867*($D$9-$B$9)*($C$9-$B$9)),$D$9-SQRT((1-R1867)*($D$9-$B$9)*($D$9-$C$9))))</f>
        <v>0</v>
      </c>
    </row>
    <row r="1868" customFormat="false" ht="15" hidden="false" customHeight="false" outlineLevel="0" collapsed="false">
      <c r="A1868" s="30" t="n">
        <v>1848</v>
      </c>
      <c r="F1868" s="31" t="n">
        <f aca="false">IF($D$4=$B$4,$B$4,IF(M1868&lt;($C$4-$B$4)/($D$4-$B$4),$B$4+SQRT(M1868*($D$4-$B$4)*($C$4-$B$4)),$D$4-SQRT((1-M1868)*($D$4-$B$4)*($D$4-$C$4))))</f>
        <v>0.765521312759908</v>
      </c>
      <c r="G1868" s="31" t="n">
        <f aca="false">IF($D$5=$B$5,$B$5,IF(N1868&lt;($C$5-$B$5)/($D$5-$B$5),$B$5+SQRT(N1868*($D$5-$B$5)*($C$5-$B$5)),$D$5-SQRT((1-N1868)*($D$5-$B$5)*($D$5-$C$5))))</f>
        <v>0.781157008804648</v>
      </c>
      <c r="H1868" s="30" t="n">
        <f aca="false">IF($D$6=$B$6,$B$6,IF(O1868&lt;($C$6-$B$6)/($D$6-$B$6),$B$6+SQRT(O1868*($D$6-$B$6)*($C$6-$B$6)),$D$6-SQRT((1-O1868)*($D$6-$B$6)*($D$6-$C$6))))</f>
        <v>709378.310995953</v>
      </c>
      <c r="I1868" s="30" t="n">
        <f aca="false">IF($D$7=$B$7,$B$7,IF(P1868&lt;($C$7-$B$7)/($D$7-$B$7),$B$7+SQRT(P1868*($D$7-$B$7)*($C$7-$B$7)),$D$7-SQRT((1-P1868)*($D$7-$B$7)*($D$7-$C$7))))</f>
        <v>0.93352637657843</v>
      </c>
      <c r="J1868" s="30" t="n">
        <f aca="false">IF($D$8=$B$8,$B$8,IF(Q1868&lt;($C$8-$B$8)/($D$8-$B$8),$B$8+SQRT(Q1868*($D$8-$B$8)*($C$8-$B$8)),$D$8-SQRT((1-Q1868)*($D$8-$B$8)*($D$8-$C$8))))</f>
        <v>0.101632488005694</v>
      </c>
      <c r="K1868" s="30" t="n">
        <f aca="false">F1868*G1868*H1868*(1-I1868*J1868)+S1868*(1-J1868)</f>
        <v>383955.872883992</v>
      </c>
      <c r="L1868" s="30" t="n">
        <f aca="false">K1868-F1868*G1868*H1868*(1-I1868)</f>
        <v>355757.576013303</v>
      </c>
      <c r="M1868" s="30" t="n">
        <f aca="true">RAND()</f>
        <v>0.0858608485156344</v>
      </c>
      <c r="N1868" s="30" t="n">
        <f aca="true">RAND()</f>
        <v>0.546964363984119</v>
      </c>
      <c r="O1868" s="30" t="n">
        <f aca="true">RAND()</f>
        <v>0.0584523694873571</v>
      </c>
      <c r="P1868" s="30" t="n">
        <f aca="true">RAND()</f>
        <v>0.536665814178597</v>
      </c>
      <c r="Q1868" s="30" t="n">
        <f aca="true">RAND()</f>
        <v>0.354922172270006</v>
      </c>
      <c r="R1868" s="30" t="n">
        <f aca="true">RAND()</f>
        <v>0.225356135322912</v>
      </c>
      <c r="S1868" s="32" t="n">
        <f aca="false">IF($D$9=$B$9,$B$9,IF(R1868&lt;($C$9-$B$9)/($D$9-$B$9),$B$9+SQRT(R1868*($D$9-$B$9)*($C$9-$B$9)),$D$9-SQRT((1-R1868)*($D$9-$B$9)*($D$9-$C$9))))</f>
        <v>0</v>
      </c>
    </row>
    <row r="1869" customFormat="false" ht="15" hidden="false" customHeight="false" outlineLevel="0" collapsed="false">
      <c r="A1869" s="30" t="n">
        <v>1849</v>
      </c>
      <c r="F1869" s="31" t="n">
        <f aca="false">IF($D$4=$B$4,$B$4,IF(M1869&lt;($C$4-$B$4)/($D$4-$B$4),$B$4+SQRT(M1869*($D$4-$B$4)*($C$4-$B$4)),$D$4-SQRT((1-M1869)*($D$4-$B$4)*($D$4-$C$4))))</f>
        <v>0.852183580306891</v>
      </c>
      <c r="G1869" s="31" t="n">
        <f aca="false">IF($D$5=$B$5,$B$5,IF(N1869&lt;($C$5-$B$5)/($D$5-$B$5),$B$5+SQRT(N1869*($D$5-$B$5)*($C$5-$B$5)),$D$5-SQRT((1-N1869)*($D$5-$B$5)*($D$5-$C$5))))</f>
        <v>0.703906286204206</v>
      </c>
      <c r="H1869" s="30" t="n">
        <f aca="false">IF($D$6=$B$6,$B$6,IF(O1869&lt;($C$6-$B$6)/($D$6-$B$6),$B$6+SQRT(O1869*($D$6-$B$6)*($C$6-$B$6)),$D$6-SQRT((1-O1869)*($D$6-$B$6)*($D$6-$C$6))))</f>
        <v>889524.7944048</v>
      </c>
      <c r="I1869" s="30" t="n">
        <f aca="false">IF($D$7=$B$7,$B$7,IF(P1869&lt;($C$7-$B$7)/($D$7-$B$7),$B$7+SQRT(P1869*($D$7-$B$7)*($C$7-$B$7)),$D$7-SQRT((1-P1869)*($D$7-$B$7)*($D$7-$C$7))))</f>
        <v>0.944986284408073</v>
      </c>
      <c r="J1869" s="30" t="n">
        <f aca="false">IF($D$8=$B$8,$B$8,IF(Q1869&lt;($C$8-$B$8)/($D$8-$B$8),$B$8+SQRT(Q1869*($D$8-$B$8)*($C$8-$B$8)),$D$8-SQRT((1-Q1869)*($D$8-$B$8)*($D$8-$C$8))))</f>
        <v>0.0840031573917979</v>
      </c>
      <c r="K1869" s="30" t="n">
        <f aca="false">F1869*G1869*H1869*(1-I1869*J1869)+S1869*(1-J1869)</f>
        <v>491230.818191746</v>
      </c>
      <c r="L1869" s="30" t="n">
        <f aca="false">K1869-F1869*G1869*H1869*(1-I1869)</f>
        <v>461876.159062614</v>
      </c>
      <c r="M1869" s="30" t="n">
        <f aca="true">RAND()</f>
        <v>0.463196842300478</v>
      </c>
      <c r="N1869" s="30" t="n">
        <f aca="true">RAND()</f>
        <v>0.179941938545839</v>
      </c>
      <c r="O1869" s="30" t="n">
        <f aca="true">RAND()</f>
        <v>0.202306087274802</v>
      </c>
      <c r="P1869" s="30" t="n">
        <f aca="true">RAND()</f>
        <v>0.694030325050101</v>
      </c>
      <c r="Q1869" s="30" t="n">
        <f aca="true">RAND()</f>
        <v>0.154161961681518</v>
      </c>
      <c r="R1869" s="30" t="n">
        <f aca="true">RAND()</f>
        <v>0.11321812697465</v>
      </c>
      <c r="S1869" s="32" t="n">
        <f aca="false">IF($D$9=$B$9,$B$9,IF(R1869&lt;($C$9-$B$9)/($D$9-$B$9),$B$9+SQRT(R1869*($D$9-$B$9)*($C$9-$B$9)),$D$9-SQRT((1-R1869)*($D$9-$B$9)*($D$9-$C$9))))</f>
        <v>0</v>
      </c>
    </row>
    <row r="1870" customFormat="false" ht="15" hidden="false" customHeight="false" outlineLevel="0" collapsed="false">
      <c r="A1870" s="30" t="n">
        <v>1850</v>
      </c>
      <c r="F1870" s="31" t="n">
        <f aca="false">IF($D$4=$B$4,$B$4,IF(M1870&lt;($C$4-$B$4)/($D$4-$B$4),$B$4+SQRT(M1870*($D$4-$B$4)*($C$4-$B$4)),$D$4-SQRT((1-M1870)*($D$4-$B$4)*($D$4-$C$4))))</f>
        <v>0.933931242619582</v>
      </c>
      <c r="G1870" s="31" t="n">
        <f aca="false">IF($D$5=$B$5,$B$5,IF(N1870&lt;($C$5-$B$5)/($D$5-$B$5),$B$5+SQRT(N1870*($D$5-$B$5)*($C$5-$B$5)),$D$5-SQRT((1-N1870)*($D$5-$B$5)*($D$5-$C$5))))</f>
        <v>0.795574153094775</v>
      </c>
      <c r="H1870" s="30" t="n">
        <f aca="false">IF($D$6=$B$6,$B$6,IF(O1870&lt;($C$6-$B$6)/($D$6-$B$6),$B$6+SQRT(O1870*($D$6-$B$6)*($C$6-$B$6)),$D$6-SQRT((1-O1870)*($D$6-$B$6)*($D$6-$C$6))))</f>
        <v>1521907.24620265</v>
      </c>
      <c r="I1870" s="30" t="n">
        <f aca="false">IF($D$7=$B$7,$B$7,IF(P1870&lt;($C$7-$B$7)/($D$7-$B$7),$B$7+SQRT(P1870*($D$7-$B$7)*($C$7-$B$7)),$D$7-SQRT((1-P1870)*($D$7-$B$7)*($D$7-$C$7))))</f>
        <v>0.904651263539822</v>
      </c>
      <c r="J1870" s="30" t="n">
        <f aca="false">IF($D$8=$B$8,$B$8,IF(Q1870&lt;($C$8-$B$8)/($D$8-$B$8),$B$8+SQRT(Q1870*($D$8-$B$8)*($C$8-$B$8)),$D$8-SQRT((1-Q1870)*($D$8-$B$8)*($D$8-$C$8))))</f>
        <v>0.127733330285548</v>
      </c>
      <c r="K1870" s="30" t="n">
        <f aca="false">F1870*G1870*H1870*(1-I1870*J1870)+S1870*(1-J1870)</f>
        <v>1000126.69138825</v>
      </c>
      <c r="L1870" s="30" t="n">
        <f aca="false">K1870-F1870*G1870*H1870*(1-I1870)</f>
        <v>892306.848101485</v>
      </c>
      <c r="M1870" s="30" t="n">
        <f aca="true">RAND()</f>
        <v>0.979343602899941</v>
      </c>
      <c r="N1870" s="30" t="n">
        <f aca="true">RAND()</f>
        <v>0.637487489312306</v>
      </c>
      <c r="O1870" s="30" t="n">
        <f aca="true">RAND()</f>
        <v>0.847618212510975</v>
      </c>
      <c r="P1870" s="30" t="n">
        <f aca="true">RAND()</f>
        <v>0.229750815884548</v>
      </c>
      <c r="Q1870" s="30" t="n">
        <f aca="true">RAND()</f>
        <v>0.651835229892153</v>
      </c>
      <c r="R1870" s="30" t="n">
        <f aca="true">RAND()</f>
        <v>0.851851984756301</v>
      </c>
      <c r="S1870" s="32" t="n">
        <f aca="false">IF($D$9=$B$9,$B$9,IF(R1870&lt;($C$9-$B$9)/($D$9-$B$9),$B$9+SQRT(R1870*($D$9-$B$9)*($C$9-$B$9)),$D$9-SQRT((1-R1870)*($D$9-$B$9)*($D$9-$C$9))))</f>
        <v>0</v>
      </c>
    </row>
    <row r="1871" customFormat="false" ht="15" hidden="false" customHeight="false" outlineLevel="0" collapsed="false">
      <c r="A1871" s="30" t="n">
        <v>1851</v>
      </c>
      <c r="F1871" s="31" t="n">
        <f aca="false">IF($D$4=$B$4,$B$4,IF(M1871&lt;($C$4-$B$4)/($D$4-$B$4),$B$4+SQRT(M1871*($D$4-$B$4)*($C$4-$B$4)),$D$4-SQRT((1-M1871)*($D$4-$B$4)*($D$4-$C$4))))</f>
        <v>0.84359923793183</v>
      </c>
      <c r="G1871" s="31" t="n">
        <f aca="false">IF($D$5=$B$5,$B$5,IF(N1871&lt;($C$5-$B$5)/($D$5-$B$5),$B$5+SQRT(N1871*($D$5-$B$5)*($C$5-$B$5)),$D$5-SQRT((1-N1871)*($D$5-$B$5)*($D$5-$C$5))))</f>
        <v>0.823137714925105</v>
      </c>
      <c r="H1871" s="30" t="n">
        <f aca="false">IF($D$6=$B$6,$B$6,IF(O1871&lt;($C$6-$B$6)/($D$6-$B$6),$B$6+SQRT(O1871*($D$6-$B$6)*($C$6-$B$6)),$D$6-SQRT((1-O1871)*($D$6-$B$6)*($D$6-$C$6))))</f>
        <v>1614145.36528601</v>
      </c>
      <c r="I1871" s="30" t="n">
        <f aca="false">IF($D$7=$B$7,$B$7,IF(P1871&lt;($C$7-$B$7)/($D$7-$B$7),$B$7+SQRT(P1871*($D$7-$B$7)*($C$7-$B$7)),$D$7-SQRT((1-P1871)*($D$7-$B$7)*($D$7-$C$7))))</f>
        <v>0.9222987008267</v>
      </c>
      <c r="J1871" s="30" t="n">
        <f aca="false">IF($D$8=$B$8,$B$8,IF(Q1871&lt;($C$8-$B$8)/($D$8-$B$8),$B$8+SQRT(Q1871*($D$8-$B$8)*($C$8-$B$8)),$D$8-SQRT((1-Q1871)*($D$8-$B$8)*($D$8-$C$8))))</f>
        <v>0.123685971998885</v>
      </c>
      <c r="K1871" s="30" t="n">
        <f aca="false">F1871*G1871*H1871*(1-I1871*J1871)+S1871*(1-J1871)</f>
        <v>992997.325307053</v>
      </c>
      <c r="L1871" s="30" t="n">
        <f aca="false">K1871-F1871*G1871*H1871*(1-I1871)</f>
        <v>905905.05669321</v>
      </c>
      <c r="M1871" s="30" t="n">
        <f aca="true">RAND()</f>
        <v>0.412414822692048</v>
      </c>
      <c r="N1871" s="30" t="n">
        <f aca="true">RAND()</f>
        <v>0.803072971102187</v>
      </c>
      <c r="O1871" s="30" t="n">
        <f aca="true">RAND()</f>
        <v>0.900744133913156</v>
      </c>
      <c r="P1871" s="30" t="n">
        <f aca="true">RAND()</f>
        <v>0.402084780094512</v>
      </c>
      <c r="Q1871" s="30" t="n">
        <f aca="true">RAND()</f>
        <v>0.611744608683</v>
      </c>
      <c r="R1871" s="30" t="n">
        <f aca="true">RAND()</f>
        <v>0.966242066737634</v>
      </c>
      <c r="S1871" s="32" t="n">
        <f aca="false">IF($D$9=$B$9,$B$9,IF(R1871&lt;($C$9-$B$9)/($D$9-$B$9),$B$9+SQRT(R1871*($D$9-$B$9)*($C$9-$B$9)),$D$9-SQRT((1-R1871)*($D$9-$B$9)*($D$9-$C$9))))</f>
        <v>0</v>
      </c>
    </row>
    <row r="1872" customFormat="false" ht="15" hidden="false" customHeight="false" outlineLevel="0" collapsed="false">
      <c r="A1872" s="30" t="n">
        <v>1852</v>
      </c>
      <c r="F1872" s="31" t="n">
        <f aca="false">IF($D$4=$B$4,$B$4,IF(M1872&lt;($C$4-$B$4)/($D$4-$B$4),$B$4+SQRT(M1872*($D$4-$B$4)*($C$4-$B$4)),$D$4-SQRT((1-M1872)*($D$4-$B$4)*($D$4-$C$4))))</f>
        <v>0.920574072267255</v>
      </c>
      <c r="G1872" s="31" t="n">
        <f aca="false">IF($D$5=$B$5,$B$5,IF(N1872&lt;($C$5-$B$5)/($D$5-$B$5),$B$5+SQRT(N1872*($D$5-$B$5)*($C$5-$B$5)),$D$5-SQRT((1-N1872)*($D$5-$B$5)*($D$5-$C$5))))</f>
        <v>0.69983940167305</v>
      </c>
      <c r="H1872" s="30" t="n">
        <f aca="false">IF($D$6=$B$6,$B$6,IF(O1872&lt;($C$6-$B$6)/($D$6-$B$6),$B$6+SQRT(O1872*($D$6-$B$6)*($C$6-$B$6)),$D$6-SQRT((1-O1872)*($D$6-$B$6)*($D$6-$C$6))))</f>
        <v>1475058.45228167</v>
      </c>
      <c r="I1872" s="30" t="n">
        <f aca="false">IF($D$7=$B$7,$B$7,IF(P1872&lt;($C$7-$B$7)/($D$7-$B$7),$B$7+SQRT(P1872*($D$7-$B$7)*($C$7-$B$7)),$D$7-SQRT((1-P1872)*($D$7-$B$7)*($D$7-$C$7))))</f>
        <v>0.942969624060067</v>
      </c>
      <c r="J1872" s="30" t="n">
        <f aca="false">IF($D$8=$B$8,$B$8,IF(Q1872&lt;($C$8-$B$8)/($D$8-$B$8),$B$8+SQRT(Q1872*($D$8-$B$8)*($C$8-$B$8)),$D$8-SQRT((1-Q1872)*($D$8-$B$8)*($D$8-$C$8))))</f>
        <v>0.166815001624762</v>
      </c>
      <c r="K1872" s="30" t="n">
        <f aca="false">F1872*G1872*H1872*(1-I1872*J1872)+S1872*(1-J1872)</f>
        <v>800826.786045133</v>
      </c>
      <c r="L1872" s="30" t="n">
        <f aca="false">K1872-F1872*G1872*H1872*(1-I1872)</f>
        <v>746630.117185715</v>
      </c>
      <c r="M1872" s="30" t="n">
        <f aca="true">RAND()</f>
        <v>0.93072918216538</v>
      </c>
      <c r="N1872" s="30" t="n">
        <f aca="true">RAND()</f>
        <v>0.166131768773877</v>
      </c>
      <c r="O1872" s="30" t="n">
        <f aca="true">RAND()</f>
        <v>0.816290914319389</v>
      </c>
      <c r="P1872" s="30" t="n">
        <f aca="true">RAND()</f>
        <v>0.664873153682316</v>
      </c>
      <c r="Q1872" s="30" t="n">
        <f aca="true">RAND()</f>
        <v>0.926583725522362</v>
      </c>
      <c r="R1872" s="30" t="n">
        <f aca="true">RAND()</f>
        <v>0.245522317953446</v>
      </c>
      <c r="S1872" s="32" t="n">
        <f aca="false">IF($D$9=$B$9,$B$9,IF(R1872&lt;($C$9-$B$9)/($D$9-$B$9),$B$9+SQRT(R1872*($D$9-$B$9)*($C$9-$B$9)),$D$9-SQRT((1-R1872)*($D$9-$B$9)*($D$9-$C$9))))</f>
        <v>0</v>
      </c>
    </row>
    <row r="1873" customFormat="false" ht="15" hidden="false" customHeight="false" outlineLevel="0" collapsed="false">
      <c r="A1873" s="30" t="n">
        <v>1853</v>
      </c>
      <c r="F1873" s="31" t="n">
        <f aca="false">IF($D$4=$B$4,$B$4,IF(M1873&lt;($C$4-$B$4)/($D$4-$B$4),$B$4+SQRT(M1873*($D$4-$B$4)*($C$4-$B$4)),$D$4-SQRT((1-M1873)*($D$4-$B$4)*($D$4-$C$4))))</f>
        <v>0.779650368419186</v>
      </c>
      <c r="G1873" s="31" t="n">
        <f aca="false">IF($D$5=$B$5,$B$5,IF(N1873&lt;($C$5-$B$5)/($D$5-$B$5),$B$5+SQRT(N1873*($D$5-$B$5)*($C$5-$B$5)),$D$5-SQRT((1-N1873)*($D$5-$B$5)*($D$5-$C$5))))</f>
        <v>0.784071518284763</v>
      </c>
      <c r="H1873" s="30" t="n">
        <f aca="false">IF($D$6=$B$6,$B$6,IF(O1873&lt;($C$6-$B$6)/($D$6-$B$6),$B$6+SQRT(O1873*($D$6-$B$6)*($C$6-$B$6)),$D$6-SQRT((1-O1873)*($D$6-$B$6)*($D$6-$C$6))))</f>
        <v>1607551.47050972</v>
      </c>
      <c r="I1873" s="30" t="n">
        <f aca="false">IF($D$7=$B$7,$B$7,IF(P1873&lt;($C$7-$B$7)/($D$7-$B$7),$B$7+SQRT(P1873*($D$7-$B$7)*($C$7-$B$7)),$D$7-SQRT((1-P1873)*($D$7-$B$7)*($D$7-$C$7))))</f>
        <v>0.955527192716155</v>
      </c>
      <c r="J1873" s="30" t="n">
        <f aca="false">IF($D$8=$B$8,$B$8,IF(Q1873&lt;($C$8-$B$8)/($D$8-$B$8),$B$8+SQRT(Q1873*($D$8-$B$8)*($C$8-$B$8)),$D$8-SQRT((1-Q1873)*($D$8-$B$8)*($D$8-$C$8))))</f>
        <v>0.0981626511586754</v>
      </c>
      <c r="K1873" s="30" t="n">
        <f aca="false">F1873*G1873*H1873*(1-I1873*J1873)+S1873*(1-J1873)</f>
        <v>890524.576977203</v>
      </c>
      <c r="L1873" s="30" t="n">
        <f aca="false">K1873-F1873*G1873*H1873*(1-I1873)</f>
        <v>846821.199810519</v>
      </c>
      <c r="M1873" s="30" t="n">
        <f aca="true">RAND()</f>
        <v>0.126883623786242</v>
      </c>
      <c r="N1873" s="30" t="n">
        <f aca="true">RAND()</f>
        <v>0.564705397394296</v>
      </c>
      <c r="O1873" s="30" t="n">
        <f aca="true">RAND()</f>
        <v>0.89732276780061</v>
      </c>
      <c r="P1873" s="30" t="n">
        <f aca="true">RAND()</f>
        <v>0.846431206063533</v>
      </c>
      <c r="Q1873" s="30" t="n">
        <f aca="true">RAND()</f>
        <v>0.309285462217635</v>
      </c>
      <c r="R1873" s="30" t="n">
        <f aca="true">RAND()</f>
        <v>0.765850303950462</v>
      </c>
      <c r="S1873" s="32" t="n">
        <f aca="false">IF($D$9=$B$9,$B$9,IF(R1873&lt;($C$9-$B$9)/($D$9-$B$9),$B$9+SQRT(R1873*($D$9-$B$9)*($C$9-$B$9)),$D$9-SQRT((1-R1873)*($D$9-$B$9)*($D$9-$C$9))))</f>
        <v>0</v>
      </c>
    </row>
    <row r="1874" customFormat="false" ht="15" hidden="false" customHeight="false" outlineLevel="0" collapsed="false">
      <c r="A1874" s="30" t="n">
        <v>1854</v>
      </c>
      <c r="F1874" s="31" t="n">
        <f aca="false">IF($D$4=$B$4,$B$4,IF(M1874&lt;($C$4-$B$4)/($D$4-$B$4),$B$4+SQRT(M1874*($D$4-$B$4)*($C$4-$B$4)),$D$4-SQRT((1-M1874)*($D$4-$B$4)*($D$4-$C$4))))</f>
        <v>0.90689651410011</v>
      </c>
      <c r="G1874" s="31" t="n">
        <f aca="false">IF($D$5=$B$5,$B$5,IF(N1874&lt;($C$5-$B$5)/($D$5-$B$5),$B$5+SQRT(N1874*($D$5-$B$5)*($C$5-$B$5)),$D$5-SQRT((1-N1874)*($D$5-$B$5)*($D$5-$C$5))))</f>
        <v>0.780243318687017</v>
      </c>
      <c r="H1874" s="30" t="n">
        <f aca="false">IF($D$6=$B$6,$B$6,IF(O1874&lt;($C$6-$B$6)/($D$6-$B$6),$B$6+SQRT(O1874*($D$6-$B$6)*($C$6-$B$6)),$D$6-SQRT((1-O1874)*($D$6-$B$6)*($D$6-$C$6))))</f>
        <v>730978.484829964</v>
      </c>
      <c r="I1874" s="30" t="n">
        <f aca="false">IF($D$7=$B$7,$B$7,IF(P1874&lt;($C$7-$B$7)/($D$7-$B$7),$B$7+SQRT(P1874*($D$7-$B$7)*($C$7-$B$7)),$D$7-SQRT((1-P1874)*($D$7-$B$7)*($D$7-$C$7))))</f>
        <v>0.916421403596473</v>
      </c>
      <c r="J1874" s="30" t="n">
        <f aca="false">IF($D$8=$B$8,$B$8,IF(Q1874&lt;($C$8-$B$8)/($D$8-$B$8),$B$8+SQRT(Q1874*($D$8-$B$8)*($C$8-$B$8)),$D$8-SQRT((1-Q1874)*($D$8-$B$8)*($D$8-$C$8))))</f>
        <v>0.100748996222379</v>
      </c>
      <c r="K1874" s="30" t="n">
        <f aca="false">F1874*G1874*H1874*(1-I1874*J1874)+S1874*(1-J1874)</f>
        <v>469484.29301176</v>
      </c>
      <c r="L1874" s="30" t="n">
        <f aca="false">K1874-F1874*G1874*H1874*(1-I1874)</f>
        <v>426254.071700874</v>
      </c>
      <c r="M1874" s="30" t="n">
        <f aca="true">RAND()</f>
        <v>0.851367160262238</v>
      </c>
      <c r="N1874" s="30" t="n">
        <f aca="true">RAND()</f>
        <v>0.541460898855157</v>
      </c>
      <c r="O1874" s="30" t="n">
        <f aca="true">RAND()</f>
        <v>0.0711347472724611</v>
      </c>
      <c r="P1874" s="30" t="n">
        <f aca="true">RAND()</f>
        <v>0.339369450440428</v>
      </c>
      <c r="Q1874" s="30" t="n">
        <f aca="true">RAND()</f>
        <v>0.343282549942311</v>
      </c>
      <c r="R1874" s="30" t="n">
        <f aca="true">RAND()</f>
        <v>0.286597196583514</v>
      </c>
      <c r="S1874" s="32" t="n">
        <f aca="false">IF($D$9=$B$9,$B$9,IF(R1874&lt;($C$9-$B$9)/($D$9-$B$9),$B$9+SQRT(R1874*($D$9-$B$9)*($C$9-$B$9)),$D$9-SQRT((1-R1874)*($D$9-$B$9)*($D$9-$C$9))))</f>
        <v>0</v>
      </c>
    </row>
    <row r="1875" customFormat="false" ht="15" hidden="false" customHeight="false" outlineLevel="0" collapsed="false">
      <c r="A1875" s="30" t="n">
        <v>1855</v>
      </c>
      <c r="F1875" s="31" t="n">
        <f aca="false">IF($D$4=$B$4,$B$4,IF(M1875&lt;($C$4-$B$4)/($D$4-$B$4),$B$4+SQRT(M1875*($D$4-$B$4)*($C$4-$B$4)),$D$4-SQRT((1-M1875)*($D$4-$B$4)*($D$4-$C$4))))</f>
        <v>0.9127533523046</v>
      </c>
      <c r="G1875" s="31" t="n">
        <f aca="false">IF($D$5=$B$5,$B$5,IF(N1875&lt;($C$5-$B$5)/($D$5-$B$5),$B$5+SQRT(N1875*($D$5-$B$5)*($C$5-$B$5)),$D$5-SQRT((1-N1875)*($D$5-$B$5)*($D$5-$C$5))))</f>
        <v>0.735268905367881</v>
      </c>
      <c r="H1875" s="30" t="n">
        <f aca="false">IF($D$6=$B$6,$B$6,IF(O1875&lt;($C$6-$B$6)/($D$6-$B$6),$B$6+SQRT(O1875*($D$6-$B$6)*($C$6-$B$6)),$D$6-SQRT((1-O1875)*($D$6-$B$6)*($D$6-$C$6))))</f>
        <v>1471171.34023425</v>
      </c>
      <c r="I1875" s="30" t="n">
        <f aca="false">IF($D$7=$B$7,$B$7,IF(P1875&lt;($C$7-$B$7)/($D$7-$B$7),$B$7+SQRT(P1875*($D$7-$B$7)*($C$7-$B$7)),$D$7-SQRT((1-P1875)*($D$7-$B$7)*($D$7-$C$7))))</f>
        <v>0.940889368137297</v>
      </c>
      <c r="J1875" s="30" t="n">
        <f aca="false">IF($D$8=$B$8,$B$8,IF(Q1875&lt;($C$8-$B$8)/($D$8-$B$8),$B$8+SQRT(Q1875*($D$8-$B$8)*($C$8-$B$8)),$D$8-SQRT((1-Q1875)*($D$8-$B$8)*($D$8-$C$8))))</f>
        <v>0.0816794034896333</v>
      </c>
      <c r="K1875" s="30" t="n">
        <f aca="false">F1875*G1875*H1875*(1-I1875*J1875)+S1875*(1-J1875)</f>
        <v>911453.597150285</v>
      </c>
      <c r="L1875" s="30" t="n">
        <f aca="false">K1875-F1875*G1875*H1875*(1-I1875)</f>
        <v>853091.821836762</v>
      </c>
      <c r="M1875" s="30" t="n">
        <f aca="true">RAND()</f>
        <v>0.889014978836382</v>
      </c>
      <c r="N1875" s="30" t="n">
        <f aca="true">RAND()</f>
        <v>0.304961279323747</v>
      </c>
      <c r="O1875" s="30" t="n">
        <f aca="true">RAND()</f>
        <v>0.813560165740239</v>
      </c>
      <c r="P1875" s="30" t="n">
        <f aca="true">RAND()</f>
        <v>0.635452095415158</v>
      </c>
      <c r="Q1875" s="30" t="n">
        <f aca="true">RAND()</f>
        <v>0.133811280727865</v>
      </c>
      <c r="R1875" s="30" t="n">
        <f aca="true">RAND()</f>
        <v>0.582218091229876</v>
      </c>
      <c r="S1875" s="32" t="n">
        <f aca="false">IF($D$9=$B$9,$B$9,IF(R1875&lt;($C$9-$B$9)/($D$9-$B$9),$B$9+SQRT(R1875*($D$9-$B$9)*($C$9-$B$9)),$D$9-SQRT((1-R1875)*($D$9-$B$9)*($D$9-$C$9))))</f>
        <v>0</v>
      </c>
    </row>
    <row r="1876" customFormat="false" ht="15" hidden="false" customHeight="false" outlineLevel="0" collapsed="false">
      <c r="A1876" s="30" t="n">
        <v>1856</v>
      </c>
      <c r="F1876" s="31" t="n">
        <f aca="false">IF($D$4=$B$4,$B$4,IF(M1876&lt;($C$4-$B$4)/($D$4-$B$4),$B$4+SQRT(M1876*($D$4-$B$4)*($C$4-$B$4)),$D$4-SQRT((1-M1876)*($D$4-$B$4)*($D$4-$C$4))))</f>
        <v>0.904005056626953</v>
      </c>
      <c r="G1876" s="31" t="n">
        <f aca="false">IF($D$5=$B$5,$B$5,IF(N1876&lt;($C$5-$B$5)/($D$5-$B$5),$B$5+SQRT(N1876*($D$5-$B$5)*($C$5-$B$5)),$D$5-SQRT((1-N1876)*($D$5-$B$5)*($D$5-$C$5))))</f>
        <v>0.702756442668646</v>
      </c>
      <c r="H1876" s="30" t="n">
        <f aca="false">IF($D$6=$B$6,$B$6,IF(O1876&lt;($C$6-$B$6)/($D$6-$B$6),$B$6+SQRT(O1876*($D$6-$B$6)*($C$6-$B$6)),$D$6-SQRT((1-O1876)*($D$6-$B$6)*($D$6-$C$6))))</f>
        <v>741164.105927242</v>
      </c>
      <c r="I1876" s="30" t="n">
        <f aca="false">IF($D$7=$B$7,$B$7,IF(P1876&lt;($C$7-$B$7)/($D$7-$B$7),$B$7+SQRT(P1876*($D$7-$B$7)*($C$7-$B$7)),$D$7-SQRT((1-P1876)*($D$7-$B$7)*($D$7-$C$7))))</f>
        <v>0.914952277253306</v>
      </c>
      <c r="J1876" s="30" t="n">
        <f aca="false">IF($D$8=$B$8,$B$8,IF(Q1876&lt;($C$8-$B$8)/($D$8-$B$8),$B$8+SQRT(Q1876*($D$8-$B$8)*($C$8-$B$8)),$D$8-SQRT((1-Q1876)*($D$8-$B$8)*($D$8-$C$8))))</f>
        <v>0.100939766797132</v>
      </c>
      <c r="K1876" s="30" t="n">
        <f aca="false">F1876*G1876*H1876*(1-I1876*J1876)+S1876*(1-J1876)</f>
        <v>427371.995270405</v>
      </c>
      <c r="L1876" s="30" t="n">
        <f aca="false">K1876-F1876*G1876*H1876*(1-I1876)</f>
        <v>387326.583521899</v>
      </c>
      <c r="M1876" s="30" t="n">
        <f aca="true">RAND()</f>
        <v>0.830757214728814</v>
      </c>
      <c r="N1876" s="30" t="n">
        <f aca="true">RAND()</f>
        <v>0.175981441831913</v>
      </c>
      <c r="O1876" s="30" t="n">
        <f aca="true">RAND()</f>
        <v>0.0775468346502482</v>
      </c>
      <c r="P1876" s="30" t="n">
        <f aca="true">RAND()</f>
        <v>0.324522947722335</v>
      </c>
      <c r="Q1876" s="30" t="n">
        <f aca="true">RAND()</f>
        <v>0.345804679852887</v>
      </c>
      <c r="R1876" s="30" t="n">
        <f aca="true">RAND()</f>
        <v>0.811578675342054</v>
      </c>
      <c r="S1876" s="32" t="n">
        <f aca="false">IF($D$9=$B$9,$B$9,IF(R1876&lt;($C$9-$B$9)/($D$9-$B$9),$B$9+SQRT(R1876*($D$9-$B$9)*($C$9-$B$9)),$D$9-SQRT((1-R1876)*($D$9-$B$9)*($D$9-$C$9))))</f>
        <v>0</v>
      </c>
    </row>
    <row r="1877" customFormat="false" ht="15" hidden="false" customHeight="false" outlineLevel="0" collapsed="false">
      <c r="A1877" s="30" t="n">
        <v>1857</v>
      </c>
      <c r="F1877" s="31" t="n">
        <f aca="false">IF($D$4=$B$4,$B$4,IF(M1877&lt;($C$4-$B$4)/($D$4-$B$4),$B$4+SQRT(M1877*($D$4-$B$4)*($C$4-$B$4)),$D$4-SQRT((1-M1877)*($D$4-$B$4)*($D$4-$C$4))))</f>
        <v>0.824378291863339</v>
      </c>
      <c r="G1877" s="31" t="n">
        <f aca="false">IF($D$5=$B$5,$B$5,IF(N1877&lt;($C$5-$B$5)/($D$5-$B$5),$B$5+SQRT(N1877*($D$5-$B$5)*($C$5-$B$5)),$D$5-SQRT((1-N1877)*($D$5-$B$5)*($D$5-$C$5))))</f>
        <v>0.697095965742709</v>
      </c>
      <c r="H1877" s="30" t="n">
        <f aca="false">IF($D$6=$B$6,$B$6,IF(O1877&lt;($C$6-$B$6)/($D$6-$B$6),$B$6+SQRT(O1877*($D$6-$B$6)*($C$6-$B$6)),$D$6-SQRT((1-O1877)*($D$6-$B$6)*($D$6-$C$6))))</f>
        <v>786225.260072534</v>
      </c>
      <c r="I1877" s="30" t="n">
        <f aca="false">IF($D$7=$B$7,$B$7,IF(P1877&lt;($C$7-$B$7)/($D$7-$B$7),$B$7+SQRT(P1877*($D$7-$B$7)*($C$7-$B$7)),$D$7-SQRT((1-P1877)*($D$7-$B$7)*($D$7-$C$7))))</f>
        <v>0.922072091723686</v>
      </c>
      <c r="J1877" s="30" t="n">
        <f aca="false">IF($D$8=$B$8,$B$8,IF(Q1877&lt;($C$8-$B$8)/($D$8-$B$8),$B$8+SQRT(Q1877*($D$8-$B$8)*($C$8-$B$8)),$D$8-SQRT((1-Q1877)*($D$8-$B$8)*($D$8-$C$8))))</f>
        <v>0.0949222450981121</v>
      </c>
      <c r="K1877" s="30" t="n">
        <f aca="false">F1877*G1877*H1877*(1-I1877*J1877)+S1877*(1-J1877)</f>
        <v>412275.0100518</v>
      </c>
      <c r="L1877" s="30" t="n">
        <f aca="false">K1877-F1877*G1877*H1877*(1-I1877)</f>
        <v>377065.569181528</v>
      </c>
      <c r="M1877" s="30" t="n">
        <f aca="true">RAND()</f>
        <v>0.309399189736837</v>
      </c>
      <c r="N1877" s="30" t="n">
        <f aca="true">RAND()</f>
        <v>0.157127109391823</v>
      </c>
      <c r="O1877" s="30" t="n">
        <f aca="true">RAND()</f>
        <v>0.10923319933812</v>
      </c>
      <c r="P1877" s="30" t="n">
        <f aca="true">RAND()</f>
        <v>0.399568185032883</v>
      </c>
      <c r="Q1877" s="30" t="n">
        <f aca="true">RAND()</f>
        <v>0.269067747287314</v>
      </c>
      <c r="R1877" s="30" t="n">
        <f aca="true">RAND()</f>
        <v>0.0606607475622371</v>
      </c>
      <c r="S1877" s="32" t="n">
        <f aca="false">IF($D$9=$B$9,$B$9,IF(R1877&lt;($C$9-$B$9)/($D$9-$B$9),$B$9+SQRT(R1877*($D$9-$B$9)*($C$9-$B$9)),$D$9-SQRT((1-R1877)*($D$9-$B$9)*($D$9-$C$9))))</f>
        <v>0</v>
      </c>
    </row>
    <row r="1878" customFormat="false" ht="15" hidden="false" customHeight="false" outlineLevel="0" collapsed="false">
      <c r="A1878" s="30" t="n">
        <v>1858</v>
      </c>
      <c r="F1878" s="31" t="n">
        <f aca="false">IF($D$4=$B$4,$B$4,IF(M1878&lt;($C$4-$B$4)/($D$4-$B$4),$B$4+SQRT(M1878*($D$4-$B$4)*($C$4-$B$4)),$D$4-SQRT((1-M1878)*($D$4-$B$4)*($D$4-$C$4))))</f>
        <v>0.928588480961766</v>
      </c>
      <c r="G1878" s="31" t="n">
        <f aca="false">IF($D$5=$B$5,$B$5,IF(N1878&lt;($C$5-$B$5)/($D$5-$B$5),$B$5+SQRT(N1878*($D$5-$B$5)*($C$5-$B$5)),$D$5-SQRT((1-N1878)*($D$5-$B$5)*($D$5-$C$5))))</f>
        <v>0.727511802755545</v>
      </c>
      <c r="H1878" s="30" t="n">
        <f aca="false">IF($D$6=$B$6,$B$6,IF(O1878&lt;($C$6-$B$6)/($D$6-$B$6),$B$6+SQRT(O1878*($D$6-$B$6)*($C$6-$B$6)),$D$6-SQRT((1-O1878)*($D$6-$B$6)*($D$6-$C$6))))</f>
        <v>1443142.37985392</v>
      </c>
      <c r="I1878" s="30" t="n">
        <f aca="false">IF($D$7=$B$7,$B$7,IF(P1878&lt;($C$7-$B$7)/($D$7-$B$7),$B$7+SQRT(P1878*($D$7-$B$7)*($C$7-$B$7)),$D$7-SQRT((1-P1878)*($D$7-$B$7)*($D$7-$C$7))))</f>
        <v>0.912008657656061</v>
      </c>
      <c r="J1878" s="30" t="n">
        <f aca="false">IF($D$8=$B$8,$B$8,IF(Q1878&lt;($C$8-$B$8)/($D$8-$B$8),$B$8+SQRT(Q1878*($D$8-$B$8)*($C$8-$B$8)),$D$8-SQRT((1-Q1878)*($D$8-$B$8)*($D$8-$C$8))))</f>
        <v>0.0986516801974313</v>
      </c>
      <c r="K1878" s="30" t="n">
        <f aca="false">F1878*G1878*H1878*(1-I1878*J1878)+S1878*(1-J1878)</f>
        <v>887212.514875986</v>
      </c>
      <c r="L1878" s="30" t="n">
        <f aca="false">K1878-F1878*G1878*H1878*(1-I1878)</f>
        <v>801427.296908843</v>
      </c>
      <c r="M1878" s="30" t="n">
        <f aca="true">RAND()</f>
        <v>0.963323748198028</v>
      </c>
      <c r="N1878" s="30" t="n">
        <f aca="true">RAND()</f>
        <v>0.270987664032817</v>
      </c>
      <c r="O1878" s="30" t="n">
        <f aca="true">RAND()</f>
        <v>0.793273060590162</v>
      </c>
      <c r="P1878" s="30" t="n">
        <f aca="true">RAND()</f>
        <v>0.295774894177431</v>
      </c>
      <c r="Q1878" s="30" t="n">
        <f aca="true">RAND()</f>
        <v>0.315598131471083</v>
      </c>
      <c r="R1878" s="30" t="n">
        <f aca="true">RAND()</f>
        <v>0.950493913314618</v>
      </c>
      <c r="S1878" s="32" t="n">
        <f aca="false">IF($D$9=$B$9,$B$9,IF(R1878&lt;($C$9-$B$9)/($D$9-$B$9),$B$9+SQRT(R1878*($D$9-$B$9)*($C$9-$B$9)),$D$9-SQRT((1-R1878)*($D$9-$B$9)*($D$9-$C$9))))</f>
        <v>0</v>
      </c>
    </row>
    <row r="1879" customFormat="false" ht="15" hidden="false" customHeight="false" outlineLevel="0" collapsed="false">
      <c r="A1879" s="30" t="n">
        <v>1859</v>
      </c>
      <c r="F1879" s="31" t="n">
        <f aca="false">IF($D$4=$B$4,$B$4,IF(M1879&lt;($C$4-$B$4)/($D$4-$B$4),$B$4+SQRT(M1879*($D$4-$B$4)*($C$4-$B$4)),$D$4-SQRT((1-M1879)*($D$4-$B$4)*($D$4-$C$4))))</f>
        <v>0.785881116167528</v>
      </c>
      <c r="G1879" s="31" t="n">
        <f aca="false">IF($D$5=$B$5,$B$5,IF(N1879&lt;($C$5-$B$5)/($D$5-$B$5),$B$5+SQRT(N1879*($D$5-$B$5)*($C$5-$B$5)),$D$5-SQRT((1-N1879)*($D$5-$B$5)*($D$5-$C$5))))</f>
        <v>0.744781376736767</v>
      </c>
      <c r="H1879" s="30" t="n">
        <f aca="false">IF($D$6=$B$6,$B$6,IF(O1879&lt;($C$6-$B$6)/($D$6-$B$6),$B$6+SQRT(O1879*($D$6-$B$6)*($C$6-$B$6)),$D$6-SQRT((1-O1879)*($D$6-$B$6)*($D$6-$C$6))))</f>
        <v>1396642.76121484</v>
      </c>
      <c r="I1879" s="30" t="n">
        <f aca="false">IF($D$7=$B$7,$B$7,IF(P1879&lt;($C$7-$B$7)/($D$7-$B$7),$B$7+SQRT(P1879*($D$7-$B$7)*($C$7-$B$7)),$D$7-SQRT((1-P1879)*($D$7-$B$7)*($D$7-$C$7))))</f>
        <v>0.910270872112776</v>
      </c>
      <c r="J1879" s="30" t="n">
        <f aca="false">IF($D$8=$B$8,$B$8,IF(Q1879&lt;($C$8-$B$8)/($D$8-$B$8),$B$8+SQRT(Q1879*($D$8-$B$8)*($C$8-$B$8)),$D$8-SQRT((1-Q1879)*($D$8-$B$8)*($D$8-$C$8))))</f>
        <v>0.187240314028715</v>
      </c>
      <c r="K1879" s="30" t="n">
        <f aca="false">F1879*G1879*H1879*(1-I1879*J1879)+S1879*(1-J1879)</f>
        <v>678139.609124858</v>
      </c>
      <c r="L1879" s="30" t="n">
        <f aca="false">K1879-F1879*G1879*H1879*(1-I1879)</f>
        <v>604788.878627329</v>
      </c>
      <c r="M1879" s="30" t="n">
        <f aca="true">RAND()</f>
        <v>0.14751132228361</v>
      </c>
      <c r="N1879" s="30" t="n">
        <f aca="true">RAND()</f>
        <v>0.349360784163228</v>
      </c>
      <c r="O1879" s="30" t="n">
        <f aca="true">RAND()</f>
        <v>0.757306694937031</v>
      </c>
      <c r="P1879" s="30" t="n">
        <f aca="true">RAND()</f>
        <v>0.2794290788642</v>
      </c>
      <c r="Q1879" s="30" t="n">
        <f aca="true">RAND()</f>
        <v>0.989146027594279</v>
      </c>
      <c r="R1879" s="30" t="n">
        <f aca="true">RAND()</f>
        <v>0.942124105072412</v>
      </c>
      <c r="S1879" s="32" t="n">
        <f aca="false">IF($D$9=$B$9,$B$9,IF(R1879&lt;($C$9-$B$9)/($D$9-$B$9),$B$9+SQRT(R1879*($D$9-$B$9)*($C$9-$B$9)),$D$9-SQRT((1-R1879)*($D$9-$B$9)*($D$9-$C$9))))</f>
        <v>0</v>
      </c>
    </row>
    <row r="1880" customFormat="false" ht="15" hidden="false" customHeight="false" outlineLevel="0" collapsed="false">
      <c r="A1880" s="30" t="n">
        <v>1860</v>
      </c>
      <c r="F1880" s="31" t="n">
        <f aca="false">IF($D$4=$B$4,$B$4,IF(M1880&lt;($C$4-$B$4)/($D$4-$B$4),$B$4+SQRT(M1880*($D$4-$B$4)*($C$4-$B$4)),$D$4-SQRT((1-M1880)*($D$4-$B$4)*($D$4-$C$4))))</f>
        <v>0.872602937749118</v>
      </c>
      <c r="G1880" s="31" t="n">
        <f aca="false">IF($D$5=$B$5,$B$5,IF(N1880&lt;($C$5-$B$5)/($D$5-$B$5),$B$5+SQRT(N1880*($D$5-$B$5)*($C$5-$B$5)),$D$5-SQRT((1-N1880)*($D$5-$B$5)*($D$5-$C$5))))</f>
        <v>0.694515477166267</v>
      </c>
      <c r="H1880" s="30" t="n">
        <f aca="false">IF($D$6=$B$6,$B$6,IF(O1880&lt;($C$6-$B$6)/($D$6-$B$6),$B$6+SQRT(O1880*($D$6-$B$6)*($C$6-$B$6)),$D$6-SQRT((1-O1880)*($D$6-$B$6)*($D$6-$C$6))))</f>
        <v>758689.462633091</v>
      </c>
      <c r="I1880" s="30" t="n">
        <f aca="false">IF($D$7=$B$7,$B$7,IF(P1880&lt;($C$7-$B$7)/($D$7-$B$7),$B$7+SQRT(P1880*($D$7-$B$7)*($C$7-$B$7)),$D$7-SQRT((1-P1880)*($D$7-$B$7)*($D$7-$C$7))))</f>
        <v>0.907767983897111</v>
      </c>
      <c r="J1880" s="30" t="n">
        <f aca="false">IF($D$8=$B$8,$B$8,IF(Q1880&lt;($C$8-$B$8)/($D$8-$B$8),$B$8+SQRT(Q1880*($D$8-$B$8)*($C$8-$B$8)),$D$8-SQRT((1-Q1880)*($D$8-$B$8)*($D$8-$C$8))))</f>
        <v>0.143275661231707</v>
      </c>
      <c r="K1880" s="30" t="n">
        <f aca="false">F1880*G1880*H1880*(1-I1880*J1880)+S1880*(1-J1880)</f>
        <v>399992.108688333</v>
      </c>
      <c r="L1880" s="30" t="n">
        <f aca="false">K1880-F1880*G1880*H1880*(1-I1880)</f>
        <v>357584.444386514</v>
      </c>
      <c r="M1880" s="30" t="n">
        <f aca="true">RAND()</f>
        <v>0.595835482392519</v>
      </c>
      <c r="N1880" s="30" t="n">
        <f aca="true">RAND()</f>
        <v>0.148886257066118</v>
      </c>
      <c r="O1880" s="30" t="n">
        <f aca="true">RAND()</f>
        <v>0.0892269841031967</v>
      </c>
      <c r="P1880" s="30" t="n">
        <f aca="true">RAND()</f>
        <v>0.25670307411822</v>
      </c>
      <c r="Q1880" s="30" t="n">
        <f aca="true">RAND()</f>
        <v>0.785489959419997</v>
      </c>
      <c r="R1880" s="30" t="n">
        <f aca="true">RAND()</f>
        <v>0.122745230497914</v>
      </c>
      <c r="S1880" s="32" t="n">
        <f aca="false">IF($D$9=$B$9,$B$9,IF(R1880&lt;($C$9-$B$9)/($D$9-$B$9),$B$9+SQRT(R1880*($D$9-$B$9)*($C$9-$B$9)),$D$9-SQRT((1-R1880)*($D$9-$B$9)*($D$9-$C$9))))</f>
        <v>0</v>
      </c>
    </row>
    <row r="1881" customFormat="false" ht="15" hidden="false" customHeight="false" outlineLevel="0" collapsed="false">
      <c r="A1881" s="30" t="n">
        <v>1861</v>
      </c>
      <c r="F1881" s="31" t="n">
        <f aca="false">IF($D$4=$B$4,$B$4,IF(M1881&lt;($C$4-$B$4)/($D$4-$B$4),$B$4+SQRT(M1881*($D$4-$B$4)*($C$4-$B$4)),$D$4-SQRT((1-M1881)*($D$4-$B$4)*($D$4-$C$4))))</f>
        <v>0.751215316841728</v>
      </c>
      <c r="G1881" s="31" t="n">
        <f aca="false">IF($D$5=$B$5,$B$5,IF(N1881&lt;($C$5-$B$5)/($D$5-$B$5),$B$5+SQRT(N1881*($D$5-$B$5)*($C$5-$B$5)),$D$5-SQRT((1-N1881)*($D$5-$B$5)*($D$5-$C$5))))</f>
        <v>0.68555395418</v>
      </c>
      <c r="H1881" s="30" t="n">
        <f aca="false">IF($D$6=$B$6,$B$6,IF(O1881&lt;($C$6-$B$6)/($D$6-$B$6),$B$6+SQRT(O1881*($D$6-$B$6)*($C$6-$B$6)),$D$6-SQRT((1-O1881)*($D$6-$B$6)*($D$6-$C$6))))</f>
        <v>1860716.42618295</v>
      </c>
      <c r="I1881" s="30" t="n">
        <f aca="false">IF($D$7=$B$7,$B$7,IF(P1881&lt;($C$7-$B$7)/($D$7-$B$7),$B$7+SQRT(P1881*($D$7-$B$7)*($C$7-$B$7)),$D$7-SQRT((1-P1881)*($D$7-$B$7)*($D$7-$C$7))))</f>
        <v>0.967832804561503</v>
      </c>
      <c r="J1881" s="30" t="n">
        <f aca="false">IF($D$8=$B$8,$B$8,IF(Q1881&lt;($C$8-$B$8)/($D$8-$B$8),$B$8+SQRT(Q1881*($D$8-$B$8)*($C$8-$B$8)),$D$8-SQRT((1-Q1881)*($D$8-$B$8)*($D$8-$C$8))))</f>
        <v>0.12471992211465</v>
      </c>
      <c r="K1881" s="30" t="n">
        <f aca="false">F1881*G1881*H1881*(1-I1881*J1881)+S1881*(1-J1881)</f>
        <v>842595.9592535</v>
      </c>
      <c r="L1881" s="30" t="n">
        <f aca="false">K1881-F1881*G1881*H1881*(1-I1881)</f>
        <v>811771.216297191</v>
      </c>
      <c r="M1881" s="30" t="n">
        <f aca="true">RAND()</f>
        <v>0.0524601735839725</v>
      </c>
      <c r="N1881" s="30" t="n">
        <f aca="true">RAND()</f>
        <v>0.121991317930558</v>
      </c>
      <c r="O1881" s="30" t="n">
        <f aca="true">RAND()</f>
        <v>0.987066724043167</v>
      </c>
      <c r="P1881" s="30" t="n">
        <f aca="true">RAND()</f>
        <v>0.962040860297798</v>
      </c>
      <c r="Q1881" s="30" t="n">
        <f aca="true">RAND()</f>
        <v>0.622193991571706</v>
      </c>
      <c r="R1881" s="30" t="n">
        <f aca="true">RAND()</f>
        <v>0.364439693540797</v>
      </c>
      <c r="S1881" s="32" t="n">
        <f aca="false">IF($D$9=$B$9,$B$9,IF(R1881&lt;($C$9-$B$9)/($D$9-$B$9),$B$9+SQRT(R1881*($D$9-$B$9)*($C$9-$B$9)),$D$9-SQRT((1-R1881)*($D$9-$B$9)*($D$9-$C$9))))</f>
        <v>0</v>
      </c>
    </row>
    <row r="1882" customFormat="false" ht="15" hidden="false" customHeight="false" outlineLevel="0" collapsed="false">
      <c r="A1882" s="30" t="n">
        <v>1862</v>
      </c>
      <c r="F1882" s="31" t="n">
        <f aca="false">IF($D$4=$B$4,$B$4,IF(M1882&lt;($C$4-$B$4)/($D$4-$B$4),$B$4+SQRT(M1882*($D$4-$B$4)*($C$4-$B$4)),$D$4-SQRT((1-M1882)*($D$4-$B$4)*($D$4-$C$4))))</f>
        <v>0.825187662056927</v>
      </c>
      <c r="G1882" s="31" t="n">
        <f aca="false">IF($D$5=$B$5,$B$5,IF(N1882&lt;($C$5-$B$5)/($D$5-$B$5),$B$5+SQRT(N1882*($D$5-$B$5)*($C$5-$B$5)),$D$5-SQRT((1-N1882)*($D$5-$B$5)*($D$5-$C$5))))</f>
        <v>0.82450568898699</v>
      </c>
      <c r="H1882" s="30" t="n">
        <f aca="false">IF($D$6=$B$6,$B$6,IF(O1882&lt;($C$6-$B$6)/($D$6-$B$6),$B$6+SQRT(O1882*($D$6-$B$6)*($C$6-$B$6)),$D$6-SQRT((1-O1882)*($D$6-$B$6)*($D$6-$C$6))))</f>
        <v>1320710.69594297</v>
      </c>
      <c r="I1882" s="30" t="n">
        <f aca="false">IF($D$7=$B$7,$B$7,IF(P1882&lt;($C$7-$B$7)/($D$7-$B$7),$B$7+SQRT(P1882*($D$7-$B$7)*($C$7-$B$7)),$D$7-SQRT((1-P1882)*($D$7-$B$7)*($D$7-$C$7))))</f>
        <v>0.889515842032012</v>
      </c>
      <c r="J1882" s="30" t="n">
        <f aca="false">IF($D$8=$B$8,$B$8,IF(Q1882&lt;($C$8-$B$8)/($D$8-$B$8),$B$8+SQRT(Q1882*($D$8-$B$8)*($C$8-$B$8)),$D$8-SQRT((1-Q1882)*($D$8-$B$8)*($D$8-$C$8))))</f>
        <v>0.183782861678638</v>
      </c>
      <c r="K1882" s="30" t="n">
        <f aca="false">F1882*G1882*H1882*(1-I1882*J1882)+S1882*(1-J1882)</f>
        <v>751677.525883489</v>
      </c>
      <c r="L1882" s="30" t="n">
        <f aca="false">K1882-F1882*G1882*H1882*(1-I1882)</f>
        <v>652399.281707472</v>
      </c>
      <c r="M1882" s="30" t="n">
        <f aca="true">RAND()</f>
        <v>0.313439014625589</v>
      </c>
      <c r="N1882" s="30" t="n">
        <f aca="true">RAND()</f>
        <v>0.810020300155698</v>
      </c>
      <c r="O1882" s="30" t="n">
        <f aca="true">RAND()</f>
        <v>0.692377360929141</v>
      </c>
      <c r="P1882" s="30" t="n">
        <f aca="true">RAND()</f>
        <v>0.120115520884532</v>
      </c>
      <c r="Q1882" s="30" t="n">
        <f aca="true">RAND()</f>
        <v>0.982466961644387</v>
      </c>
      <c r="R1882" s="30" t="n">
        <f aca="true">RAND()</f>
        <v>0.982750752546891</v>
      </c>
      <c r="S1882" s="32" t="n">
        <f aca="false">IF($D$9=$B$9,$B$9,IF(R1882&lt;($C$9-$B$9)/($D$9-$B$9),$B$9+SQRT(R1882*($D$9-$B$9)*($C$9-$B$9)),$D$9-SQRT((1-R1882)*($D$9-$B$9)*($D$9-$C$9))))</f>
        <v>0</v>
      </c>
    </row>
    <row r="1883" customFormat="false" ht="15" hidden="false" customHeight="false" outlineLevel="0" collapsed="false">
      <c r="A1883" s="30" t="n">
        <v>1863</v>
      </c>
      <c r="F1883" s="31" t="n">
        <f aca="false">IF($D$4=$B$4,$B$4,IF(M1883&lt;($C$4-$B$4)/($D$4-$B$4),$B$4+SQRT(M1883*($D$4-$B$4)*($C$4-$B$4)),$D$4-SQRT((1-M1883)*($D$4-$B$4)*($D$4-$C$4))))</f>
        <v>0.915516796820437</v>
      </c>
      <c r="G1883" s="31" t="n">
        <f aca="false">IF($D$5=$B$5,$B$5,IF(N1883&lt;($C$5-$B$5)/($D$5-$B$5),$B$5+SQRT(N1883*($D$5-$B$5)*($C$5-$B$5)),$D$5-SQRT((1-N1883)*($D$5-$B$5)*($D$5-$C$5))))</f>
        <v>0.781990319993185</v>
      </c>
      <c r="H1883" s="30" t="n">
        <f aca="false">IF($D$6=$B$6,$B$6,IF(O1883&lt;($C$6-$B$6)/($D$6-$B$6),$B$6+SQRT(O1883*($D$6-$B$6)*($C$6-$B$6)),$D$6-SQRT((1-O1883)*($D$6-$B$6)*($D$6-$C$6))))</f>
        <v>1287894.27254562</v>
      </c>
      <c r="I1883" s="30" t="n">
        <f aca="false">IF($D$7=$B$7,$B$7,IF(P1883&lt;($C$7-$B$7)/($D$7-$B$7),$B$7+SQRT(P1883*($D$7-$B$7)*($C$7-$B$7)),$D$7-SQRT((1-P1883)*($D$7-$B$7)*($D$7-$C$7))))</f>
        <v>0.943859599065811</v>
      </c>
      <c r="J1883" s="30" t="n">
        <f aca="false">IF($D$8=$B$8,$B$8,IF(Q1883&lt;($C$8-$B$8)/($D$8-$B$8),$B$8+SQRT(Q1883*($D$8-$B$8)*($C$8-$B$8)),$D$8-SQRT((1-Q1883)*($D$8-$B$8)*($D$8-$C$8))))</f>
        <v>0.105263559352245</v>
      </c>
      <c r="K1883" s="30" t="n">
        <f aca="false">F1883*G1883*H1883*(1-I1883*J1883)+S1883*(1-J1883)</f>
        <v>830428.068689094</v>
      </c>
      <c r="L1883" s="30" t="n">
        <f aca="false">K1883-F1883*G1883*H1883*(1-I1883)</f>
        <v>778664.594686616</v>
      </c>
      <c r="M1883" s="30" t="n">
        <f aca="true">RAND()</f>
        <v>0.904872695878157</v>
      </c>
      <c r="N1883" s="30" t="n">
        <f aca="true">RAND()</f>
        <v>0.552007942853695</v>
      </c>
      <c r="O1883" s="30" t="n">
        <f aca="true">RAND()</f>
        <v>0.661936955284443</v>
      </c>
      <c r="P1883" s="30" t="n">
        <f aca="true">RAND()</f>
        <v>0.677663410522678</v>
      </c>
      <c r="Q1883" s="30" t="n">
        <f aca="true">RAND()</f>
        <v>0.401667120892956</v>
      </c>
      <c r="R1883" s="30" t="n">
        <f aca="true">RAND()</f>
        <v>0.314057633601418</v>
      </c>
      <c r="S1883" s="32" t="n">
        <f aca="false">IF($D$9=$B$9,$B$9,IF(R1883&lt;($C$9-$B$9)/($D$9-$B$9),$B$9+SQRT(R1883*($D$9-$B$9)*($C$9-$B$9)),$D$9-SQRT((1-R1883)*($D$9-$B$9)*($D$9-$C$9))))</f>
        <v>0</v>
      </c>
    </row>
    <row r="1884" customFormat="false" ht="15" hidden="false" customHeight="false" outlineLevel="0" collapsed="false">
      <c r="A1884" s="30" t="n">
        <v>1864</v>
      </c>
      <c r="F1884" s="31" t="n">
        <f aca="false">IF($D$4=$B$4,$B$4,IF(M1884&lt;($C$4-$B$4)/($D$4-$B$4),$B$4+SQRT(M1884*($D$4-$B$4)*($C$4-$B$4)),$D$4-SQRT((1-M1884)*($D$4-$B$4)*($D$4-$C$4))))</f>
        <v>0.885637244613875</v>
      </c>
      <c r="G1884" s="31" t="n">
        <f aca="false">IF($D$5=$B$5,$B$5,IF(N1884&lt;($C$5-$B$5)/($D$5-$B$5),$B$5+SQRT(N1884*($D$5-$B$5)*($C$5-$B$5)),$D$5-SQRT((1-N1884)*($D$5-$B$5)*($D$5-$C$5))))</f>
        <v>0.737507097112264</v>
      </c>
      <c r="H1884" s="30" t="n">
        <f aca="false">IF($D$6=$B$6,$B$6,IF(O1884&lt;($C$6-$B$6)/($D$6-$B$6),$B$6+SQRT(O1884*($D$6-$B$6)*($C$6-$B$6)),$D$6-SQRT((1-O1884)*($D$6-$B$6)*($D$6-$C$6))))</f>
        <v>625735.405752618</v>
      </c>
      <c r="I1884" s="30" t="n">
        <f aca="false">IF($D$7=$B$7,$B$7,IF(P1884&lt;($C$7-$B$7)/($D$7-$B$7),$B$7+SQRT(P1884*($D$7-$B$7)*($C$7-$B$7)),$D$7-SQRT((1-P1884)*($D$7-$B$7)*($D$7-$C$7))))</f>
        <v>0.888039447814305</v>
      </c>
      <c r="J1884" s="30" t="n">
        <f aca="false">IF($D$8=$B$8,$B$8,IF(Q1884&lt;($C$8-$B$8)/($D$8-$B$8),$B$8+SQRT(Q1884*($D$8-$B$8)*($C$8-$B$8)),$D$8-SQRT((1-Q1884)*($D$8-$B$8)*($D$8-$C$8))))</f>
        <v>0.116114659618288</v>
      </c>
      <c r="K1884" s="30" t="n">
        <f aca="false">F1884*G1884*H1884*(1-I1884*J1884)+S1884*(1-J1884)</f>
        <v>366564.039127249</v>
      </c>
      <c r="L1884" s="30" t="n">
        <f aca="false">K1884-F1884*G1884*H1884*(1-I1884)</f>
        <v>320804.90089354</v>
      </c>
      <c r="M1884" s="30" t="n">
        <f aca="true">RAND()</f>
        <v>0.689223731756636</v>
      </c>
      <c r="N1884" s="30" t="n">
        <f aca="true">RAND()</f>
        <v>0.315136695937362</v>
      </c>
      <c r="O1884" s="30" t="n">
        <f aca="true">RAND()</f>
        <v>0.0210791896797006</v>
      </c>
      <c r="P1884" s="30" t="n">
        <f aca="true">RAND()</f>
        <v>0.111307660770559</v>
      </c>
      <c r="Q1884" s="30" t="n">
        <f aca="true">RAND()</f>
        <v>0.530883311269618</v>
      </c>
      <c r="R1884" s="30" t="n">
        <f aca="true">RAND()</f>
        <v>0.837953657424584</v>
      </c>
      <c r="S1884" s="32" t="n">
        <f aca="false">IF($D$9=$B$9,$B$9,IF(R1884&lt;($C$9-$B$9)/($D$9-$B$9),$B$9+SQRT(R1884*($D$9-$B$9)*($C$9-$B$9)),$D$9-SQRT((1-R1884)*($D$9-$B$9)*($D$9-$C$9))))</f>
        <v>0</v>
      </c>
    </row>
    <row r="1885" customFormat="false" ht="15" hidden="false" customHeight="false" outlineLevel="0" collapsed="false">
      <c r="A1885" s="30" t="n">
        <v>1865</v>
      </c>
      <c r="F1885" s="31" t="n">
        <f aca="false">IF($D$4=$B$4,$B$4,IF(M1885&lt;($C$4-$B$4)/($D$4-$B$4),$B$4+SQRT(M1885*($D$4-$B$4)*($C$4-$B$4)),$D$4-SQRT((1-M1885)*($D$4-$B$4)*($D$4-$C$4))))</f>
        <v>0.78277266765112</v>
      </c>
      <c r="G1885" s="31" t="n">
        <f aca="false">IF($D$5=$B$5,$B$5,IF(N1885&lt;($C$5-$B$5)/($D$5-$B$5),$B$5+SQRT(N1885*($D$5-$B$5)*($C$5-$B$5)),$D$5-SQRT((1-N1885)*($D$5-$B$5)*($D$5-$C$5))))</f>
        <v>0.691042914758528</v>
      </c>
      <c r="H1885" s="30" t="n">
        <f aca="false">IF($D$6=$B$6,$B$6,IF(O1885&lt;($C$6-$B$6)/($D$6-$B$6),$B$6+SQRT(O1885*($D$6-$B$6)*($C$6-$B$6)),$D$6-SQRT((1-O1885)*($D$6-$B$6)*($D$6-$C$6))))</f>
        <v>1210206.47134214</v>
      </c>
      <c r="I1885" s="30" t="n">
        <f aca="false">IF($D$7=$B$7,$B$7,IF(P1885&lt;($C$7-$B$7)/($D$7-$B$7),$B$7+SQRT(P1885*($D$7-$B$7)*($C$7-$B$7)),$D$7-SQRT((1-P1885)*($D$7-$B$7)*($D$7-$C$7))))</f>
        <v>0.964052307720424</v>
      </c>
      <c r="J1885" s="30" t="n">
        <f aca="false">IF($D$8=$B$8,$B$8,IF(Q1885&lt;($C$8-$B$8)/($D$8-$B$8),$B$8+SQRT(Q1885*($D$8-$B$8)*($C$8-$B$8)),$D$8-SQRT((1-Q1885)*($D$8-$B$8)*($D$8-$C$8))))</f>
        <v>0.0874609903673215</v>
      </c>
      <c r="K1885" s="30" t="n">
        <f aca="false">F1885*G1885*H1885*(1-I1885*J1885)+S1885*(1-J1885)</f>
        <v>599439.432046892</v>
      </c>
      <c r="L1885" s="30" t="n">
        <f aca="false">K1885-F1885*G1885*H1885*(1-I1885)</f>
        <v>575906.764597511</v>
      </c>
      <c r="M1885" s="30" t="n">
        <f aca="true">RAND()</f>
        <v>0.137026290201657</v>
      </c>
      <c r="N1885" s="30" t="n">
        <f aca="true">RAND()</f>
        <v>0.138146872128811</v>
      </c>
      <c r="O1885" s="30" t="n">
        <f aca="true">RAND()</f>
        <v>0.584150788060106</v>
      </c>
      <c r="P1885" s="30" t="n">
        <f aca="true">RAND()</f>
        <v>0.934787464347678</v>
      </c>
      <c r="Q1885" s="30" t="n">
        <f aca="true">RAND()</f>
        <v>0.187110106573408</v>
      </c>
      <c r="R1885" s="30" t="n">
        <f aca="true">RAND()</f>
        <v>0.0874379827196029</v>
      </c>
      <c r="S1885" s="32" t="n">
        <f aca="false">IF($D$9=$B$9,$B$9,IF(R1885&lt;($C$9-$B$9)/($D$9-$B$9),$B$9+SQRT(R1885*($D$9-$B$9)*($C$9-$B$9)),$D$9-SQRT((1-R1885)*($D$9-$B$9)*($D$9-$C$9))))</f>
        <v>0</v>
      </c>
    </row>
    <row r="1886" customFormat="false" ht="15" hidden="false" customHeight="false" outlineLevel="0" collapsed="false">
      <c r="A1886" s="30" t="n">
        <v>1866</v>
      </c>
      <c r="F1886" s="31" t="n">
        <f aca="false">IF($D$4=$B$4,$B$4,IF(M1886&lt;($C$4-$B$4)/($D$4-$B$4),$B$4+SQRT(M1886*($D$4-$B$4)*($C$4-$B$4)),$D$4-SQRT((1-M1886)*($D$4-$B$4)*($D$4-$C$4))))</f>
        <v>0.821664201604322</v>
      </c>
      <c r="G1886" s="31" t="n">
        <f aca="false">IF($D$5=$B$5,$B$5,IF(N1886&lt;($C$5-$B$5)/($D$5-$B$5),$B$5+SQRT(N1886*($D$5-$B$5)*($C$5-$B$5)),$D$5-SQRT((1-N1886)*($D$5-$B$5)*($D$5-$C$5))))</f>
        <v>0.811558899549697</v>
      </c>
      <c r="H1886" s="30" t="n">
        <f aca="false">IF($D$6=$B$6,$B$6,IF(O1886&lt;($C$6-$B$6)/($D$6-$B$6),$B$6+SQRT(O1886*($D$6-$B$6)*($C$6-$B$6)),$D$6-SQRT((1-O1886)*($D$6-$B$6)*($D$6-$C$6))))</f>
        <v>1435530.79683191</v>
      </c>
      <c r="I1886" s="30" t="n">
        <f aca="false">IF($D$7=$B$7,$B$7,IF(P1886&lt;($C$7-$B$7)/($D$7-$B$7),$B$7+SQRT(P1886*($D$7-$B$7)*($C$7-$B$7)),$D$7-SQRT((1-P1886)*($D$7-$B$7)*($D$7-$C$7))))</f>
        <v>0.893196362477562</v>
      </c>
      <c r="J1886" s="30" t="n">
        <f aca="false">IF($D$8=$B$8,$B$8,IF(Q1886&lt;($C$8-$B$8)/($D$8-$B$8),$B$8+SQRT(Q1886*($D$8-$B$8)*($C$8-$B$8)),$D$8-SQRT((1-Q1886)*($D$8-$B$8)*($D$8-$C$8))))</f>
        <v>0.117574330398413</v>
      </c>
      <c r="K1886" s="30" t="n">
        <f aca="false">F1886*G1886*H1886*(1-I1886*J1886)+S1886*(1-J1886)</f>
        <v>856725.567671907</v>
      </c>
      <c r="L1886" s="30" t="n">
        <f aca="false">K1886-F1886*G1886*H1886*(1-I1886)</f>
        <v>754487.420881363</v>
      </c>
      <c r="M1886" s="30" t="n">
        <f aca="true">RAND()</f>
        <v>0.296043559040344</v>
      </c>
      <c r="N1886" s="30" t="n">
        <f aca="true">RAND()</f>
        <v>0.739272391704645</v>
      </c>
      <c r="O1886" s="30" t="n">
        <f aca="true">RAND()</f>
        <v>0.787583012449853</v>
      </c>
      <c r="P1886" s="30" t="n">
        <f aca="true">RAND()</f>
        <v>0.143532748560997</v>
      </c>
      <c r="Q1886" s="30" t="n">
        <f aca="true">RAND()</f>
        <v>0.547067266048669</v>
      </c>
      <c r="R1886" s="30" t="n">
        <f aca="true">RAND()</f>
        <v>0.981646220649212</v>
      </c>
      <c r="S1886" s="32" t="n">
        <f aca="false">IF($D$9=$B$9,$B$9,IF(R1886&lt;($C$9-$B$9)/($D$9-$B$9),$B$9+SQRT(R1886*($D$9-$B$9)*($C$9-$B$9)),$D$9-SQRT((1-R1886)*($D$9-$B$9)*($D$9-$C$9))))</f>
        <v>0</v>
      </c>
    </row>
    <row r="1887" customFormat="false" ht="15" hidden="false" customHeight="false" outlineLevel="0" collapsed="false">
      <c r="A1887" s="30" t="n">
        <v>1867</v>
      </c>
      <c r="F1887" s="31" t="n">
        <f aca="false">IF($D$4=$B$4,$B$4,IF(M1887&lt;($C$4-$B$4)/($D$4-$B$4),$B$4+SQRT(M1887*($D$4-$B$4)*($C$4-$B$4)),$D$4-SQRT((1-M1887)*($D$4-$B$4)*($D$4-$C$4))))</f>
        <v>0.908690970438029</v>
      </c>
      <c r="G1887" s="31" t="n">
        <f aca="false">IF($D$5=$B$5,$B$5,IF(N1887&lt;($C$5-$B$5)/($D$5-$B$5),$B$5+SQRT(N1887*($D$5-$B$5)*($C$5-$B$5)),$D$5-SQRT((1-N1887)*($D$5-$B$5)*($D$5-$C$5))))</f>
        <v>0.866702034673903</v>
      </c>
      <c r="H1887" s="30" t="n">
        <f aca="false">IF($D$6=$B$6,$B$6,IF(O1887&lt;($C$6-$B$6)/($D$6-$B$6),$B$6+SQRT(O1887*($D$6-$B$6)*($C$6-$B$6)),$D$6-SQRT((1-O1887)*($D$6-$B$6)*($D$6-$C$6))))</f>
        <v>894153.180608467</v>
      </c>
      <c r="I1887" s="30" t="n">
        <f aca="false">IF($D$7=$B$7,$B$7,IF(P1887&lt;($C$7-$B$7)/($D$7-$B$7),$B$7+SQRT(P1887*($D$7-$B$7)*($C$7-$B$7)),$D$7-SQRT((1-P1887)*($D$7-$B$7)*($D$7-$C$7))))</f>
        <v>0.937633101288569</v>
      </c>
      <c r="J1887" s="30" t="n">
        <f aca="false">IF($D$8=$B$8,$B$8,IF(Q1887&lt;($C$8-$B$8)/($D$8-$B$8),$B$8+SQRT(Q1887*($D$8-$B$8)*($C$8-$B$8)),$D$8-SQRT((1-Q1887)*($D$8-$B$8)*($D$8-$C$8))))</f>
        <v>0.129343621224595</v>
      </c>
      <c r="K1887" s="30" t="n">
        <f aca="false">F1887*G1887*H1887*(1-I1887*J1887)+S1887*(1-J1887)</f>
        <v>618799.589820643</v>
      </c>
      <c r="L1887" s="30" t="n">
        <f aca="false">K1887-F1887*G1887*H1887*(1-I1887)</f>
        <v>574880.624204473</v>
      </c>
      <c r="M1887" s="30" t="n">
        <f aca="true">RAND()</f>
        <v>0.863485126131856</v>
      </c>
      <c r="N1887" s="30" t="n">
        <f aca="true">RAND()</f>
        <v>0.963041516838068</v>
      </c>
      <c r="O1887" s="30" t="n">
        <f aca="true">RAND()</f>
        <v>0.207142306378361</v>
      </c>
      <c r="P1887" s="30" t="n">
        <f aca="true">RAND()</f>
        <v>0.590735418573279</v>
      </c>
      <c r="Q1887" s="30" t="n">
        <f aca="true">RAND()</f>
        <v>0.667178409223102</v>
      </c>
      <c r="R1887" s="30" t="n">
        <f aca="true">RAND()</f>
        <v>0.32605272178225</v>
      </c>
      <c r="S1887" s="32" t="n">
        <f aca="false">IF($D$9=$B$9,$B$9,IF(R1887&lt;($C$9-$B$9)/($D$9-$B$9),$B$9+SQRT(R1887*($D$9-$B$9)*($C$9-$B$9)),$D$9-SQRT((1-R1887)*($D$9-$B$9)*($D$9-$C$9))))</f>
        <v>0</v>
      </c>
    </row>
    <row r="1888" customFormat="false" ht="15" hidden="false" customHeight="false" outlineLevel="0" collapsed="false">
      <c r="A1888" s="30" t="n">
        <v>1868</v>
      </c>
      <c r="F1888" s="31" t="n">
        <f aca="false">IF($D$4=$B$4,$B$4,IF(M1888&lt;($C$4-$B$4)/($D$4-$B$4),$B$4+SQRT(M1888*($D$4-$B$4)*($C$4-$B$4)),$D$4-SQRT((1-M1888)*($D$4-$B$4)*($D$4-$C$4))))</f>
        <v>0.943503439338041</v>
      </c>
      <c r="G1888" s="31" t="n">
        <f aca="false">IF($D$5=$B$5,$B$5,IF(N1888&lt;($C$5-$B$5)/($D$5-$B$5),$B$5+SQRT(N1888*($D$5-$B$5)*($C$5-$B$5)),$D$5-SQRT((1-N1888)*($D$5-$B$5)*($D$5-$C$5))))</f>
        <v>0.80340314139789</v>
      </c>
      <c r="H1888" s="30" t="n">
        <f aca="false">IF($D$6=$B$6,$B$6,IF(O1888&lt;($C$6-$B$6)/($D$6-$B$6),$B$6+SQRT(O1888*($D$6-$B$6)*($C$6-$B$6)),$D$6-SQRT((1-O1888)*($D$6-$B$6)*($D$6-$C$6))))</f>
        <v>1031419.59619693</v>
      </c>
      <c r="I1888" s="30" t="n">
        <f aca="false">IF($D$7=$B$7,$B$7,IF(P1888&lt;($C$7-$B$7)/($D$7-$B$7),$B$7+SQRT(P1888*($D$7-$B$7)*($C$7-$B$7)),$D$7-SQRT((1-P1888)*($D$7-$B$7)*($D$7-$C$7))))</f>
        <v>0.94870209541247</v>
      </c>
      <c r="J1888" s="30" t="n">
        <f aca="false">IF($D$8=$B$8,$B$8,IF(Q1888&lt;($C$8-$B$8)/($D$8-$B$8),$B$8+SQRT(Q1888*($D$8-$B$8)*($C$8-$B$8)),$D$8-SQRT((1-Q1888)*($D$8-$B$8)*($D$8-$C$8))))</f>
        <v>0.118602417040729</v>
      </c>
      <c r="K1888" s="30" t="n">
        <f aca="false">F1888*G1888*H1888*(1-I1888*J1888)+S1888*(1-J1888)</f>
        <v>693859.866251956</v>
      </c>
      <c r="L1888" s="30" t="n">
        <f aca="false">K1888-F1888*G1888*H1888*(1-I1888)</f>
        <v>653753.619908678</v>
      </c>
      <c r="M1888" s="30" t="n">
        <f aca="true">RAND()</f>
        <v>0.996623575965239</v>
      </c>
      <c r="N1888" s="30" t="n">
        <f aca="true">RAND()</f>
        <v>0.688968230273463</v>
      </c>
      <c r="O1888" s="30" t="n">
        <f aca="true">RAND()</f>
        <v>0.374568000912459</v>
      </c>
      <c r="P1888" s="30" t="n">
        <f aca="true">RAND()</f>
        <v>0.749392587600953</v>
      </c>
      <c r="Q1888" s="30" t="n">
        <f aca="true">RAND()</f>
        <v>0.558295565892568</v>
      </c>
      <c r="R1888" s="30" t="n">
        <f aca="true">RAND()</f>
        <v>0.838021561195099</v>
      </c>
      <c r="S1888" s="32" t="n">
        <f aca="false">IF($D$9=$B$9,$B$9,IF(R1888&lt;($C$9-$B$9)/($D$9-$B$9),$B$9+SQRT(R1888*($D$9-$B$9)*($C$9-$B$9)),$D$9-SQRT((1-R1888)*($D$9-$B$9)*($D$9-$C$9))))</f>
        <v>0</v>
      </c>
    </row>
    <row r="1889" customFormat="false" ht="15" hidden="false" customHeight="false" outlineLevel="0" collapsed="false">
      <c r="A1889" s="30" t="n">
        <v>1869</v>
      </c>
      <c r="F1889" s="31" t="n">
        <f aca="false">IF($D$4=$B$4,$B$4,IF(M1889&lt;($C$4-$B$4)/($D$4-$B$4),$B$4+SQRT(M1889*($D$4-$B$4)*($C$4-$B$4)),$D$4-SQRT((1-M1889)*($D$4-$B$4)*($D$4-$C$4))))</f>
        <v>0.812190724008676</v>
      </c>
      <c r="G1889" s="31" t="n">
        <f aca="false">IF($D$5=$B$5,$B$5,IF(N1889&lt;($C$5-$B$5)/($D$5-$B$5),$B$5+SQRT(N1889*($D$5-$B$5)*($C$5-$B$5)),$D$5-SQRT((1-N1889)*($D$5-$B$5)*($D$5-$C$5))))</f>
        <v>0.766953182204735</v>
      </c>
      <c r="H1889" s="30" t="n">
        <f aca="false">IF($D$6=$B$6,$B$6,IF(O1889&lt;($C$6-$B$6)/($D$6-$B$6),$B$6+SQRT(O1889*($D$6-$B$6)*($C$6-$B$6)),$D$6-SQRT((1-O1889)*($D$6-$B$6)*($D$6-$C$6))))</f>
        <v>1402328.61835834</v>
      </c>
      <c r="I1889" s="30" t="n">
        <f aca="false">IF($D$7=$B$7,$B$7,IF(P1889&lt;($C$7-$B$7)/($D$7-$B$7),$B$7+SQRT(P1889*($D$7-$B$7)*($C$7-$B$7)),$D$7-SQRT((1-P1889)*($D$7-$B$7)*($D$7-$C$7))))</f>
        <v>0.941468442651509</v>
      </c>
      <c r="J1889" s="30" t="n">
        <f aca="false">IF($D$8=$B$8,$B$8,IF(Q1889&lt;($C$8-$B$8)/($D$8-$B$8),$B$8+SQRT(Q1889*($D$8-$B$8)*($C$8-$B$8)),$D$8-SQRT((1-Q1889)*($D$8-$B$8)*($D$8-$C$8))))</f>
        <v>0.177543569020009</v>
      </c>
      <c r="K1889" s="30" t="n">
        <f aca="false">F1889*G1889*H1889*(1-I1889*J1889)+S1889*(1-J1889)</f>
        <v>727516.079567983</v>
      </c>
      <c r="L1889" s="30" t="n">
        <f aca="false">K1889-F1889*G1889*H1889*(1-I1889)</f>
        <v>676387.14352067</v>
      </c>
      <c r="M1889" s="30" t="n">
        <f aca="true">RAND()</f>
        <v>0.25173517107182</v>
      </c>
      <c r="N1889" s="30" t="n">
        <f aca="true">RAND()</f>
        <v>0.464556084138126</v>
      </c>
      <c r="O1889" s="30" t="n">
        <f aca="true">RAND()</f>
        <v>0.761859279711033</v>
      </c>
      <c r="P1889" s="30" t="n">
        <f aca="true">RAND()</f>
        <v>0.643575077007109</v>
      </c>
      <c r="Q1889" s="30" t="n">
        <f aca="true">RAND()</f>
        <v>0.966380580509393</v>
      </c>
      <c r="R1889" s="30" t="n">
        <f aca="true">RAND()</f>
        <v>0.681339743963429</v>
      </c>
      <c r="S1889" s="32" t="n">
        <f aca="false">IF($D$9=$B$9,$B$9,IF(R1889&lt;($C$9-$B$9)/($D$9-$B$9),$B$9+SQRT(R1889*($D$9-$B$9)*($C$9-$B$9)),$D$9-SQRT((1-R1889)*($D$9-$B$9)*($D$9-$C$9))))</f>
        <v>0</v>
      </c>
    </row>
    <row r="1890" customFormat="false" ht="15" hidden="false" customHeight="false" outlineLevel="0" collapsed="false">
      <c r="A1890" s="30" t="n">
        <v>1870</v>
      </c>
      <c r="F1890" s="31" t="n">
        <f aca="false">IF($D$4=$B$4,$B$4,IF(M1890&lt;($C$4-$B$4)/($D$4-$B$4),$B$4+SQRT(M1890*($D$4-$B$4)*($C$4-$B$4)),$D$4-SQRT((1-M1890)*($D$4-$B$4)*($D$4-$C$4))))</f>
        <v>0.841014125079115</v>
      </c>
      <c r="G1890" s="31" t="n">
        <f aca="false">IF($D$5=$B$5,$B$5,IF(N1890&lt;($C$5-$B$5)/($D$5-$B$5),$B$5+SQRT(N1890*($D$5-$B$5)*($C$5-$B$5)),$D$5-SQRT((1-N1890)*($D$5-$B$5)*($D$5-$C$5))))</f>
        <v>0.870922940134419</v>
      </c>
      <c r="H1890" s="30" t="n">
        <f aca="false">IF($D$6=$B$6,$B$6,IF(O1890&lt;($C$6-$B$6)/($D$6-$B$6),$B$6+SQRT(O1890*($D$6-$B$6)*($C$6-$B$6)),$D$6-SQRT((1-O1890)*($D$6-$B$6)*($D$6-$C$6))))</f>
        <v>1880166.70346168</v>
      </c>
      <c r="I1890" s="30" t="n">
        <f aca="false">IF($D$7=$B$7,$B$7,IF(P1890&lt;($C$7-$B$7)/($D$7-$B$7),$B$7+SQRT(P1890*($D$7-$B$7)*($C$7-$B$7)),$D$7-SQRT((1-P1890)*($D$7-$B$7)*($D$7-$C$7))))</f>
        <v>0.946249520966078</v>
      </c>
      <c r="J1890" s="30" t="n">
        <f aca="false">IF($D$8=$B$8,$B$8,IF(Q1890&lt;($C$8-$B$8)/($D$8-$B$8),$B$8+SQRT(Q1890*($D$8-$B$8)*($C$8-$B$8)),$D$8-SQRT((1-Q1890)*($D$8-$B$8)*($D$8-$C$8))))</f>
        <v>0.121116320119866</v>
      </c>
      <c r="K1890" s="30" t="n">
        <f aca="false">F1890*G1890*H1890*(1-I1890*J1890)+S1890*(1-J1890)</f>
        <v>1219314.7414951</v>
      </c>
      <c r="L1890" s="30" t="n">
        <f aca="false">K1890-F1890*G1890*H1890*(1-I1890)</f>
        <v>1145292.58787034</v>
      </c>
      <c r="M1890" s="30" t="n">
        <f aca="true">RAND()</f>
        <v>0.397699669436563</v>
      </c>
      <c r="N1890" s="30" t="n">
        <f aca="true">RAND()</f>
        <v>0.971817486319114</v>
      </c>
      <c r="O1890" s="30" t="n">
        <f aca="true">RAND()</f>
        <v>0.990426654027173</v>
      </c>
      <c r="P1890" s="30" t="n">
        <f aca="true">RAND()</f>
        <v>0.712613098938427</v>
      </c>
      <c r="Q1890" s="30" t="n">
        <f aca="true">RAND()</f>
        <v>0.585157669904568</v>
      </c>
      <c r="R1890" s="30" t="n">
        <f aca="true">RAND()</f>
        <v>0.932040612891984</v>
      </c>
      <c r="S1890" s="32" t="n">
        <f aca="false">IF($D$9=$B$9,$B$9,IF(R1890&lt;($C$9-$B$9)/($D$9-$B$9),$B$9+SQRT(R1890*($D$9-$B$9)*($C$9-$B$9)),$D$9-SQRT((1-R1890)*($D$9-$B$9)*($D$9-$C$9))))</f>
        <v>0</v>
      </c>
    </row>
    <row r="1891" customFormat="false" ht="15" hidden="false" customHeight="false" outlineLevel="0" collapsed="false">
      <c r="A1891" s="30" t="n">
        <v>1871</v>
      </c>
      <c r="F1891" s="31" t="n">
        <f aca="false">IF($D$4=$B$4,$B$4,IF(M1891&lt;($C$4-$B$4)/($D$4-$B$4),$B$4+SQRT(M1891*($D$4-$B$4)*($C$4-$B$4)),$D$4-SQRT((1-M1891)*($D$4-$B$4)*($D$4-$C$4))))</f>
        <v>0.845965617868193</v>
      </c>
      <c r="G1891" s="31" t="n">
        <f aca="false">IF($D$5=$B$5,$B$5,IF(N1891&lt;($C$5-$B$5)/($D$5-$B$5),$B$5+SQRT(N1891*($D$5-$B$5)*($C$5-$B$5)),$D$5-SQRT((1-N1891)*($D$5-$B$5)*($D$5-$C$5))))</f>
        <v>0.868843342164755</v>
      </c>
      <c r="H1891" s="30" t="n">
        <f aca="false">IF($D$6=$B$6,$B$6,IF(O1891&lt;($C$6-$B$6)/($D$6-$B$6),$B$6+SQRT(O1891*($D$6-$B$6)*($C$6-$B$6)),$D$6-SQRT((1-O1891)*($D$6-$B$6)*($D$6-$C$6))))</f>
        <v>902152.870133228</v>
      </c>
      <c r="I1891" s="30" t="n">
        <f aca="false">IF($D$7=$B$7,$B$7,IF(P1891&lt;($C$7-$B$7)/($D$7-$B$7),$B$7+SQRT(P1891*($D$7-$B$7)*($C$7-$B$7)),$D$7-SQRT((1-P1891)*($D$7-$B$7)*($D$7-$C$7))))</f>
        <v>0.958775052310182</v>
      </c>
      <c r="J1891" s="30" t="n">
        <f aca="false">IF($D$8=$B$8,$B$8,IF(Q1891&lt;($C$8-$B$8)/($D$8-$B$8),$B$8+SQRT(Q1891*($D$8-$B$8)*($C$8-$B$8)),$D$8-SQRT((1-Q1891)*($D$8-$B$8)*($D$8-$C$8))))</f>
        <v>0.0944330352575191</v>
      </c>
      <c r="K1891" s="30" t="n">
        <f aca="false">F1891*G1891*H1891*(1-I1891*J1891)+S1891*(1-J1891)</f>
        <v>603056.370501417</v>
      </c>
      <c r="L1891" s="30" t="n">
        <f aca="false">K1891-F1891*G1891*H1891*(1-I1891)</f>
        <v>575720.403690986</v>
      </c>
      <c r="M1891" s="30" t="n">
        <f aca="true">RAND()</f>
        <v>0.426119231992863</v>
      </c>
      <c r="N1891" s="30" t="n">
        <f aca="true">RAND()</f>
        <v>0.967642089084582</v>
      </c>
      <c r="O1891" s="30" t="n">
        <f aca="true">RAND()</f>
        <v>0.215635907941857</v>
      </c>
      <c r="P1891" s="30" t="n">
        <f aca="true">RAND()</f>
        <v>0.884487588606275</v>
      </c>
      <c r="Q1891" s="30" t="n">
        <f aca="true">RAND()</f>
        <v>0.263239282959458</v>
      </c>
      <c r="R1891" s="30" t="n">
        <f aca="true">RAND()</f>
        <v>0.439967492774883</v>
      </c>
      <c r="S1891" s="32" t="n">
        <f aca="false">IF($D$9=$B$9,$B$9,IF(R1891&lt;($C$9-$B$9)/($D$9-$B$9),$B$9+SQRT(R1891*($D$9-$B$9)*($C$9-$B$9)),$D$9-SQRT((1-R1891)*($D$9-$B$9)*($D$9-$C$9))))</f>
        <v>0</v>
      </c>
    </row>
    <row r="1892" customFormat="false" ht="15" hidden="false" customHeight="false" outlineLevel="0" collapsed="false">
      <c r="A1892" s="30" t="n">
        <v>1872</v>
      </c>
      <c r="F1892" s="31" t="n">
        <f aca="false">IF($D$4=$B$4,$B$4,IF(M1892&lt;($C$4-$B$4)/($D$4-$B$4),$B$4+SQRT(M1892*($D$4-$B$4)*($C$4-$B$4)),$D$4-SQRT((1-M1892)*($D$4-$B$4)*($D$4-$C$4))))</f>
        <v>0.903513743044622</v>
      </c>
      <c r="G1892" s="31" t="n">
        <f aca="false">IF($D$5=$B$5,$B$5,IF(N1892&lt;($C$5-$B$5)/($D$5-$B$5),$B$5+SQRT(N1892*($D$5-$B$5)*($C$5-$B$5)),$D$5-SQRT((1-N1892)*($D$5-$B$5)*($D$5-$C$5))))</f>
        <v>0.733154392513229</v>
      </c>
      <c r="H1892" s="30" t="n">
        <f aca="false">IF($D$6=$B$6,$B$6,IF(O1892&lt;($C$6-$B$6)/($D$6-$B$6),$B$6+SQRT(O1892*($D$6-$B$6)*($C$6-$B$6)),$D$6-SQRT((1-O1892)*($D$6-$B$6)*($D$6-$C$6))))</f>
        <v>618783.711864383</v>
      </c>
      <c r="I1892" s="30" t="n">
        <f aca="false">IF($D$7=$B$7,$B$7,IF(P1892&lt;($C$7-$B$7)/($D$7-$B$7),$B$7+SQRT(P1892*($D$7-$B$7)*($C$7-$B$7)),$D$7-SQRT((1-P1892)*($D$7-$B$7)*($D$7-$C$7))))</f>
        <v>0.968359088139153</v>
      </c>
      <c r="J1892" s="30" t="n">
        <f aca="false">IF($D$8=$B$8,$B$8,IF(Q1892&lt;($C$8-$B$8)/($D$8-$B$8),$B$8+SQRT(Q1892*($D$8-$B$8)*($C$8-$B$8)),$D$8-SQRT((1-Q1892)*($D$8-$B$8)*($D$8-$C$8))))</f>
        <v>0.096826511930678</v>
      </c>
      <c r="K1892" s="30" t="n">
        <f aca="false">F1892*G1892*H1892*(1-I1892*J1892)+S1892*(1-J1892)</f>
        <v>371459.052688079</v>
      </c>
      <c r="L1892" s="30" t="n">
        <f aca="false">K1892-F1892*G1892*H1892*(1-I1892)</f>
        <v>358489.70694568</v>
      </c>
      <c r="M1892" s="30" t="n">
        <f aca="true">RAND()</f>
        <v>0.827122233142284</v>
      </c>
      <c r="N1892" s="30" t="n">
        <f aca="true">RAND()</f>
        <v>0.295501537426116</v>
      </c>
      <c r="O1892" s="30" t="n">
        <f aca="true">RAND()</f>
        <v>0.0188127602723743</v>
      </c>
      <c r="P1892" s="30" t="n">
        <f aca="true">RAND()</f>
        <v>0.96525363360205</v>
      </c>
      <c r="Q1892" s="30" t="n">
        <f aca="true">RAND()</f>
        <v>0.292362962612523</v>
      </c>
      <c r="R1892" s="30" t="n">
        <f aca="true">RAND()</f>
        <v>0.134365461154509</v>
      </c>
      <c r="S1892" s="32" t="n">
        <f aca="false">IF($D$9=$B$9,$B$9,IF(R1892&lt;($C$9-$B$9)/($D$9-$B$9),$B$9+SQRT(R1892*($D$9-$B$9)*($C$9-$B$9)),$D$9-SQRT((1-R1892)*($D$9-$B$9)*($D$9-$C$9))))</f>
        <v>0</v>
      </c>
    </row>
    <row r="1893" customFormat="false" ht="15" hidden="false" customHeight="false" outlineLevel="0" collapsed="false">
      <c r="A1893" s="30" t="n">
        <v>1873</v>
      </c>
      <c r="F1893" s="31" t="n">
        <f aca="false">IF($D$4=$B$4,$B$4,IF(M1893&lt;($C$4-$B$4)/($D$4-$B$4),$B$4+SQRT(M1893*($D$4-$B$4)*($C$4-$B$4)),$D$4-SQRT((1-M1893)*($D$4-$B$4)*($D$4-$C$4))))</f>
        <v>0.833398772407048</v>
      </c>
      <c r="G1893" s="31" t="n">
        <f aca="false">IF($D$5=$B$5,$B$5,IF(N1893&lt;($C$5-$B$5)/($D$5-$B$5),$B$5+SQRT(N1893*($D$5-$B$5)*($C$5-$B$5)),$D$5-SQRT((1-N1893)*($D$5-$B$5)*($D$5-$C$5))))</f>
        <v>0.786702947949567</v>
      </c>
      <c r="H1893" s="30" t="n">
        <f aca="false">IF($D$6=$B$6,$B$6,IF(O1893&lt;($C$6-$B$6)/($D$6-$B$6),$B$6+SQRT(O1893*($D$6-$B$6)*($C$6-$B$6)),$D$6-SQRT((1-O1893)*($D$6-$B$6)*($D$6-$C$6))))</f>
        <v>959778.85595623</v>
      </c>
      <c r="I1893" s="30" t="n">
        <f aca="false">IF($D$7=$B$7,$B$7,IF(P1893&lt;($C$7-$B$7)/($D$7-$B$7),$B$7+SQRT(P1893*($D$7-$B$7)*($C$7-$B$7)),$D$7-SQRT((1-P1893)*($D$7-$B$7)*($D$7-$C$7))))</f>
        <v>0.935924638931869</v>
      </c>
      <c r="J1893" s="30" t="n">
        <f aca="false">IF($D$8=$B$8,$B$8,IF(Q1893&lt;($C$8-$B$8)/($D$8-$B$8),$B$8+SQRT(Q1893*($D$8-$B$8)*($C$8-$B$8)),$D$8-SQRT((1-Q1893)*($D$8-$B$8)*($D$8-$C$8))))</f>
        <v>0.0927632278788655</v>
      </c>
      <c r="K1893" s="30" t="n">
        <f aca="false">F1893*G1893*H1893*(1-I1893*J1893)+S1893*(1-J1893)</f>
        <v>574634.23074772</v>
      </c>
      <c r="L1893" s="30" t="n">
        <f aca="false">K1893-F1893*G1893*H1893*(1-I1893)</f>
        <v>534313.73397349</v>
      </c>
      <c r="M1893" s="30" t="n">
        <f aca="true">RAND()</f>
        <v>0.35590464959415</v>
      </c>
      <c r="N1893" s="30" t="n">
        <f aca="true">RAND()</f>
        <v>0.580966512884309</v>
      </c>
      <c r="O1893" s="30" t="n">
        <f aca="true">RAND()</f>
        <v>0.281862128512559</v>
      </c>
      <c r="P1893" s="30" t="n">
        <f aca="true">RAND()</f>
        <v>0.567926428890153</v>
      </c>
      <c r="Q1893" s="30" t="n">
        <f aca="true">RAND()</f>
        <v>0.243825821149304</v>
      </c>
      <c r="R1893" s="30" t="n">
        <f aca="true">RAND()</f>
        <v>0.17499695227346</v>
      </c>
      <c r="S1893" s="32" t="n">
        <f aca="false">IF($D$9=$B$9,$B$9,IF(R1893&lt;($C$9-$B$9)/($D$9-$B$9),$B$9+SQRT(R1893*($D$9-$B$9)*($C$9-$B$9)),$D$9-SQRT((1-R1893)*($D$9-$B$9)*($D$9-$C$9))))</f>
        <v>0</v>
      </c>
    </row>
    <row r="1894" customFormat="false" ht="15" hidden="false" customHeight="false" outlineLevel="0" collapsed="false">
      <c r="A1894" s="30" t="n">
        <v>1874</v>
      </c>
      <c r="F1894" s="31" t="n">
        <f aca="false">IF($D$4=$B$4,$B$4,IF(M1894&lt;($C$4-$B$4)/($D$4-$B$4),$B$4+SQRT(M1894*($D$4-$B$4)*($C$4-$B$4)),$D$4-SQRT((1-M1894)*($D$4-$B$4)*($D$4-$C$4))))</f>
        <v>0.776175548262768</v>
      </c>
      <c r="G1894" s="31" t="n">
        <f aca="false">IF($D$5=$B$5,$B$5,IF(N1894&lt;($C$5-$B$5)/($D$5-$B$5),$B$5+SQRT(N1894*($D$5-$B$5)*($C$5-$B$5)),$D$5-SQRT((1-N1894)*($D$5-$B$5)*($D$5-$C$5))))</f>
        <v>0.783891785532096</v>
      </c>
      <c r="H1894" s="30" t="n">
        <f aca="false">IF($D$6=$B$6,$B$6,IF(O1894&lt;($C$6-$B$6)/($D$6-$B$6),$B$6+SQRT(O1894*($D$6-$B$6)*($C$6-$B$6)),$D$6-SQRT((1-O1894)*($D$6-$B$6)*($D$6-$C$6))))</f>
        <v>1341300.58492125</v>
      </c>
      <c r="I1894" s="30" t="n">
        <f aca="false">IF($D$7=$B$7,$B$7,IF(P1894&lt;($C$7-$B$7)/($D$7-$B$7),$B$7+SQRT(P1894*($D$7-$B$7)*($C$7-$B$7)),$D$7-SQRT((1-P1894)*($D$7-$B$7)*($D$7-$C$7))))</f>
        <v>0.948003656297379</v>
      </c>
      <c r="J1894" s="30" t="n">
        <f aca="false">IF($D$8=$B$8,$B$8,IF(Q1894&lt;($C$8-$B$8)/($D$8-$B$8),$B$8+SQRT(Q1894*($D$8-$B$8)*($C$8-$B$8)),$D$8-SQRT((1-Q1894)*($D$8-$B$8)*($D$8-$C$8))))</f>
        <v>0.0723147134063408</v>
      </c>
      <c r="K1894" s="30" t="n">
        <f aca="false">F1894*G1894*H1894*(1-I1894*J1894)+S1894*(1-J1894)</f>
        <v>760150.491901104</v>
      </c>
      <c r="L1894" s="30" t="n">
        <f aca="false">K1894-F1894*G1894*H1894*(1-I1894)</f>
        <v>717716.392401461</v>
      </c>
      <c r="M1894" s="30" t="n">
        <f aca="true">RAND()</f>
        <v>0.116054283062666</v>
      </c>
      <c r="N1894" s="30" t="n">
        <f aca="true">RAND()</f>
        <v>0.563603146436371</v>
      </c>
      <c r="O1894" s="30" t="n">
        <f aca="true">RAND()</f>
        <v>0.710743387049943</v>
      </c>
      <c r="P1894" s="30" t="n">
        <f aca="true">RAND()</f>
        <v>0.738824357511902</v>
      </c>
      <c r="Q1894" s="30" t="n">
        <f aca="true">RAND()</f>
        <v>0.0663928579209501</v>
      </c>
      <c r="R1894" s="30" t="n">
        <f aca="true">RAND()</f>
        <v>0.0781643733536229</v>
      </c>
      <c r="S1894" s="32" t="n">
        <f aca="false">IF($D$9=$B$9,$B$9,IF(R1894&lt;($C$9-$B$9)/($D$9-$B$9),$B$9+SQRT(R1894*($D$9-$B$9)*($C$9-$B$9)),$D$9-SQRT((1-R1894)*($D$9-$B$9)*($D$9-$C$9))))</f>
        <v>0</v>
      </c>
    </row>
    <row r="1895" customFormat="false" ht="15" hidden="false" customHeight="false" outlineLevel="0" collapsed="false">
      <c r="A1895" s="30" t="n">
        <v>1875</v>
      </c>
      <c r="F1895" s="31" t="n">
        <f aca="false">IF($D$4=$B$4,$B$4,IF(M1895&lt;($C$4-$B$4)/($D$4-$B$4),$B$4+SQRT(M1895*($D$4-$B$4)*($C$4-$B$4)),$D$4-SQRT((1-M1895)*($D$4-$B$4)*($D$4-$C$4))))</f>
        <v>0.862741031627096</v>
      </c>
      <c r="G1895" s="31" t="n">
        <f aca="false">IF($D$5=$B$5,$B$5,IF(N1895&lt;($C$5-$B$5)/($D$5-$B$5),$B$5+SQRT(N1895*($D$5-$B$5)*($C$5-$B$5)),$D$5-SQRT((1-N1895)*($D$5-$B$5)*($D$5-$C$5))))</f>
        <v>0.755770407313049</v>
      </c>
      <c r="H1895" s="30" t="n">
        <f aca="false">IF($D$6=$B$6,$B$6,IF(O1895&lt;($C$6-$B$6)/($D$6-$B$6),$B$6+SQRT(O1895*($D$6-$B$6)*($C$6-$B$6)),$D$6-SQRT((1-O1895)*($D$6-$B$6)*($D$6-$C$6))))</f>
        <v>1209655.57823653</v>
      </c>
      <c r="I1895" s="30" t="n">
        <f aca="false">IF($D$7=$B$7,$B$7,IF(P1895&lt;($C$7-$B$7)/($D$7-$B$7),$B$7+SQRT(P1895*($D$7-$B$7)*($C$7-$B$7)),$D$7-SQRT((1-P1895)*($D$7-$B$7)*($D$7-$C$7))))</f>
        <v>0.877245611603872</v>
      </c>
      <c r="J1895" s="30" t="n">
        <f aca="false">IF($D$8=$B$8,$B$8,IF(Q1895&lt;($C$8-$B$8)/($D$8-$B$8),$B$8+SQRT(Q1895*($D$8-$B$8)*($C$8-$B$8)),$D$8-SQRT((1-Q1895)*($D$8-$B$8)*($D$8-$C$8))))</f>
        <v>0.119533542003224</v>
      </c>
      <c r="K1895" s="30" t="n">
        <f aca="false">F1895*G1895*H1895*(1-I1895*J1895)+S1895*(1-J1895)</f>
        <v>706029.58457711</v>
      </c>
      <c r="L1895" s="30" t="n">
        <f aca="false">K1895-F1895*G1895*H1895*(1-I1895)</f>
        <v>609208.688978939</v>
      </c>
      <c r="M1895" s="30" t="n">
        <f aca="true">RAND()</f>
        <v>0.529692867501029</v>
      </c>
      <c r="N1895" s="30" t="n">
        <f aca="true">RAND()</f>
        <v>0.404406996574552</v>
      </c>
      <c r="O1895" s="30" t="n">
        <f aca="true">RAND()</f>
        <v>0.583570463324914</v>
      </c>
      <c r="P1895" s="30" t="n">
        <f aca="true">RAND()</f>
        <v>0.0571017962822337</v>
      </c>
      <c r="Q1895" s="30" t="n">
        <f aca="true">RAND()</f>
        <v>0.568343275830204</v>
      </c>
      <c r="R1895" s="30" t="n">
        <f aca="true">RAND()</f>
        <v>0.445588869939746</v>
      </c>
      <c r="S1895" s="32" t="n">
        <f aca="false">IF($D$9=$B$9,$B$9,IF(R1895&lt;($C$9-$B$9)/($D$9-$B$9),$B$9+SQRT(R1895*($D$9-$B$9)*($C$9-$B$9)),$D$9-SQRT((1-R1895)*($D$9-$B$9)*($D$9-$C$9))))</f>
        <v>0</v>
      </c>
    </row>
    <row r="1896" customFormat="false" ht="15" hidden="false" customHeight="false" outlineLevel="0" collapsed="false">
      <c r="A1896" s="30" t="n">
        <v>1876</v>
      </c>
      <c r="F1896" s="31" t="n">
        <f aca="false">IF($D$4=$B$4,$B$4,IF(M1896&lt;($C$4-$B$4)/($D$4-$B$4),$B$4+SQRT(M1896*($D$4-$B$4)*($C$4-$B$4)),$D$4-SQRT((1-M1896)*($D$4-$B$4)*($D$4-$C$4))))</f>
        <v>0.87791975367504</v>
      </c>
      <c r="G1896" s="31" t="n">
        <f aca="false">IF($D$5=$B$5,$B$5,IF(N1896&lt;($C$5-$B$5)/($D$5-$B$5),$B$5+SQRT(N1896*($D$5-$B$5)*($C$5-$B$5)),$D$5-SQRT((1-N1896)*($D$5-$B$5)*($D$5-$C$5))))</f>
        <v>0.76538604256053</v>
      </c>
      <c r="H1896" s="30" t="n">
        <f aca="false">IF($D$6=$B$6,$B$6,IF(O1896&lt;($C$6-$B$6)/($D$6-$B$6),$B$6+SQRT(O1896*($D$6-$B$6)*($C$6-$B$6)),$D$6-SQRT((1-O1896)*($D$6-$B$6)*($D$6-$C$6))))</f>
        <v>1382425.69914064</v>
      </c>
      <c r="I1896" s="30" t="n">
        <f aca="false">IF($D$7=$B$7,$B$7,IF(P1896&lt;($C$7-$B$7)/($D$7-$B$7),$B$7+SQRT(P1896*($D$7-$B$7)*($C$7-$B$7)),$D$7-SQRT((1-P1896)*($D$7-$B$7)*($D$7-$C$7))))</f>
        <v>0.940497218359177</v>
      </c>
      <c r="J1896" s="30" t="n">
        <f aca="false">IF($D$8=$B$8,$B$8,IF(Q1896&lt;($C$8-$B$8)/($D$8-$B$8),$B$8+SQRT(Q1896*($D$8-$B$8)*($C$8-$B$8)),$D$8-SQRT((1-Q1896)*($D$8-$B$8)*($D$8-$C$8))))</f>
        <v>0.125776970610104</v>
      </c>
      <c r="K1896" s="30" t="n">
        <f aca="false">F1896*G1896*H1896*(1-I1896*J1896)+S1896*(1-J1896)</f>
        <v>819033.18842678</v>
      </c>
      <c r="L1896" s="30" t="n">
        <f aca="false">K1896-F1896*G1896*H1896*(1-I1896)</f>
        <v>763760.011575114</v>
      </c>
      <c r="M1896" s="30" t="n">
        <f aca="true">RAND()</f>
        <v>0.633108774955738</v>
      </c>
      <c r="N1896" s="30" t="n">
        <f aca="true">RAND()</f>
        <v>0.455875717897222</v>
      </c>
      <c r="O1896" s="30" t="n">
        <f aca="true">RAND()</f>
        <v>0.745734655278713</v>
      </c>
      <c r="P1896" s="30" t="n">
        <f aca="true">RAND()</f>
        <v>0.629980502365268</v>
      </c>
      <c r="Q1896" s="30" t="n">
        <f aca="true">RAND()</f>
        <v>0.632729460545777</v>
      </c>
      <c r="R1896" s="30" t="n">
        <f aca="true">RAND()</f>
        <v>0.0973817515151246</v>
      </c>
      <c r="S1896" s="32" t="n">
        <f aca="false">IF($D$9=$B$9,$B$9,IF(R1896&lt;($C$9-$B$9)/($D$9-$B$9),$B$9+SQRT(R1896*($D$9-$B$9)*($C$9-$B$9)),$D$9-SQRT((1-R1896)*($D$9-$B$9)*($D$9-$C$9))))</f>
        <v>0</v>
      </c>
    </row>
    <row r="1897" customFormat="false" ht="15" hidden="false" customHeight="false" outlineLevel="0" collapsed="false">
      <c r="A1897" s="30" t="n">
        <v>1877</v>
      </c>
      <c r="F1897" s="31" t="n">
        <f aca="false">IF($D$4=$B$4,$B$4,IF(M1897&lt;($C$4-$B$4)/($D$4-$B$4),$B$4+SQRT(M1897*($D$4-$B$4)*($C$4-$B$4)),$D$4-SQRT((1-M1897)*($D$4-$B$4)*($D$4-$C$4))))</f>
        <v>0.785592821548155</v>
      </c>
      <c r="G1897" s="31" t="n">
        <f aca="false">IF($D$5=$B$5,$B$5,IF(N1897&lt;($C$5-$B$5)/($D$5-$B$5),$B$5+SQRT(N1897*($D$5-$B$5)*($C$5-$B$5)),$D$5-SQRT((1-N1897)*($D$5-$B$5)*($D$5-$C$5))))</f>
        <v>0.752151729526127</v>
      </c>
      <c r="H1897" s="30" t="n">
        <f aca="false">IF($D$6=$B$6,$B$6,IF(O1897&lt;($C$6-$B$6)/($D$6-$B$6),$B$6+SQRT(O1897*($D$6-$B$6)*($C$6-$B$6)),$D$6-SQRT((1-O1897)*($D$6-$B$6)*($D$6-$C$6))))</f>
        <v>1108912.57908422</v>
      </c>
      <c r="I1897" s="30" t="n">
        <f aca="false">IF($D$7=$B$7,$B$7,IF(P1897&lt;($C$7-$B$7)/($D$7-$B$7),$B$7+SQRT(P1897*($D$7-$B$7)*($C$7-$B$7)),$D$7-SQRT((1-P1897)*($D$7-$B$7)*($D$7-$C$7))))</f>
        <v>0.897406260658202</v>
      </c>
      <c r="J1897" s="30" t="n">
        <f aca="false">IF($D$8=$B$8,$B$8,IF(Q1897&lt;($C$8-$B$8)/($D$8-$B$8),$B$8+SQRT(Q1897*($D$8-$B$8)*($C$8-$B$8)),$D$8-SQRT((1-Q1897)*($D$8-$B$8)*($D$8-$C$8))))</f>
        <v>0.0992679274958061</v>
      </c>
      <c r="K1897" s="30" t="n">
        <f aca="false">F1897*G1897*H1897*(1-I1897*J1897)+S1897*(1-J1897)</f>
        <v>596868.648578482</v>
      </c>
      <c r="L1897" s="30" t="n">
        <f aca="false">K1897-F1897*G1897*H1897*(1-I1897)</f>
        <v>529645.146442352</v>
      </c>
      <c r="M1897" s="30" t="n">
        <f aca="true">RAND()</f>
        <v>0.146522622011487</v>
      </c>
      <c r="N1897" s="30" t="n">
        <f aca="true">RAND()</f>
        <v>0.385835813296529</v>
      </c>
      <c r="O1897" s="30" t="n">
        <f aca="true">RAND()</f>
        <v>0.470642138857114</v>
      </c>
      <c r="P1897" s="30" t="n">
        <f aca="true">RAND()</f>
        <v>0.172873349968721</v>
      </c>
      <c r="Q1897" s="30" t="n">
        <f aca="true">RAND()</f>
        <v>0.323643823964268</v>
      </c>
      <c r="R1897" s="30" t="n">
        <f aca="true">RAND()</f>
        <v>0.654616173984273</v>
      </c>
      <c r="S1897" s="32" t="n">
        <f aca="false">IF($D$9=$B$9,$B$9,IF(R1897&lt;($C$9-$B$9)/($D$9-$B$9),$B$9+SQRT(R1897*($D$9-$B$9)*($C$9-$B$9)),$D$9-SQRT((1-R1897)*($D$9-$B$9)*($D$9-$C$9))))</f>
        <v>0</v>
      </c>
    </row>
    <row r="1898" customFormat="false" ht="15" hidden="false" customHeight="false" outlineLevel="0" collapsed="false">
      <c r="A1898" s="30" t="n">
        <v>1878</v>
      </c>
      <c r="F1898" s="31" t="n">
        <f aca="false">IF($D$4=$B$4,$B$4,IF(M1898&lt;($C$4-$B$4)/($D$4-$B$4),$B$4+SQRT(M1898*($D$4-$B$4)*($C$4-$B$4)),$D$4-SQRT((1-M1898)*($D$4-$B$4)*($D$4-$C$4))))</f>
        <v>0.86242702358168</v>
      </c>
      <c r="G1898" s="31" t="n">
        <f aca="false">IF($D$5=$B$5,$B$5,IF(N1898&lt;($C$5-$B$5)/($D$5-$B$5),$B$5+SQRT(N1898*($D$5-$B$5)*($C$5-$B$5)),$D$5-SQRT((1-N1898)*($D$5-$B$5)*($D$5-$C$5))))</f>
        <v>0.799232713875827</v>
      </c>
      <c r="H1898" s="30" t="n">
        <f aca="false">IF($D$6=$B$6,$B$6,IF(O1898&lt;($C$6-$B$6)/($D$6-$B$6),$B$6+SQRT(O1898*($D$6-$B$6)*($C$6-$B$6)),$D$6-SQRT((1-O1898)*($D$6-$B$6)*($D$6-$C$6))))</f>
        <v>1632245.53361693</v>
      </c>
      <c r="I1898" s="30" t="n">
        <f aca="false">IF($D$7=$B$7,$B$7,IF(P1898&lt;($C$7-$B$7)/($D$7-$B$7),$B$7+SQRT(P1898*($D$7-$B$7)*($C$7-$B$7)),$D$7-SQRT((1-P1898)*($D$7-$B$7)*($D$7-$C$7))))</f>
        <v>0.899810943045142</v>
      </c>
      <c r="J1898" s="30" t="n">
        <f aca="false">IF($D$8=$B$8,$B$8,IF(Q1898&lt;($C$8-$B$8)/($D$8-$B$8),$B$8+SQRT(Q1898*($D$8-$B$8)*($C$8-$B$8)),$D$8-SQRT((1-Q1898)*($D$8-$B$8)*($D$8-$C$8))))</f>
        <v>0.115717471601074</v>
      </c>
      <c r="K1898" s="30" t="n">
        <f aca="false">F1898*G1898*H1898*(1-I1898*J1898)+S1898*(1-J1898)</f>
        <v>1007926.98711278</v>
      </c>
      <c r="L1898" s="30" t="n">
        <f aca="false">K1898-F1898*G1898*H1898*(1-I1898)</f>
        <v>895206.881763401</v>
      </c>
      <c r="M1898" s="30" t="n">
        <f aca="true">RAND()</f>
        <v>0.527650759792074</v>
      </c>
      <c r="N1898" s="30" t="n">
        <f aca="true">RAND()</f>
        <v>0.661561237972119</v>
      </c>
      <c r="O1898" s="30" t="n">
        <f aca="true">RAND()</f>
        <v>0.909837768303537</v>
      </c>
      <c r="P1898" s="30" t="n">
        <f aca="true">RAND()</f>
        <v>0.190856157465107</v>
      </c>
      <c r="Q1898" s="30" t="n">
        <f aca="true">RAND()</f>
        <v>0.52643036044562</v>
      </c>
      <c r="R1898" s="30" t="n">
        <f aca="true">RAND()</f>
        <v>0.958498271308019</v>
      </c>
      <c r="S1898" s="32" t="n">
        <f aca="false">IF($D$9=$B$9,$B$9,IF(R1898&lt;($C$9-$B$9)/($D$9-$B$9),$B$9+SQRT(R1898*($D$9-$B$9)*($C$9-$B$9)),$D$9-SQRT((1-R1898)*($D$9-$B$9)*($D$9-$C$9))))</f>
        <v>0</v>
      </c>
    </row>
    <row r="1899" customFormat="false" ht="15" hidden="false" customHeight="false" outlineLevel="0" collapsed="false">
      <c r="A1899" s="30" t="n">
        <v>1879</v>
      </c>
      <c r="F1899" s="31" t="n">
        <f aca="false">IF($D$4=$B$4,$B$4,IF(M1899&lt;($C$4-$B$4)/($D$4-$B$4),$B$4+SQRT(M1899*($D$4-$B$4)*($C$4-$B$4)),$D$4-SQRT((1-M1899)*($D$4-$B$4)*($D$4-$C$4))))</f>
        <v>0.817500767039872</v>
      </c>
      <c r="G1899" s="31" t="n">
        <f aca="false">IF($D$5=$B$5,$B$5,IF(N1899&lt;($C$5-$B$5)/($D$5-$B$5),$B$5+SQRT(N1899*($D$5-$B$5)*($C$5-$B$5)),$D$5-SQRT((1-N1899)*($D$5-$B$5)*($D$5-$C$5))))</f>
        <v>0.74228945877872</v>
      </c>
      <c r="H1899" s="30" t="n">
        <f aca="false">IF($D$6=$B$6,$B$6,IF(O1899&lt;($C$6-$B$6)/($D$6-$B$6),$B$6+SQRT(O1899*($D$6-$B$6)*($C$6-$B$6)),$D$6-SQRT((1-O1899)*($D$6-$B$6)*($D$6-$C$6))))</f>
        <v>1451103.11547114</v>
      </c>
      <c r="I1899" s="30" t="n">
        <f aca="false">IF($D$7=$B$7,$B$7,IF(P1899&lt;($C$7-$B$7)/($D$7-$B$7),$B$7+SQRT(P1899*($D$7-$B$7)*($C$7-$B$7)),$D$7-SQRT((1-P1899)*($D$7-$B$7)*($D$7-$C$7))))</f>
        <v>0.906275568693181</v>
      </c>
      <c r="J1899" s="30" t="n">
        <f aca="false">IF($D$8=$B$8,$B$8,IF(Q1899&lt;($C$8-$B$8)/($D$8-$B$8),$B$8+SQRT(Q1899*($D$8-$B$8)*($C$8-$B$8)),$D$8-SQRT((1-Q1899)*($D$8-$B$8)*($D$8-$C$8))))</f>
        <v>0.0976262276448367</v>
      </c>
      <c r="K1899" s="30" t="n">
        <f aca="false">F1899*G1899*H1899*(1-I1899*J1899)+S1899*(1-J1899)</f>
        <v>802652.787372702</v>
      </c>
      <c r="L1899" s="30" t="n">
        <f aca="false">K1899-F1899*G1899*H1899*(1-I1899)</f>
        <v>720122.653331222</v>
      </c>
      <c r="M1899" s="30" t="n">
        <f aca="true">RAND()</f>
        <v>0.276128605099163</v>
      </c>
      <c r="N1899" s="30" t="n">
        <f aca="true">RAND()</f>
        <v>0.337438167992353</v>
      </c>
      <c r="O1899" s="30" t="n">
        <f aca="true">RAND()</f>
        <v>0.799141473436341</v>
      </c>
      <c r="P1899" s="30" t="n">
        <f aca="true">RAND()</f>
        <v>0.243610740903145</v>
      </c>
      <c r="Q1899" s="30" t="n">
        <f aca="true">RAND()</f>
        <v>0.302434341290374</v>
      </c>
      <c r="R1899" s="30" t="n">
        <f aca="true">RAND()</f>
        <v>0.529583552703175</v>
      </c>
      <c r="S1899" s="32" t="n">
        <f aca="false">IF($D$9=$B$9,$B$9,IF(R1899&lt;($C$9-$B$9)/($D$9-$B$9),$B$9+SQRT(R1899*($D$9-$B$9)*($C$9-$B$9)),$D$9-SQRT((1-R1899)*($D$9-$B$9)*($D$9-$C$9))))</f>
        <v>0</v>
      </c>
    </row>
    <row r="1900" customFormat="false" ht="15" hidden="false" customHeight="false" outlineLevel="0" collapsed="false">
      <c r="A1900" s="30" t="n">
        <v>1880</v>
      </c>
      <c r="F1900" s="31" t="n">
        <f aca="false">IF($D$4=$B$4,$B$4,IF(M1900&lt;($C$4-$B$4)/($D$4-$B$4),$B$4+SQRT(M1900*($D$4-$B$4)*($C$4-$B$4)),$D$4-SQRT((1-M1900)*($D$4-$B$4)*($D$4-$C$4))))</f>
        <v>0.910298366466994</v>
      </c>
      <c r="G1900" s="31" t="n">
        <f aca="false">IF($D$5=$B$5,$B$5,IF(N1900&lt;($C$5-$B$5)/($D$5-$B$5),$B$5+SQRT(N1900*($D$5-$B$5)*($C$5-$B$5)),$D$5-SQRT((1-N1900)*($D$5-$B$5)*($D$5-$C$5))))</f>
        <v>0.723013775029132</v>
      </c>
      <c r="H1900" s="30" t="n">
        <f aca="false">IF($D$6=$B$6,$B$6,IF(O1900&lt;($C$6-$B$6)/($D$6-$B$6),$B$6+SQRT(O1900*($D$6-$B$6)*($C$6-$B$6)),$D$6-SQRT((1-O1900)*($D$6-$B$6)*($D$6-$C$6))))</f>
        <v>1092565.38474928</v>
      </c>
      <c r="I1900" s="30" t="n">
        <f aca="false">IF($D$7=$B$7,$B$7,IF(P1900&lt;($C$7-$B$7)/($D$7-$B$7),$B$7+SQRT(P1900*($D$7-$B$7)*($C$7-$B$7)),$D$7-SQRT((1-P1900)*($D$7-$B$7)*($D$7-$C$7))))</f>
        <v>0.96142113313492</v>
      </c>
      <c r="J1900" s="30" t="n">
        <f aca="false">IF($D$8=$B$8,$B$8,IF(Q1900&lt;($C$8-$B$8)/($D$8-$B$8),$B$8+SQRT(Q1900*($D$8-$B$8)*($C$8-$B$8)),$D$8-SQRT((1-Q1900)*($D$8-$B$8)*($D$8-$C$8))))</f>
        <v>0.129356317999996</v>
      </c>
      <c r="K1900" s="30" t="n">
        <f aca="false">F1900*G1900*H1900*(1-I1900*J1900)+S1900*(1-J1900)</f>
        <v>629651.785186369</v>
      </c>
      <c r="L1900" s="30" t="n">
        <f aca="false">K1900-F1900*G1900*H1900*(1-I1900)</f>
        <v>601910.457693689</v>
      </c>
      <c r="M1900" s="30" t="n">
        <f aca="true">RAND()</f>
        <v>0.873902423584869</v>
      </c>
      <c r="N1900" s="30" t="n">
        <f aca="true">RAND()</f>
        <v>0.252206480781966</v>
      </c>
      <c r="O1900" s="30" t="n">
        <f aca="true">RAND()</f>
        <v>0.451041612696516</v>
      </c>
      <c r="P1900" s="30" t="n">
        <f aca="true">RAND()</f>
        <v>0.9114937707717</v>
      </c>
      <c r="Q1900" s="30" t="n">
        <f aca="true">RAND()</f>
        <v>0.667298012898818</v>
      </c>
      <c r="R1900" s="30" t="n">
        <f aca="true">RAND()</f>
        <v>0.274143159474847</v>
      </c>
      <c r="S1900" s="32" t="n">
        <f aca="false">IF($D$9=$B$9,$B$9,IF(R1900&lt;($C$9-$B$9)/($D$9-$B$9),$B$9+SQRT(R1900*($D$9-$B$9)*($C$9-$B$9)),$D$9-SQRT((1-R1900)*($D$9-$B$9)*($D$9-$C$9))))</f>
        <v>0</v>
      </c>
    </row>
    <row r="1901" customFormat="false" ht="15" hidden="false" customHeight="false" outlineLevel="0" collapsed="false">
      <c r="A1901" s="30" t="n">
        <v>1881</v>
      </c>
      <c r="F1901" s="31" t="n">
        <f aca="false">IF($D$4=$B$4,$B$4,IF(M1901&lt;($C$4-$B$4)/($D$4-$B$4),$B$4+SQRT(M1901*($D$4-$B$4)*($C$4-$B$4)),$D$4-SQRT((1-M1901)*($D$4-$B$4)*($D$4-$C$4))))</f>
        <v>0.884867510982345</v>
      </c>
      <c r="G1901" s="31" t="n">
        <f aca="false">IF($D$5=$B$5,$B$5,IF(N1901&lt;($C$5-$B$5)/($D$5-$B$5),$B$5+SQRT(N1901*($D$5-$B$5)*($C$5-$B$5)),$D$5-SQRT((1-N1901)*($D$5-$B$5)*($D$5-$C$5))))</f>
        <v>0.823436855195587</v>
      </c>
      <c r="H1901" s="30" t="n">
        <f aca="false">IF($D$6=$B$6,$B$6,IF(O1901&lt;($C$6-$B$6)/($D$6-$B$6),$B$6+SQRT(O1901*($D$6-$B$6)*($C$6-$B$6)),$D$6-SQRT((1-O1901)*($D$6-$B$6)*($D$6-$C$6))))</f>
        <v>758275.544252799</v>
      </c>
      <c r="I1901" s="30" t="n">
        <f aca="false">IF($D$7=$B$7,$B$7,IF(P1901&lt;($C$7-$B$7)/($D$7-$B$7),$B$7+SQRT(P1901*($D$7-$B$7)*($C$7-$B$7)),$D$7-SQRT((1-P1901)*($D$7-$B$7)*($D$7-$C$7))))</f>
        <v>0.900767580869182</v>
      </c>
      <c r="J1901" s="30" t="n">
        <f aca="false">IF($D$8=$B$8,$B$8,IF(Q1901&lt;($C$8-$B$8)/($D$8-$B$8),$B$8+SQRT(Q1901*($D$8-$B$8)*($C$8-$B$8)),$D$8-SQRT((1-Q1901)*($D$8-$B$8)*($D$8-$C$8))))</f>
        <v>0.0879091443836932</v>
      </c>
      <c r="K1901" s="30" t="n">
        <f aca="false">F1901*G1901*H1901*(1-I1901*J1901)+S1901*(1-J1901)</f>
        <v>508753.78350598</v>
      </c>
      <c r="L1901" s="30" t="n">
        <f aca="false">K1901-F1901*G1901*H1901*(1-I1901)</f>
        <v>453927.453071347</v>
      </c>
      <c r="M1901" s="30" t="n">
        <f aca="true">RAND()</f>
        <v>0.683519932336147</v>
      </c>
      <c r="N1901" s="30" t="n">
        <f aca="true">RAND()</f>
        <v>0.804602828588618</v>
      </c>
      <c r="O1901" s="30" t="n">
        <f aca="true">RAND()</f>
        <v>0.0889416756787725</v>
      </c>
      <c r="P1901" s="30" t="n">
        <f aca="true">RAND()</f>
        <v>0.198257482100685</v>
      </c>
      <c r="Q1901" s="30" t="n">
        <f aca="true">RAND()</f>
        <v>0.191613763720493</v>
      </c>
      <c r="R1901" s="30" t="n">
        <f aca="true">RAND()</f>
        <v>0.312176820256359</v>
      </c>
      <c r="S1901" s="32" t="n">
        <f aca="false">IF($D$9=$B$9,$B$9,IF(R1901&lt;($C$9-$B$9)/($D$9-$B$9),$B$9+SQRT(R1901*($D$9-$B$9)*($C$9-$B$9)),$D$9-SQRT((1-R1901)*($D$9-$B$9)*($D$9-$C$9))))</f>
        <v>0</v>
      </c>
    </row>
    <row r="1902" customFormat="false" ht="15" hidden="false" customHeight="false" outlineLevel="0" collapsed="false">
      <c r="A1902" s="30" t="n">
        <v>1882</v>
      </c>
      <c r="F1902" s="31" t="n">
        <f aca="false">IF($D$4=$B$4,$B$4,IF(M1902&lt;($C$4-$B$4)/($D$4-$B$4),$B$4+SQRT(M1902*($D$4-$B$4)*($C$4-$B$4)),$D$4-SQRT((1-M1902)*($D$4-$B$4)*($D$4-$C$4))))</f>
        <v>0.887437435524259</v>
      </c>
      <c r="G1902" s="31" t="n">
        <f aca="false">IF($D$5=$B$5,$B$5,IF(N1902&lt;($C$5-$B$5)/($D$5-$B$5),$B$5+SQRT(N1902*($D$5-$B$5)*($C$5-$B$5)),$D$5-SQRT((1-N1902)*($D$5-$B$5)*($D$5-$C$5))))</f>
        <v>0.789123482720496</v>
      </c>
      <c r="H1902" s="30" t="n">
        <f aca="false">IF($D$6=$B$6,$B$6,IF(O1902&lt;($C$6-$B$6)/($D$6-$B$6),$B$6+SQRT(O1902*($D$6-$B$6)*($C$6-$B$6)),$D$6-SQRT((1-O1902)*($D$6-$B$6)*($D$6-$C$6))))</f>
        <v>1174446.02054494</v>
      </c>
      <c r="I1902" s="30" t="n">
        <f aca="false">IF($D$7=$B$7,$B$7,IF(P1902&lt;($C$7-$B$7)/($D$7-$B$7),$B$7+SQRT(P1902*($D$7-$B$7)*($C$7-$B$7)),$D$7-SQRT((1-P1902)*($D$7-$B$7)*($D$7-$C$7))))</f>
        <v>0.929108933872867</v>
      </c>
      <c r="J1902" s="30" t="n">
        <f aca="false">IF($D$8=$B$8,$B$8,IF(Q1902&lt;($C$8-$B$8)/($D$8-$B$8),$B$8+SQRT(Q1902*($D$8-$B$8)*($C$8-$B$8)),$D$8-SQRT((1-Q1902)*($D$8-$B$8)*($D$8-$C$8))))</f>
        <v>0.125015066357952</v>
      </c>
      <c r="K1902" s="30" t="n">
        <f aca="false">F1902*G1902*H1902*(1-I1902*J1902)+S1902*(1-J1902)</f>
        <v>726930.773252566</v>
      </c>
      <c r="L1902" s="30" t="n">
        <f aca="false">K1902-F1902*G1902*H1902*(1-I1902)</f>
        <v>668625.574422599</v>
      </c>
      <c r="M1902" s="30" t="n">
        <f aca="true">RAND()</f>
        <v>0.702655844718212</v>
      </c>
      <c r="N1902" s="30" t="n">
        <f aca="true">RAND()</f>
        <v>0.59612819527216</v>
      </c>
      <c r="O1902" s="30" t="n">
        <f aca="true">RAND()</f>
        <v>0.545640418003948</v>
      </c>
      <c r="P1902" s="30" t="n">
        <f aca="true">RAND()</f>
        <v>0.481401801423199</v>
      </c>
      <c r="Q1902" s="30" t="n">
        <f aca="true">RAND()</f>
        <v>0.625150648446514</v>
      </c>
      <c r="R1902" s="30" t="n">
        <f aca="true">RAND()</f>
        <v>0.900516260196041</v>
      </c>
      <c r="S1902" s="32" t="n">
        <f aca="false">IF($D$9=$B$9,$B$9,IF(R1902&lt;($C$9-$B$9)/($D$9-$B$9),$B$9+SQRT(R1902*($D$9-$B$9)*($C$9-$B$9)),$D$9-SQRT((1-R1902)*($D$9-$B$9)*($D$9-$C$9))))</f>
        <v>0</v>
      </c>
    </row>
    <row r="1903" customFormat="false" ht="15" hidden="false" customHeight="false" outlineLevel="0" collapsed="false">
      <c r="A1903" s="30" t="n">
        <v>1883</v>
      </c>
      <c r="F1903" s="31" t="n">
        <f aca="false">IF($D$4=$B$4,$B$4,IF(M1903&lt;($C$4-$B$4)/($D$4-$B$4),$B$4+SQRT(M1903*($D$4-$B$4)*($C$4-$B$4)),$D$4-SQRT((1-M1903)*($D$4-$B$4)*($D$4-$C$4))))</f>
        <v>0.906226052864571</v>
      </c>
      <c r="G1903" s="31" t="n">
        <f aca="false">IF($D$5=$B$5,$B$5,IF(N1903&lt;($C$5-$B$5)/($D$5-$B$5),$B$5+SQRT(N1903*($D$5-$B$5)*($C$5-$B$5)),$D$5-SQRT((1-N1903)*($D$5-$B$5)*($D$5-$C$5))))</f>
        <v>0.779441905878349</v>
      </c>
      <c r="H1903" s="30" t="n">
        <f aca="false">IF($D$6=$B$6,$B$6,IF(O1903&lt;($C$6-$B$6)/($D$6-$B$6),$B$6+SQRT(O1903*($D$6-$B$6)*($C$6-$B$6)),$D$6-SQRT((1-O1903)*($D$6-$B$6)*($D$6-$C$6))))</f>
        <v>963395.100332754</v>
      </c>
      <c r="I1903" s="30" t="n">
        <f aca="false">IF($D$7=$B$7,$B$7,IF(P1903&lt;($C$7-$B$7)/($D$7-$B$7),$B$7+SQRT(P1903*($D$7-$B$7)*($C$7-$B$7)),$D$7-SQRT((1-P1903)*($D$7-$B$7)*($D$7-$C$7))))</f>
        <v>0.899020010774428</v>
      </c>
      <c r="J1903" s="30" t="n">
        <f aca="false">IF($D$8=$B$8,$B$8,IF(Q1903&lt;($C$8-$B$8)/($D$8-$B$8),$B$8+SQRT(Q1903*($D$8-$B$8)*($C$8-$B$8)),$D$8-SQRT((1-Q1903)*($D$8-$B$8)*($D$8-$C$8))))</f>
        <v>0.0642751843717182</v>
      </c>
      <c r="K1903" s="30" t="n">
        <f aca="false">F1903*G1903*H1903*(1-I1903*J1903)+S1903*(1-J1903)</f>
        <v>641172.505666428</v>
      </c>
      <c r="L1903" s="30" t="n">
        <f aca="false">K1903-F1903*G1903*H1903*(1-I1903)</f>
        <v>572456.161185746</v>
      </c>
      <c r="M1903" s="30" t="n">
        <f aca="true">RAND()</f>
        <v>0.846707324174772</v>
      </c>
      <c r="N1903" s="30" t="n">
        <f aca="true">RAND()</f>
        <v>0.536656626420904</v>
      </c>
      <c r="O1903" s="30" t="n">
        <f aca="true">RAND()</f>
        <v>0.286313358683205</v>
      </c>
      <c r="P1903" s="30" t="n">
        <f aca="true">RAND()</f>
        <v>0.184843188948078</v>
      </c>
      <c r="Q1903" s="30" t="n">
        <f aca="true">RAND()</f>
        <v>0.0271707851795396</v>
      </c>
      <c r="R1903" s="30" t="n">
        <f aca="true">RAND()</f>
        <v>0.0259908217147077</v>
      </c>
      <c r="S1903" s="32" t="n">
        <f aca="false">IF($D$9=$B$9,$B$9,IF(R1903&lt;($C$9-$B$9)/($D$9-$B$9),$B$9+SQRT(R1903*($D$9-$B$9)*($C$9-$B$9)),$D$9-SQRT((1-R1903)*($D$9-$B$9)*($D$9-$C$9))))</f>
        <v>0</v>
      </c>
    </row>
    <row r="1904" customFormat="false" ht="15" hidden="false" customHeight="false" outlineLevel="0" collapsed="false">
      <c r="A1904" s="30" t="n">
        <v>1884</v>
      </c>
      <c r="F1904" s="31" t="n">
        <f aca="false">IF($D$4=$B$4,$B$4,IF(M1904&lt;($C$4-$B$4)/($D$4-$B$4),$B$4+SQRT(M1904*($D$4-$B$4)*($C$4-$B$4)),$D$4-SQRT((1-M1904)*($D$4-$B$4)*($D$4-$C$4))))</f>
        <v>0.813709349182592</v>
      </c>
      <c r="G1904" s="31" t="n">
        <f aca="false">IF($D$5=$B$5,$B$5,IF(N1904&lt;($C$5-$B$5)/($D$5-$B$5),$B$5+SQRT(N1904*($D$5-$B$5)*($C$5-$B$5)),$D$5-SQRT((1-N1904)*($D$5-$B$5)*($D$5-$C$5))))</f>
        <v>0.608304008541108</v>
      </c>
      <c r="H1904" s="30" t="n">
        <f aca="false">IF($D$6=$B$6,$B$6,IF(O1904&lt;($C$6-$B$6)/($D$6-$B$6),$B$6+SQRT(O1904*($D$6-$B$6)*($C$6-$B$6)),$D$6-SQRT((1-O1904)*($D$6-$B$6)*($D$6-$C$6))))</f>
        <v>894899.558614251</v>
      </c>
      <c r="I1904" s="30" t="n">
        <f aca="false">IF($D$7=$B$7,$B$7,IF(P1904&lt;($C$7-$B$7)/($D$7-$B$7),$B$7+SQRT(P1904*($D$7-$B$7)*($C$7-$B$7)),$D$7-SQRT((1-P1904)*($D$7-$B$7)*($D$7-$C$7))))</f>
        <v>0.943836622920044</v>
      </c>
      <c r="J1904" s="30" t="n">
        <f aca="false">IF($D$8=$B$8,$B$8,IF(Q1904&lt;($C$8-$B$8)/($D$8-$B$8),$B$8+SQRT(Q1904*($D$8-$B$8)*($C$8-$B$8)),$D$8-SQRT((1-Q1904)*($D$8-$B$8)*($D$8-$C$8))))</f>
        <v>0.129674582944399</v>
      </c>
      <c r="K1904" s="30" t="n">
        <f aca="false">F1904*G1904*H1904*(1-I1904*J1904)+S1904*(1-J1904)</f>
        <v>388745.1997856</v>
      </c>
      <c r="L1904" s="30" t="n">
        <f aca="false">K1904-F1904*G1904*H1904*(1-I1904)</f>
        <v>363867.083586838</v>
      </c>
      <c r="M1904" s="30" t="n">
        <f aca="true">RAND()</f>
        <v>0.258596321830574</v>
      </c>
      <c r="N1904" s="30" t="n">
        <f aca="true">RAND()</f>
        <v>0.00114927596417978</v>
      </c>
      <c r="O1904" s="30" t="n">
        <f aca="true">RAND()</f>
        <v>0.207927548524974</v>
      </c>
      <c r="P1904" s="30" t="n">
        <f aca="true">RAND()</f>
        <v>0.677331677002967</v>
      </c>
      <c r="Q1904" s="30" t="n">
        <f aca="true">RAND()</f>
        <v>0.670289047730382</v>
      </c>
      <c r="R1904" s="30" t="n">
        <f aca="true">RAND()</f>
        <v>0.716235953132569</v>
      </c>
      <c r="S1904" s="32" t="n">
        <f aca="false">IF($D$9=$B$9,$B$9,IF(R1904&lt;($C$9-$B$9)/($D$9-$B$9),$B$9+SQRT(R1904*($D$9-$B$9)*($C$9-$B$9)),$D$9-SQRT((1-R1904)*($D$9-$B$9)*($D$9-$C$9))))</f>
        <v>0</v>
      </c>
    </row>
    <row r="1905" customFormat="false" ht="15" hidden="false" customHeight="false" outlineLevel="0" collapsed="false">
      <c r="A1905" s="30" t="n">
        <v>1885</v>
      </c>
      <c r="F1905" s="31" t="n">
        <f aca="false">IF($D$4=$B$4,$B$4,IF(M1905&lt;($C$4-$B$4)/($D$4-$B$4),$B$4+SQRT(M1905*($D$4-$B$4)*($C$4-$B$4)),$D$4-SQRT((1-M1905)*($D$4-$B$4)*($D$4-$C$4))))</f>
        <v>0.804983778122518</v>
      </c>
      <c r="G1905" s="31" t="n">
        <f aca="false">IF($D$5=$B$5,$B$5,IF(N1905&lt;($C$5-$B$5)/($D$5-$B$5),$B$5+SQRT(N1905*($D$5-$B$5)*($C$5-$B$5)),$D$5-SQRT((1-N1905)*($D$5-$B$5)*($D$5-$C$5))))</f>
        <v>0.758026462473565</v>
      </c>
      <c r="H1905" s="30" t="n">
        <f aca="false">IF($D$6=$B$6,$B$6,IF(O1905&lt;($C$6-$B$6)/($D$6-$B$6),$B$6+SQRT(O1905*($D$6-$B$6)*($C$6-$B$6)),$D$6-SQRT((1-O1905)*($D$6-$B$6)*($D$6-$C$6))))</f>
        <v>947522.378494701</v>
      </c>
      <c r="I1905" s="30" t="n">
        <f aca="false">IF($D$7=$B$7,$B$7,IF(P1905&lt;($C$7-$B$7)/($D$7-$B$7),$B$7+SQRT(P1905*($D$7-$B$7)*($C$7-$B$7)),$D$7-SQRT((1-P1905)*($D$7-$B$7)*($D$7-$C$7))))</f>
        <v>0.964380374408067</v>
      </c>
      <c r="J1905" s="30" t="n">
        <f aca="false">IF($D$8=$B$8,$B$8,IF(Q1905&lt;($C$8-$B$8)/($D$8-$B$8),$B$8+SQRT(Q1905*($D$8-$B$8)*($C$8-$B$8)),$D$8-SQRT((1-Q1905)*($D$8-$B$8)*($D$8-$C$8))))</f>
        <v>0.101598966506888</v>
      </c>
      <c r="K1905" s="30" t="n">
        <f aca="false">F1905*G1905*H1905*(1-I1905*J1905)+S1905*(1-J1905)</f>
        <v>521527.38132653</v>
      </c>
      <c r="L1905" s="30" t="n">
        <f aca="false">K1905-F1905*G1905*H1905*(1-I1905)</f>
        <v>500932.925465992</v>
      </c>
      <c r="M1905" s="30" t="n">
        <f aca="true">RAND()</f>
        <v>0.22043187337756</v>
      </c>
      <c r="N1905" s="30" t="n">
        <f aca="true">RAND()</f>
        <v>0.416206047365152</v>
      </c>
      <c r="O1905" s="30" t="n">
        <f aca="true">RAND()</f>
        <v>0.26703503900474</v>
      </c>
      <c r="P1905" s="30" t="n">
        <f aca="true">RAND()</f>
        <v>0.937442896504569</v>
      </c>
      <c r="Q1905" s="30" t="n">
        <f aca="true">RAND()</f>
        <v>0.354482440499161</v>
      </c>
      <c r="R1905" s="30" t="n">
        <f aca="true">RAND()</f>
        <v>0.423028001361812</v>
      </c>
      <c r="S1905" s="32" t="n">
        <f aca="false">IF($D$9=$B$9,$B$9,IF(R1905&lt;($C$9-$B$9)/($D$9-$B$9),$B$9+SQRT(R1905*($D$9-$B$9)*($C$9-$B$9)),$D$9-SQRT((1-R1905)*($D$9-$B$9)*($D$9-$C$9))))</f>
        <v>0</v>
      </c>
    </row>
    <row r="1906" customFormat="false" ht="15" hidden="false" customHeight="false" outlineLevel="0" collapsed="false">
      <c r="A1906" s="30" t="n">
        <v>1886</v>
      </c>
      <c r="F1906" s="31" t="n">
        <f aca="false">IF($D$4=$B$4,$B$4,IF(M1906&lt;($C$4-$B$4)/($D$4-$B$4),$B$4+SQRT(M1906*($D$4-$B$4)*($C$4-$B$4)),$D$4-SQRT((1-M1906)*($D$4-$B$4)*($D$4-$C$4))))</f>
        <v>0.920684241111975</v>
      </c>
      <c r="G1906" s="31" t="n">
        <f aca="false">IF($D$5=$B$5,$B$5,IF(N1906&lt;($C$5-$B$5)/($D$5-$B$5),$B$5+SQRT(N1906*($D$5-$B$5)*($C$5-$B$5)),$D$5-SQRT((1-N1906)*($D$5-$B$5)*($D$5-$C$5))))</f>
        <v>0.806184323946623</v>
      </c>
      <c r="H1906" s="30" t="n">
        <f aca="false">IF($D$6=$B$6,$B$6,IF(O1906&lt;($C$6-$B$6)/($D$6-$B$6),$B$6+SQRT(O1906*($D$6-$B$6)*($C$6-$B$6)),$D$6-SQRT((1-O1906)*($D$6-$B$6)*($D$6-$C$6))))</f>
        <v>905930.466263897</v>
      </c>
      <c r="I1906" s="30" t="n">
        <f aca="false">IF($D$7=$B$7,$B$7,IF(P1906&lt;($C$7-$B$7)/($D$7-$B$7),$B$7+SQRT(P1906*($D$7-$B$7)*($C$7-$B$7)),$D$7-SQRT((1-P1906)*($D$7-$B$7)*($D$7-$C$7))))</f>
        <v>0.937194776167446</v>
      </c>
      <c r="J1906" s="30" t="n">
        <f aca="false">IF($D$8=$B$8,$B$8,IF(Q1906&lt;($C$8-$B$8)/($D$8-$B$8),$B$8+SQRT(Q1906*($D$8-$B$8)*($C$8-$B$8)),$D$8-SQRT((1-Q1906)*($D$8-$B$8)*($D$8-$C$8))))</f>
        <v>0.117017801133227</v>
      </c>
      <c r="K1906" s="30" t="n">
        <f aca="false">F1906*G1906*H1906*(1-I1906*J1906)+S1906*(1-J1906)</f>
        <v>598675.763338808</v>
      </c>
      <c r="L1906" s="30" t="n">
        <f aca="false">K1906-F1906*G1906*H1906*(1-I1906)</f>
        <v>556444.34264367</v>
      </c>
      <c r="M1906" s="30" t="n">
        <f aca="true">RAND()</f>
        <v>0.931246902465534</v>
      </c>
      <c r="N1906" s="30" t="n">
        <f aca="true">RAND()</f>
        <v>0.706620630888261</v>
      </c>
      <c r="O1906" s="30" t="n">
        <f aca="true">RAND()</f>
        <v>0.219706057921633</v>
      </c>
      <c r="P1906" s="30" t="n">
        <f aca="true">RAND()</f>
        <v>0.584840691606999</v>
      </c>
      <c r="Q1906" s="30" t="n">
        <f aca="true">RAND()</f>
        <v>0.540930311415689</v>
      </c>
      <c r="R1906" s="30" t="n">
        <f aca="true">RAND()</f>
        <v>0.757053552968031</v>
      </c>
      <c r="S1906" s="32" t="n">
        <f aca="false">IF($D$9=$B$9,$B$9,IF(R1906&lt;($C$9-$B$9)/($D$9-$B$9),$B$9+SQRT(R1906*($D$9-$B$9)*($C$9-$B$9)),$D$9-SQRT((1-R1906)*($D$9-$B$9)*($D$9-$C$9))))</f>
        <v>0</v>
      </c>
    </row>
    <row r="1907" customFormat="false" ht="15" hidden="false" customHeight="false" outlineLevel="0" collapsed="false">
      <c r="A1907" s="30" t="n">
        <v>1887</v>
      </c>
      <c r="F1907" s="31" t="n">
        <f aca="false">IF($D$4=$B$4,$B$4,IF(M1907&lt;($C$4-$B$4)/($D$4-$B$4),$B$4+SQRT(M1907*($D$4-$B$4)*($C$4-$B$4)),$D$4-SQRT((1-M1907)*($D$4-$B$4)*($D$4-$C$4))))</f>
        <v>0.870889897123515</v>
      </c>
      <c r="G1907" s="31" t="n">
        <f aca="false">IF($D$5=$B$5,$B$5,IF(N1907&lt;($C$5-$B$5)/($D$5-$B$5),$B$5+SQRT(N1907*($D$5-$B$5)*($C$5-$B$5)),$D$5-SQRT((1-N1907)*($D$5-$B$5)*($D$5-$C$5))))</f>
        <v>0.842732118547846</v>
      </c>
      <c r="H1907" s="30" t="n">
        <f aca="false">IF($D$6=$B$6,$B$6,IF(O1907&lt;($C$6-$B$6)/($D$6-$B$6),$B$6+SQRT(O1907*($D$6-$B$6)*($C$6-$B$6)),$D$6-SQRT((1-O1907)*($D$6-$B$6)*($D$6-$C$6))))</f>
        <v>1614833.35373796</v>
      </c>
      <c r="I1907" s="30" t="n">
        <f aca="false">IF($D$7=$B$7,$B$7,IF(P1907&lt;($C$7-$B$7)/($D$7-$B$7),$B$7+SQRT(P1907*($D$7-$B$7)*($C$7-$B$7)),$D$7-SQRT((1-P1907)*($D$7-$B$7)*($D$7-$C$7))))</f>
        <v>0.882125129540958</v>
      </c>
      <c r="J1907" s="30" t="n">
        <f aca="false">IF($D$8=$B$8,$B$8,IF(Q1907&lt;($C$8-$B$8)/($D$8-$B$8),$B$8+SQRT(Q1907*($D$8-$B$8)*($C$8-$B$8)),$D$8-SQRT((1-Q1907)*($D$8-$B$8)*($D$8-$C$8))))</f>
        <v>0.112503663997791</v>
      </c>
      <c r="K1907" s="30" t="n">
        <f aca="false">F1907*G1907*H1907*(1-I1907*J1907)+S1907*(1-J1907)</f>
        <v>1067550.64833102</v>
      </c>
      <c r="L1907" s="30" t="n">
        <f aca="false">K1907-F1907*G1907*H1907*(1-I1907)</f>
        <v>927848.933138744</v>
      </c>
      <c r="M1907" s="30" t="n">
        <f aca="true">RAND()</f>
        <v>0.584067138777713</v>
      </c>
      <c r="N1907" s="30" t="n">
        <f aca="true">RAND()</f>
        <v>0.890679658466069</v>
      </c>
      <c r="O1907" s="30" t="n">
        <f aca="true">RAND()</f>
        <v>0.901097769738171</v>
      </c>
      <c r="P1907" s="30" t="n">
        <f aca="true">RAND()</f>
        <v>0.079386457540255</v>
      </c>
      <c r="Q1907" s="30" t="n">
        <f aca="true">RAND()</f>
        <v>0.48962607907924</v>
      </c>
      <c r="R1907" s="30" t="n">
        <f aca="true">RAND()</f>
        <v>0.052344598680441</v>
      </c>
      <c r="S1907" s="32" t="n">
        <f aca="false">IF($D$9=$B$9,$B$9,IF(R1907&lt;($C$9-$B$9)/($D$9-$B$9),$B$9+SQRT(R1907*($D$9-$B$9)*($C$9-$B$9)),$D$9-SQRT((1-R1907)*($D$9-$B$9)*($D$9-$C$9))))</f>
        <v>0</v>
      </c>
    </row>
    <row r="1908" customFormat="false" ht="15" hidden="false" customHeight="false" outlineLevel="0" collapsed="false">
      <c r="A1908" s="30" t="n">
        <v>1888</v>
      </c>
      <c r="F1908" s="31" t="n">
        <f aca="false">IF($D$4=$B$4,$B$4,IF(M1908&lt;($C$4-$B$4)/($D$4-$B$4),$B$4+SQRT(M1908*($D$4-$B$4)*($C$4-$B$4)),$D$4-SQRT((1-M1908)*($D$4-$B$4)*($D$4-$C$4))))</f>
        <v>0.908556092439888</v>
      </c>
      <c r="G1908" s="31" t="n">
        <f aca="false">IF($D$5=$B$5,$B$5,IF(N1908&lt;($C$5-$B$5)/($D$5-$B$5),$B$5+SQRT(N1908*($D$5-$B$5)*($C$5-$B$5)),$D$5-SQRT((1-N1908)*($D$5-$B$5)*($D$5-$C$5))))</f>
        <v>0.794982348172581</v>
      </c>
      <c r="H1908" s="30" t="n">
        <f aca="false">IF($D$6=$B$6,$B$6,IF(O1908&lt;($C$6-$B$6)/($D$6-$B$6),$B$6+SQRT(O1908*($D$6-$B$6)*($C$6-$B$6)),$D$6-SQRT((1-O1908)*($D$6-$B$6)*($D$6-$C$6))))</f>
        <v>1900842.48461394</v>
      </c>
      <c r="I1908" s="30" t="n">
        <f aca="false">IF($D$7=$B$7,$B$7,IF(P1908&lt;($C$7-$B$7)/($D$7-$B$7),$B$7+SQRT(P1908*($D$7-$B$7)*($C$7-$B$7)),$D$7-SQRT((1-P1908)*($D$7-$B$7)*($D$7-$C$7))))</f>
        <v>0.932941059341566</v>
      </c>
      <c r="J1908" s="30" t="n">
        <f aca="false">IF($D$8=$B$8,$B$8,IF(Q1908&lt;($C$8-$B$8)/($D$8-$B$8),$B$8+SQRT(Q1908*($D$8-$B$8)*($C$8-$B$8)),$D$8-SQRT((1-Q1908)*($D$8-$B$8)*($D$8-$C$8))))</f>
        <v>0.127781903468138</v>
      </c>
      <c r="K1908" s="30" t="n">
        <f aca="false">F1908*G1908*H1908*(1-I1908*J1908)+S1908*(1-J1908)</f>
        <v>1209278.31310125</v>
      </c>
      <c r="L1908" s="30" t="n">
        <f aca="false">K1908-F1908*G1908*H1908*(1-I1908)</f>
        <v>1117209.60500242</v>
      </c>
      <c r="M1908" s="30" t="n">
        <f aca="true">RAND()</f>
        <v>0.862592202091911</v>
      </c>
      <c r="N1908" s="30" t="n">
        <f aca="true">RAND()</f>
        <v>0.63363526831489</v>
      </c>
      <c r="O1908" s="30" t="n">
        <f aca="true">RAND()</f>
        <v>0.993445191428309</v>
      </c>
      <c r="P1908" s="30" t="n">
        <f aca="true">RAND()</f>
        <v>0.529170717284706</v>
      </c>
      <c r="Q1908" s="30" t="n">
        <f aca="true">RAND()</f>
        <v>0.652303102220976</v>
      </c>
      <c r="R1908" s="30" t="n">
        <f aca="true">RAND()</f>
        <v>0.294333563360415</v>
      </c>
      <c r="S1908" s="32" t="n">
        <f aca="false">IF($D$9=$B$9,$B$9,IF(R1908&lt;($C$9-$B$9)/($D$9-$B$9),$B$9+SQRT(R1908*($D$9-$B$9)*($C$9-$B$9)),$D$9-SQRT((1-R1908)*($D$9-$B$9)*($D$9-$C$9))))</f>
        <v>0</v>
      </c>
    </row>
    <row r="1909" customFormat="false" ht="15" hidden="false" customHeight="false" outlineLevel="0" collapsed="false">
      <c r="A1909" s="30" t="n">
        <v>1889</v>
      </c>
      <c r="F1909" s="31" t="n">
        <f aca="false">IF($D$4=$B$4,$B$4,IF(M1909&lt;($C$4-$B$4)/($D$4-$B$4),$B$4+SQRT(M1909*($D$4-$B$4)*($C$4-$B$4)),$D$4-SQRT((1-M1909)*($D$4-$B$4)*($D$4-$C$4))))</f>
        <v>0.768349197255684</v>
      </c>
      <c r="G1909" s="31" t="n">
        <f aca="false">IF($D$5=$B$5,$B$5,IF(N1909&lt;($C$5-$B$5)/($D$5-$B$5),$B$5+SQRT(N1909*($D$5-$B$5)*($C$5-$B$5)),$D$5-SQRT((1-N1909)*($D$5-$B$5)*($D$5-$C$5))))</f>
        <v>0.69550266794425</v>
      </c>
      <c r="H1909" s="30" t="n">
        <f aca="false">IF($D$6=$B$6,$B$6,IF(O1909&lt;($C$6-$B$6)/($D$6-$B$6),$B$6+SQRT(O1909*($D$6-$B$6)*($C$6-$B$6)),$D$6-SQRT((1-O1909)*($D$6-$B$6)*($D$6-$C$6))))</f>
        <v>1096212.65022348</v>
      </c>
      <c r="I1909" s="30" t="n">
        <f aca="false">IF($D$7=$B$7,$B$7,IF(P1909&lt;($C$7-$B$7)/($D$7-$B$7),$B$7+SQRT(P1909*($D$7-$B$7)*($C$7-$B$7)),$D$7-SQRT((1-P1909)*($D$7-$B$7)*($D$7-$C$7))))</f>
        <v>0.880506286301758</v>
      </c>
      <c r="J1909" s="30" t="n">
        <f aca="false">IF($D$8=$B$8,$B$8,IF(Q1909&lt;($C$8-$B$8)/($D$8-$B$8),$B$8+SQRT(Q1909*($D$8-$B$8)*($C$8-$B$8)),$D$8-SQRT((1-Q1909)*($D$8-$B$8)*($D$8-$C$8))))</f>
        <v>0.127059213000165</v>
      </c>
      <c r="K1909" s="30" t="n">
        <f aca="false">F1909*G1909*H1909*(1-I1909*J1909)+S1909*(1-J1909)</f>
        <v>520266.239183648</v>
      </c>
      <c r="L1909" s="30" t="n">
        <f aca="false">K1909-F1909*G1909*H1909*(1-I1909)</f>
        <v>450266.356806452</v>
      </c>
      <c r="M1909" s="30" t="n">
        <f aca="true">RAND()</f>
        <v>0.0934322553099291</v>
      </c>
      <c r="N1909" s="30" t="n">
        <f aca="true">RAND()</f>
        <v>0.152012659741161</v>
      </c>
      <c r="O1909" s="30" t="n">
        <f aca="true">RAND()</f>
        <v>0.45544561758929</v>
      </c>
      <c r="P1909" s="30" t="n">
        <f aca="true">RAND()</f>
        <v>0.0715871926096005</v>
      </c>
      <c r="Q1909" s="30" t="n">
        <f aca="true">RAND()</f>
        <v>0.645309439456309</v>
      </c>
      <c r="R1909" s="30" t="n">
        <f aca="true">RAND()</f>
        <v>0.298439223468347</v>
      </c>
      <c r="S1909" s="32" t="n">
        <f aca="false">IF($D$9=$B$9,$B$9,IF(R1909&lt;($C$9-$B$9)/($D$9-$B$9),$B$9+SQRT(R1909*($D$9-$B$9)*($C$9-$B$9)),$D$9-SQRT((1-R1909)*($D$9-$B$9)*($D$9-$C$9))))</f>
        <v>0</v>
      </c>
    </row>
    <row r="1910" customFormat="false" ht="15" hidden="false" customHeight="false" outlineLevel="0" collapsed="false">
      <c r="A1910" s="30" t="n">
        <v>1890</v>
      </c>
      <c r="F1910" s="31" t="n">
        <f aca="false">IF($D$4=$B$4,$B$4,IF(M1910&lt;($C$4-$B$4)/($D$4-$B$4),$B$4+SQRT(M1910*($D$4-$B$4)*($C$4-$B$4)),$D$4-SQRT((1-M1910)*($D$4-$B$4)*($D$4-$C$4))))</f>
        <v>0.870122547992578</v>
      </c>
      <c r="G1910" s="31" t="n">
        <f aca="false">IF($D$5=$B$5,$B$5,IF(N1910&lt;($C$5-$B$5)/($D$5-$B$5),$B$5+SQRT(N1910*($D$5-$B$5)*($C$5-$B$5)),$D$5-SQRT((1-N1910)*($D$5-$B$5)*($D$5-$C$5))))</f>
        <v>0.799619729240297</v>
      </c>
      <c r="H1910" s="30" t="n">
        <f aca="false">IF($D$6=$B$6,$B$6,IF(O1910&lt;($C$6-$B$6)/($D$6-$B$6),$B$6+SQRT(O1910*($D$6-$B$6)*($C$6-$B$6)),$D$6-SQRT((1-O1910)*($D$6-$B$6)*($D$6-$C$6))))</f>
        <v>1304263.63527659</v>
      </c>
      <c r="I1910" s="30" t="n">
        <f aca="false">IF($D$7=$B$7,$B$7,IF(P1910&lt;($C$7-$B$7)/($D$7-$B$7),$B$7+SQRT(P1910*($D$7-$B$7)*($C$7-$B$7)),$D$7-SQRT((1-P1910)*($D$7-$B$7)*($D$7-$C$7))))</f>
        <v>0.966965755910197</v>
      </c>
      <c r="J1910" s="30" t="n">
        <f aca="false">IF($D$8=$B$8,$B$8,IF(Q1910&lt;($C$8-$B$8)/($D$8-$B$8),$B$8+SQRT(Q1910*($D$8-$B$8)*($C$8-$B$8)),$D$8-SQRT((1-Q1910)*($D$8-$B$8)*($D$8-$C$8))))</f>
        <v>0.111768152126787</v>
      </c>
      <c r="K1910" s="30" t="n">
        <f aca="false">F1910*G1910*H1910*(1-I1910*J1910)+S1910*(1-J1910)</f>
        <v>809388.764834898</v>
      </c>
      <c r="L1910" s="30" t="n">
        <f aca="false">K1910-F1910*G1910*H1910*(1-I1910)</f>
        <v>779411.384146759</v>
      </c>
      <c r="M1910" s="30" t="n">
        <f aca="true">RAND()</f>
        <v>0.578833626709742</v>
      </c>
      <c r="N1910" s="30" t="n">
        <f aca="true">RAND()</f>
        <v>0.664133938366155</v>
      </c>
      <c r="O1910" s="30" t="n">
        <f aca="true">RAND()</f>
        <v>0.677300607200972</v>
      </c>
      <c r="P1910" s="30" t="n">
        <f aca="true">RAND()</f>
        <v>0.956438072053192</v>
      </c>
      <c r="Q1910" s="30" t="n">
        <f aca="true">RAND()</f>
        <v>0.481009401391878</v>
      </c>
      <c r="R1910" s="30" t="n">
        <f aca="true">RAND()</f>
        <v>0.0134999403738084</v>
      </c>
      <c r="S1910" s="32" t="n">
        <f aca="false">IF($D$9=$B$9,$B$9,IF(R1910&lt;($C$9-$B$9)/($D$9-$B$9),$B$9+SQRT(R1910*($D$9-$B$9)*($C$9-$B$9)),$D$9-SQRT((1-R1910)*($D$9-$B$9)*($D$9-$C$9))))</f>
        <v>0</v>
      </c>
    </row>
    <row r="1911" customFormat="false" ht="15" hidden="false" customHeight="false" outlineLevel="0" collapsed="false">
      <c r="A1911" s="30" t="n">
        <v>1891</v>
      </c>
      <c r="F1911" s="31" t="n">
        <f aca="false">IF($D$4=$B$4,$B$4,IF(M1911&lt;($C$4-$B$4)/($D$4-$B$4),$B$4+SQRT(M1911*($D$4-$B$4)*($C$4-$B$4)),$D$4-SQRT((1-M1911)*($D$4-$B$4)*($D$4-$C$4))))</f>
        <v>0.85190878765703</v>
      </c>
      <c r="G1911" s="31" t="n">
        <f aca="false">IF($D$5=$B$5,$B$5,IF(N1911&lt;($C$5-$B$5)/($D$5-$B$5),$B$5+SQRT(N1911*($D$5-$B$5)*($C$5-$B$5)),$D$5-SQRT((1-N1911)*($D$5-$B$5)*($D$5-$C$5))))</f>
        <v>0.79290305564886</v>
      </c>
      <c r="H1911" s="30" t="n">
        <f aca="false">IF($D$6=$B$6,$B$6,IF(O1911&lt;($C$6-$B$6)/($D$6-$B$6),$B$6+SQRT(O1911*($D$6-$B$6)*($C$6-$B$6)),$D$6-SQRT((1-O1911)*($D$6-$B$6)*($D$6-$C$6))))</f>
        <v>838029.27627747</v>
      </c>
      <c r="I1911" s="30" t="n">
        <f aca="false">IF($D$7=$B$7,$B$7,IF(P1911&lt;($C$7-$B$7)/($D$7-$B$7),$B$7+SQRT(P1911*($D$7-$B$7)*($C$7-$B$7)),$D$7-SQRT((1-P1911)*($D$7-$B$7)*($D$7-$C$7))))</f>
        <v>0.865234281532237</v>
      </c>
      <c r="J1911" s="30" t="n">
        <f aca="false">IF($D$8=$B$8,$B$8,IF(Q1911&lt;($C$8-$B$8)/($D$8-$B$8),$B$8+SQRT(Q1911*($D$8-$B$8)*($C$8-$B$8)),$D$8-SQRT((1-Q1911)*($D$8-$B$8)*($D$8-$C$8))))</f>
        <v>0.109460440552924</v>
      </c>
      <c r="K1911" s="30" t="n">
        <f aca="false">F1911*G1911*H1911*(1-I1911*J1911)+S1911*(1-J1911)</f>
        <v>512460.763125677</v>
      </c>
      <c r="L1911" s="30" t="n">
        <f aca="false">K1911-F1911*G1911*H1911*(1-I1911)</f>
        <v>436173.539176361</v>
      </c>
      <c r="M1911" s="30" t="n">
        <f aca="true">RAND()</f>
        <v>0.461525595348571</v>
      </c>
      <c r="N1911" s="30" t="n">
        <f aca="true">RAND()</f>
        <v>0.620193147977785</v>
      </c>
      <c r="O1911" s="30" t="n">
        <f aca="true">RAND()</f>
        <v>0.152351722160893</v>
      </c>
      <c r="P1911" s="30" t="n">
        <f aca="true">RAND()</f>
        <v>0.0178525641387276</v>
      </c>
      <c r="Q1911" s="30" t="n">
        <f aca="true">RAND()</f>
        <v>0.453505878341959</v>
      </c>
      <c r="R1911" s="30" t="n">
        <f aca="true">RAND()</f>
        <v>0.198261696088787</v>
      </c>
      <c r="S1911" s="32" t="n">
        <f aca="false">IF($D$9=$B$9,$B$9,IF(R1911&lt;($C$9-$B$9)/($D$9-$B$9),$B$9+SQRT(R1911*($D$9-$B$9)*($C$9-$B$9)),$D$9-SQRT((1-R1911)*($D$9-$B$9)*($D$9-$C$9))))</f>
        <v>0</v>
      </c>
    </row>
    <row r="1912" customFormat="false" ht="15" hidden="false" customHeight="false" outlineLevel="0" collapsed="false">
      <c r="A1912" s="30" t="n">
        <v>1892</v>
      </c>
      <c r="F1912" s="31" t="n">
        <f aca="false">IF($D$4=$B$4,$B$4,IF(M1912&lt;($C$4-$B$4)/($D$4-$B$4),$B$4+SQRT(M1912*($D$4-$B$4)*($C$4-$B$4)),$D$4-SQRT((1-M1912)*($D$4-$B$4)*($D$4-$C$4))))</f>
        <v>0.881706308045129</v>
      </c>
      <c r="G1912" s="31" t="n">
        <f aca="false">IF($D$5=$B$5,$B$5,IF(N1912&lt;($C$5-$B$5)/($D$5-$B$5),$B$5+SQRT(N1912*($D$5-$B$5)*($C$5-$B$5)),$D$5-SQRT((1-N1912)*($D$5-$B$5)*($D$5-$C$5))))</f>
        <v>0.775417541984112</v>
      </c>
      <c r="H1912" s="30" t="n">
        <f aca="false">IF($D$6=$B$6,$B$6,IF(O1912&lt;($C$6-$B$6)/($D$6-$B$6),$B$6+SQRT(O1912*($D$6-$B$6)*($C$6-$B$6)),$D$6-SQRT((1-O1912)*($D$6-$B$6)*($D$6-$C$6))))</f>
        <v>1163989.95124057</v>
      </c>
      <c r="I1912" s="30" t="n">
        <f aca="false">IF($D$7=$B$7,$B$7,IF(P1912&lt;($C$7-$B$7)/($D$7-$B$7),$B$7+SQRT(P1912*($D$7-$B$7)*($C$7-$B$7)),$D$7-SQRT((1-P1912)*($D$7-$B$7)*($D$7-$C$7))))</f>
        <v>0.901011155426914</v>
      </c>
      <c r="J1912" s="30" t="n">
        <f aca="false">IF($D$8=$B$8,$B$8,IF(Q1912&lt;($C$8-$B$8)/($D$8-$B$8),$B$8+SQRT(Q1912*($D$8-$B$8)*($C$8-$B$8)),$D$8-SQRT((1-Q1912)*($D$8-$B$8)*($D$8-$C$8))))</f>
        <v>0.155737872447969</v>
      </c>
      <c r="K1912" s="30" t="n">
        <f aca="false">F1912*G1912*H1912*(1-I1912*J1912)+S1912*(1-J1912)</f>
        <v>684139.767256134</v>
      </c>
      <c r="L1912" s="30" t="n">
        <f aca="false">K1912-F1912*G1912*H1912*(1-I1912)</f>
        <v>605363.5621456</v>
      </c>
      <c r="M1912" s="30" t="n">
        <f aca="true">RAND()</f>
        <v>0.660343647667827</v>
      </c>
      <c r="N1912" s="30" t="n">
        <f aca="true">RAND()</f>
        <v>0.512855233929126</v>
      </c>
      <c r="O1912" s="30" t="n">
        <f aca="true">RAND()</f>
        <v>0.534058132248832</v>
      </c>
      <c r="P1912" s="30" t="n">
        <f aca="true">RAND()</f>
        <v>0.200164459845288</v>
      </c>
      <c r="Q1912" s="30" t="n">
        <f aca="true">RAND()</f>
        <v>0.869390937637846</v>
      </c>
      <c r="R1912" s="30" t="n">
        <f aca="true">RAND()</f>
        <v>0.541112597665215</v>
      </c>
      <c r="S1912" s="32" t="n">
        <f aca="false">IF($D$9=$B$9,$B$9,IF(R1912&lt;($C$9-$B$9)/($D$9-$B$9),$B$9+SQRT(R1912*($D$9-$B$9)*($C$9-$B$9)),$D$9-SQRT((1-R1912)*($D$9-$B$9)*($D$9-$C$9))))</f>
        <v>0</v>
      </c>
    </row>
    <row r="1913" customFormat="false" ht="15" hidden="false" customHeight="false" outlineLevel="0" collapsed="false">
      <c r="A1913" s="30" t="n">
        <v>1893</v>
      </c>
      <c r="F1913" s="31" t="n">
        <f aca="false">IF($D$4=$B$4,$B$4,IF(M1913&lt;($C$4-$B$4)/($D$4-$B$4),$B$4+SQRT(M1913*($D$4-$B$4)*($C$4-$B$4)),$D$4-SQRT((1-M1913)*($D$4-$B$4)*($D$4-$C$4))))</f>
        <v>0.845285297630519</v>
      </c>
      <c r="G1913" s="31" t="n">
        <f aca="false">IF($D$5=$B$5,$B$5,IF(N1913&lt;($C$5-$B$5)/($D$5-$B$5),$B$5+SQRT(N1913*($D$5-$B$5)*($C$5-$B$5)),$D$5-SQRT((1-N1913)*($D$5-$B$5)*($D$5-$C$5))))</f>
        <v>0.778684809824339</v>
      </c>
      <c r="H1913" s="30" t="n">
        <f aca="false">IF($D$6=$B$6,$B$6,IF(O1913&lt;($C$6-$B$6)/($D$6-$B$6),$B$6+SQRT(O1913*($D$6-$B$6)*($C$6-$B$6)),$D$6-SQRT((1-O1913)*($D$6-$B$6)*($D$6-$C$6))))</f>
        <v>1600655.1084046</v>
      </c>
      <c r="I1913" s="30" t="n">
        <f aca="false">IF($D$7=$B$7,$B$7,IF(P1913&lt;($C$7-$B$7)/($D$7-$B$7),$B$7+SQRT(P1913*($D$7-$B$7)*($C$7-$B$7)),$D$7-SQRT((1-P1913)*($D$7-$B$7)*($D$7-$C$7))))</f>
        <v>0.965573105383528</v>
      </c>
      <c r="J1913" s="30" t="n">
        <f aca="false">IF($D$8=$B$8,$B$8,IF(Q1913&lt;($C$8-$B$8)/($D$8-$B$8),$B$8+SQRT(Q1913*($D$8-$B$8)*($C$8-$B$8)),$D$8-SQRT((1-Q1913)*($D$8-$B$8)*($D$8-$C$8))))</f>
        <v>0.156140496119687</v>
      </c>
      <c r="K1913" s="30" t="n">
        <f aca="false">F1913*G1913*H1913*(1-I1913*J1913)+S1913*(1-J1913)</f>
        <v>894727.189361095</v>
      </c>
      <c r="L1913" s="30" t="n">
        <f aca="false">K1913-F1913*G1913*H1913*(1-I1913)</f>
        <v>858456.09717858</v>
      </c>
      <c r="M1913" s="30" t="n">
        <f aca="true">RAND()</f>
        <v>0.42215635415177</v>
      </c>
      <c r="N1913" s="30" t="n">
        <f aca="true">RAND()</f>
        <v>0.532137687699338</v>
      </c>
      <c r="O1913" s="30" t="n">
        <f aca="true">RAND()</f>
        <v>0.893682438371106</v>
      </c>
      <c r="P1913" s="30" t="n">
        <f aca="true">RAND()</f>
        <v>0.946631977365436</v>
      </c>
      <c r="Q1913" s="30" t="n">
        <f aca="true">RAND()</f>
        <v>0.871756261291522</v>
      </c>
      <c r="R1913" s="30" t="n">
        <f aca="true">RAND()</f>
        <v>0.773445964236758</v>
      </c>
      <c r="S1913" s="32" t="n">
        <f aca="false">IF($D$9=$B$9,$B$9,IF(R1913&lt;($C$9-$B$9)/($D$9-$B$9),$B$9+SQRT(R1913*($D$9-$B$9)*($C$9-$B$9)),$D$9-SQRT((1-R1913)*($D$9-$B$9)*($D$9-$C$9))))</f>
        <v>0</v>
      </c>
    </row>
    <row r="1914" customFormat="false" ht="15" hidden="false" customHeight="false" outlineLevel="0" collapsed="false">
      <c r="A1914" s="30" t="n">
        <v>1894</v>
      </c>
      <c r="F1914" s="31" t="n">
        <f aca="false">IF($D$4=$B$4,$B$4,IF(M1914&lt;($C$4-$B$4)/($D$4-$B$4),$B$4+SQRT(M1914*($D$4-$B$4)*($C$4-$B$4)),$D$4-SQRT((1-M1914)*($D$4-$B$4)*($D$4-$C$4))))</f>
        <v>0.771278856831303</v>
      </c>
      <c r="G1914" s="31" t="n">
        <f aca="false">IF($D$5=$B$5,$B$5,IF(N1914&lt;($C$5-$B$5)/($D$5-$B$5),$B$5+SQRT(N1914*($D$5-$B$5)*($C$5-$B$5)),$D$5-SQRT((1-N1914)*($D$5-$B$5)*($D$5-$C$5))))</f>
        <v>0.741572566846832</v>
      </c>
      <c r="H1914" s="30" t="n">
        <f aca="false">IF($D$6=$B$6,$B$6,IF(O1914&lt;($C$6-$B$6)/($D$6-$B$6),$B$6+SQRT(O1914*($D$6-$B$6)*($C$6-$B$6)),$D$6-SQRT((1-O1914)*($D$6-$B$6)*($D$6-$C$6))))</f>
        <v>1312547.15853453</v>
      </c>
      <c r="I1914" s="30" t="n">
        <f aca="false">IF($D$7=$B$7,$B$7,IF(P1914&lt;($C$7-$B$7)/($D$7-$B$7),$B$7+SQRT(P1914*($D$7-$B$7)*($C$7-$B$7)),$D$7-SQRT((1-P1914)*($D$7-$B$7)*($D$7-$C$7))))</f>
        <v>0.9215292138527</v>
      </c>
      <c r="J1914" s="30" t="n">
        <f aca="false">IF($D$8=$B$8,$B$8,IF(Q1914&lt;($C$8-$B$8)/($D$8-$B$8),$B$8+SQRT(Q1914*($D$8-$B$8)*($C$8-$B$8)),$D$8-SQRT((1-Q1914)*($D$8-$B$8)*($D$8-$C$8))))</f>
        <v>0.111067513886396</v>
      </c>
      <c r="K1914" s="30" t="n">
        <f aca="false">F1914*G1914*H1914*(1-I1914*J1914)+S1914*(1-J1914)</f>
        <v>673885.458985309</v>
      </c>
      <c r="L1914" s="30" t="n">
        <f aca="false">K1914-F1914*G1914*H1914*(1-I1914)</f>
        <v>614975.597536109</v>
      </c>
      <c r="M1914" s="30" t="n">
        <f aca="true">RAND()</f>
        <v>0.101613508623546</v>
      </c>
      <c r="N1914" s="30" t="n">
        <f aca="true">RAND()</f>
        <v>0.334046528060011</v>
      </c>
      <c r="O1914" s="30" t="n">
        <f aca="true">RAND()</f>
        <v>0.68493906050737</v>
      </c>
      <c r="P1914" s="30" t="n">
        <f aca="true">RAND()</f>
        <v>0.393571418029636</v>
      </c>
      <c r="Q1914" s="30" t="n">
        <f aca="true">RAND()</f>
        <v>0.472734194243577</v>
      </c>
      <c r="R1914" s="30" t="n">
        <f aca="true">RAND()</f>
        <v>0.808466351676404</v>
      </c>
      <c r="S1914" s="32" t="n">
        <f aca="false">IF($D$9=$B$9,$B$9,IF(R1914&lt;($C$9-$B$9)/($D$9-$B$9),$B$9+SQRT(R1914*($D$9-$B$9)*($C$9-$B$9)),$D$9-SQRT((1-R1914)*($D$9-$B$9)*($D$9-$C$9))))</f>
        <v>0</v>
      </c>
    </row>
    <row r="1915" customFormat="false" ht="15" hidden="false" customHeight="false" outlineLevel="0" collapsed="false">
      <c r="A1915" s="30" t="n">
        <v>1895</v>
      </c>
      <c r="F1915" s="31" t="n">
        <f aca="false">IF($D$4=$B$4,$B$4,IF(M1915&lt;($C$4-$B$4)/($D$4-$B$4),$B$4+SQRT(M1915*($D$4-$B$4)*($C$4-$B$4)),$D$4-SQRT((1-M1915)*($D$4-$B$4)*($D$4-$C$4))))</f>
        <v>0.871522830166265</v>
      </c>
      <c r="G1915" s="31" t="n">
        <f aca="false">IF($D$5=$B$5,$B$5,IF(N1915&lt;($C$5-$B$5)/($D$5-$B$5),$B$5+SQRT(N1915*($D$5-$B$5)*($C$5-$B$5)),$D$5-SQRT((1-N1915)*($D$5-$B$5)*($D$5-$C$5))))</f>
        <v>0.852171229647844</v>
      </c>
      <c r="H1915" s="30" t="n">
        <f aca="false">IF($D$6=$B$6,$B$6,IF(O1915&lt;($C$6-$B$6)/($D$6-$B$6),$B$6+SQRT(O1915*($D$6-$B$6)*($C$6-$B$6)),$D$6-SQRT((1-O1915)*($D$6-$B$6)*($D$6-$C$6))))</f>
        <v>1133211.8057745</v>
      </c>
      <c r="I1915" s="30" t="n">
        <f aca="false">IF($D$7=$B$7,$B$7,IF(P1915&lt;($C$7-$B$7)/($D$7-$B$7),$B$7+SQRT(P1915*($D$7-$B$7)*($C$7-$B$7)),$D$7-SQRT((1-P1915)*($D$7-$B$7)*($D$7-$C$7))))</f>
        <v>0.901735158081858</v>
      </c>
      <c r="J1915" s="30" t="n">
        <f aca="false">IF($D$8=$B$8,$B$8,IF(Q1915&lt;($C$8-$B$8)/($D$8-$B$8),$B$8+SQRT(Q1915*($D$8-$B$8)*($C$8-$B$8)),$D$8-SQRT((1-Q1915)*($D$8-$B$8)*($D$8-$C$8))))</f>
        <v>0.136655311397107</v>
      </c>
      <c r="K1915" s="30" t="n">
        <f aca="false">F1915*G1915*H1915*(1-I1915*J1915)+S1915*(1-J1915)</f>
        <v>737910.931123613</v>
      </c>
      <c r="L1915" s="30" t="n">
        <f aca="false">K1915-F1915*G1915*H1915*(1-I1915)</f>
        <v>655209.145565423</v>
      </c>
      <c r="M1915" s="30" t="n">
        <f aca="true">RAND()</f>
        <v>0.588401625364906</v>
      </c>
      <c r="N1915" s="30" t="n">
        <f aca="true">RAND()</f>
        <v>0.923746957553357</v>
      </c>
      <c r="O1915" s="30" t="n">
        <f aca="true">RAND()</f>
        <v>0.499118817567531</v>
      </c>
      <c r="P1915" s="30" t="n">
        <f aca="true">RAND()</f>
        <v>0.205886660134986</v>
      </c>
      <c r="Q1915" s="30" t="n">
        <f aca="true">RAND()</f>
        <v>0.732496695053504</v>
      </c>
      <c r="R1915" s="30" t="n">
        <f aca="true">RAND()</f>
        <v>0.862745563672727</v>
      </c>
      <c r="S1915" s="32" t="n">
        <f aca="false">IF($D$9=$B$9,$B$9,IF(R1915&lt;($C$9-$B$9)/($D$9-$B$9),$B$9+SQRT(R1915*($D$9-$B$9)*($C$9-$B$9)),$D$9-SQRT((1-R1915)*($D$9-$B$9)*($D$9-$C$9))))</f>
        <v>0</v>
      </c>
    </row>
    <row r="1916" customFormat="false" ht="15" hidden="false" customHeight="false" outlineLevel="0" collapsed="false">
      <c r="A1916" s="30" t="n">
        <v>1896</v>
      </c>
      <c r="F1916" s="31" t="n">
        <f aca="false">IF($D$4=$B$4,$B$4,IF(M1916&lt;($C$4-$B$4)/($D$4-$B$4),$B$4+SQRT(M1916*($D$4-$B$4)*($C$4-$B$4)),$D$4-SQRT((1-M1916)*($D$4-$B$4)*($D$4-$C$4))))</f>
        <v>0.829895304744357</v>
      </c>
      <c r="G1916" s="31" t="n">
        <f aca="false">IF($D$5=$B$5,$B$5,IF(N1916&lt;($C$5-$B$5)/($D$5-$B$5),$B$5+SQRT(N1916*($D$5-$B$5)*($C$5-$B$5)),$D$5-SQRT((1-N1916)*($D$5-$B$5)*($D$5-$C$5))))</f>
        <v>0.741688056497414</v>
      </c>
      <c r="H1916" s="30" t="n">
        <f aca="false">IF($D$6=$B$6,$B$6,IF(O1916&lt;($C$6-$B$6)/($D$6-$B$6),$B$6+SQRT(O1916*($D$6-$B$6)*($C$6-$B$6)),$D$6-SQRT((1-O1916)*($D$6-$B$6)*($D$6-$C$6))))</f>
        <v>884239.00522518</v>
      </c>
      <c r="I1916" s="30" t="n">
        <f aca="false">IF($D$7=$B$7,$B$7,IF(P1916&lt;($C$7-$B$7)/($D$7-$B$7),$B$7+SQRT(P1916*($D$7-$B$7)*($C$7-$B$7)),$D$7-SQRT((1-P1916)*($D$7-$B$7)*($D$7-$C$7))))</f>
        <v>0.958653050803522</v>
      </c>
      <c r="J1916" s="30" t="n">
        <f aca="false">IF($D$8=$B$8,$B$8,IF(Q1916&lt;($C$8-$B$8)/($D$8-$B$8),$B$8+SQRT(Q1916*($D$8-$B$8)*($C$8-$B$8)),$D$8-SQRT((1-Q1916)*($D$8-$B$8)*($D$8-$C$8))))</f>
        <v>0.0971846685999368</v>
      </c>
      <c r="K1916" s="30" t="n">
        <f aca="false">F1916*G1916*H1916*(1-I1916*J1916)+S1916*(1-J1916)</f>
        <v>493562.181125125</v>
      </c>
      <c r="L1916" s="30" t="n">
        <f aca="false">K1916-F1916*G1916*H1916*(1-I1916)</f>
        <v>471058.284096269</v>
      </c>
      <c r="M1916" s="30" t="n">
        <f aca="true">RAND()</f>
        <v>0.337455803892585</v>
      </c>
      <c r="N1916" s="30" t="n">
        <f aca="true">RAND()</f>
        <v>0.33459175590024</v>
      </c>
      <c r="O1916" s="30" t="n">
        <f aca="true">RAND()</f>
        <v>0.196852817515248</v>
      </c>
      <c r="P1916" s="30" t="n">
        <f aca="true">RAND()</f>
        <v>0.883155835898198</v>
      </c>
      <c r="Q1916" s="30" t="n">
        <f aca="true">RAND()</f>
        <v>0.296852393451448</v>
      </c>
      <c r="R1916" s="30" t="n">
        <f aca="true">RAND()</f>
        <v>0.0218763197031668</v>
      </c>
      <c r="S1916" s="32" t="n">
        <f aca="false">IF($D$9=$B$9,$B$9,IF(R1916&lt;($C$9-$B$9)/($D$9-$B$9),$B$9+SQRT(R1916*($D$9-$B$9)*($C$9-$B$9)),$D$9-SQRT((1-R1916)*($D$9-$B$9)*($D$9-$C$9))))</f>
        <v>0</v>
      </c>
    </row>
    <row r="1917" customFormat="false" ht="15" hidden="false" customHeight="false" outlineLevel="0" collapsed="false">
      <c r="A1917" s="30" t="n">
        <v>1897</v>
      </c>
      <c r="F1917" s="31" t="n">
        <f aca="false">IF($D$4=$B$4,$B$4,IF(M1917&lt;($C$4-$B$4)/($D$4-$B$4),$B$4+SQRT(M1917*($D$4-$B$4)*($C$4-$B$4)),$D$4-SQRT((1-M1917)*($D$4-$B$4)*($D$4-$C$4))))</f>
        <v>0.902817692303639</v>
      </c>
      <c r="G1917" s="31" t="n">
        <f aca="false">IF($D$5=$B$5,$B$5,IF(N1917&lt;($C$5-$B$5)/($D$5-$B$5),$B$5+SQRT(N1917*($D$5-$B$5)*($C$5-$B$5)),$D$5-SQRT((1-N1917)*($D$5-$B$5)*($D$5-$C$5))))</f>
        <v>0.866198717464801</v>
      </c>
      <c r="H1917" s="30" t="n">
        <f aca="false">IF($D$6=$B$6,$B$6,IF(O1917&lt;($C$6-$B$6)/($D$6-$B$6),$B$6+SQRT(O1917*($D$6-$B$6)*($C$6-$B$6)),$D$6-SQRT((1-O1917)*($D$6-$B$6)*($D$6-$C$6))))</f>
        <v>1482565.24401233</v>
      </c>
      <c r="I1917" s="30" t="n">
        <f aca="false">IF($D$7=$B$7,$B$7,IF(P1917&lt;($C$7-$B$7)/($D$7-$B$7),$B$7+SQRT(P1917*($D$7-$B$7)*($C$7-$B$7)),$D$7-SQRT((1-P1917)*($D$7-$B$7)*($D$7-$C$7))))</f>
        <v>0.925184507835693</v>
      </c>
      <c r="J1917" s="30" t="n">
        <f aca="false">IF($D$8=$B$8,$B$8,IF(Q1917&lt;($C$8-$B$8)/($D$8-$B$8),$B$8+SQRT(Q1917*($D$8-$B$8)*($C$8-$B$8)),$D$8-SQRT((1-Q1917)*($D$8-$B$8)*($D$8-$C$8))))</f>
        <v>0.0969011922060706</v>
      </c>
      <c r="K1917" s="30" t="n">
        <f aca="false">F1917*G1917*H1917*(1-I1917*J1917)+S1917*(1-J1917)</f>
        <v>1055453.49395641</v>
      </c>
      <c r="L1917" s="30" t="n">
        <f aca="false">K1917-F1917*G1917*H1917*(1-I1917)</f>
        <v>968712.788578271</v>
      </c>
      <c r="M1917" s="30" t="n">
        <f aca="true">RAND()</f>
        <v>0.82190638723567</v>
      </c>
      <c r="N1917" s="30" t="n">
        <f aca="true">RAND()</f>
        <v>0.961915776632522</v>
      </c>
      <c r="O1917" s="30" t="n">
        <f aca="true">RAND()</f>
        <v>0.821507515530657</v>
      </c>
      <c r="P1917" s="30" t="n">
        <f aca="true">RAND()</f>
        <v>0.434823862961185</v>
      </c>
      <c r="Q1917" s="30" t="n">
        <f aca="true">RAND()</f>
        <v>0.293296244046771</v>
      </c>
      <c r="R1917" s="30" t="n">
        <f aca="true">RAND()</f>
        <v>0.891043768219252</v>
      </c>
      <c r="S1917" s="32" t="n">
        <f aca="false">IF($D$9=$B$9,$B$9,IF(R1917&lt;($C$9-$B$9)/($D$9-$B$9),$B$9+SQRT(R1917*($D$9-$B$9)*($C$9-$B$9)),$D$9-SQRT((1-R1917)*($D$9-$B$9)*($D$9-$C$9))))</f>
        <v>0</v>
      </c>
    </row>
    <row r="1918" customFormat="false" ht="15" hidden="false" customHeight="false" outlineLevel="0" collapsed="false">
      <c r="A1918" s="30" t="n">
        <v>1898</v>
      </c>
      <c r="F1918" s="31" t="n">
        <f aca="false">IF($D$4=$B$4,$B$4,IF(M1918&lt;($C$4-$B$4)/($D$4-$B$4),$B$4+SQRT(M1918*($D$4-$B$4)*($C$4-$B$4)),$D$4-SQRT((1-M1918)*($D$4-$B$4)*($D$4-$C$4))))</f>
        <v>0.928006535699239</v>
      </c>
      <c r="G1918" s="31" t="n">
        <f aca="false">IF($D$5=$B$5,$B$5,IF(N1918&lt;($C$5-$B$5)/($D$5-$B$5),$B$5+SQRT(N1918*($D$5-$B$5)*($C$5-$B$5)),$D$5-SQRT((1-N1918)*($D$5-$B$5)*($D$5-$C$5))))</f>
        <v>0.72003235487359</v>
      </c>
      <c r="H1918" s="30" t="n">
        <f aca="false">IF($D$6=$B$6,$B$6,IF(O1918&lt;($C$6-$B$6)/($D$6-$B$6),$B$6+SQRT(O1918*($D$6-$B$6)*($C$6-$B$6)),$D$6-SQRT((1-O1918)*($D$6-$B$6)*($D$6-$C$6))))</f>
        <v>1116320.15842519</v>
      </c>
      <c r="I1918" s="30" t="n">
        <f aca="false">IF($D$7=$B$7,$B$7,IF(P1918&lt;($C$7-$B$7)/($D$7-$B$7),$B$7+SQRT(P1918*($D$7-$B$7)*($C$7-$B$7)),$D$7-SQRT((1-P1918)*($D$7-$B$7)*($D$7-$C$7))))</f>
        <v>0.917305531584231</v>
      </c>
      <c r="J1918" s="30" t="n">
        <f aca="false">IF($D$8=$B$8,$B$8,IF(Q1918&lt;($C$8-$B$8)/($D$8-$B$8),$B$8+SQRT(Q1918*($D$8-$B$8)*($C$8-$B$8)),$D$8-SQRT((1-Q1918)*($D$8-$B$8)*($D$8-$C$8))))</f>
        <v>0.137944499916074</v>
      </c>
      <c r="K1918" s="30" t="n">
        <f aca="false">F1918*G1918*H1918*(1-I1918*J1918)+S1918*(1-J1918)</f>
        <v>651532.675733485</v>
      </c>
      <c r="L1918" s="30" t="n">
        <f aca="false">K1918-F1918*G1918*H1918*(1-I1918)</f>
        <v>589849.280019681</v>
      </c>
      <c r="M1918" s="30" t="n">
        <f aca="true">RAND()</f>
        <v>0.961303002244092</v>
      </c>
      <c r="N1918" s="30" t="n">
        <f aca="true">RAND()</f>
        <v>0.240129436941656</v>
      </c>
      <c r="O1918" s="30" t="n">
        <f aca="true">RAND()</f>
        <v>0.479406625062873</v>
      </c>
      <c r="P1918" s="30" t="n">
        <f aca="true">RAND()</f>
        <v>0.34846419860276</v>
      </c>
      <c r="Q1918" s="30" t="n">
        <f aca="true">RAND()</f>
        <v>0.743274327288921</v>
      </c>
      <c r="R1918" s="30" t="n">
        <f aca="true">RAND()</f>
        <v>0.785462712640648</v>
      </c>
      <c r="S1918" s="32" t="n">
        <f aca="false">IF($D$9=$B$9,$B$9,IF(R1918&lt;($C$9-$B$9)/($D$9-$B$9),$B$9+SQRT(R1918*($D$9-$B$9)*($C$9-$B$9)),$D$9-SQRT((1-R1918)*($D$9-$B$9)*($D$9-$C$9))))</f>
        <v>0</v>
      </c>
    </row>
    <row r="1919" customFormat="false" ht="15" hidden="false" customHeight="false" outlineLevel="0" collapsed="false">
      <c r="A1919" s="30" t="n">
        <v>1899</v>
      </c>
      <c r="F1919" s="31" t="n">
        <f aca="false">IF($D$4=$B$4,$B$4,IF(M1919&lt;($C$4-$B$4)/($D$4-$B$4),$B$4+SQRT(M1919*($D$4-$B$4)*($C$4-$B$4)),$D$4-SQRT((1-M1919)*($D$4-$B$4)*($D$4-$C$4))))</f>
        <v>0.739009467810782</v>
      </c>
      <c r="G1919" s="31" t="n">
        <f aca="false">IF($D$5=$B$5,$B$5,IF(N1919&lt;($C$5-$B$5)/($D$5-$B$5),$B$5+SQRT(N1919*($D$5-$B$5)*($C$5-$B$5)),$D$5-SQRT((1-N1919)*($D$5-$B$5)*($D$5-$C$5))))</f>
        <v>0.829154974763793</v>
      </c>
      <c r="H1919" s="30" t="n">
        <f aca="false">IF($D$6=$B$6,$B$6,IF(O1919&lt;($C$6-$B$6)/($D$6-$B$6),$B$6+SQRT(O1919*($D$6-$B$6)*($C$6-$B$6)),$D$6-SQRT((1-O1919)*($D$6-$B$6)*($D$6-$C$6))))</f>
        <v>1444735.75118402</v>
      </c>
      <c r="I1919" s="30" t="n">
        <f aca="false">IF($D$7=$B$7,$B$7,IF(P1919&lt;($C$7-$B$7)/($D$7-$B$7),$B$7+SQRT(P1919*($D$7-$B$7)*($C$7-$B$7)),$D$7-SQRT((1-P1919)*($D$7-$B$7)*($D$7-$C$7))))</f>
        <v>0.914408388956525</v>
      </c>
      <c r="J1919" s="30" t="n">
        <f aca="false">IF($D$8=$B$8,$B$8,IF(Q1919&lt;($C$8-$B$8)/($D$8-$B$8),$B$8+SQRT(Q1919*($D$8-$B$8)*($C$8-$B$8)),$D$8-SQRT((1-Q1919)*($D$8-$B$8)*($D$8-$C$8))))</f>
        <v>0.118718274974295</v>
      </c>
      <c r="K1919" s="30" t="n">
        <f aca="false">F1919*G1919*H1919*(1-I1919*J1919)+S1919*(1-J1919)</f>
        <v>789164.823554663</v>
      </c>
      <c r="L1919" s="30" t="n">
        <f aca="false">K1919-F1919*G1919*H1919*(1-I1919)</f>
        <v>713393.419652859</v>
      </c>
      <c r="M1919" s="30" t="n">
        <f aca="true">RAND()</f>
        <v>0.0304347715776083</v>
      </c>
      <c r="N1919" s="30" t="n">
        <f aca="true">RAND()</f>
        <v>0.832699413309371</v>
      </c>
      <c r="O1919" s="30" t="n">
        <f aca="true">RAND()</f>
        <v>0.79445440932455</v>
      </c>
      <c r="P1919" s="30" t="n">
        <f aca="true">RAND()</f>
        <v>0.31911081292116</v>
      </c>
      <c r="Q1919" s="30" t="n">
        <f aca="true">RAND()</f>
        <v>0.559552078456384</v>
      </c>
      <c r="R1919" s="30" t="n">
        <f aca="true">RAND()</f>
        <v>0.209241069759452</v>
      </c>
      <c r="S1919" s="32" t="n">
        <f aca="false">IF($D$9=$B$9,$B$9,IF(R1919&lt;($C$9-$B$9)/($D$9-$B$9),$B$9+SQRT(R1919*($D$9-$B$9)*($C$9-$B$9)),$D$9-SQRT((1-R1919)*($D$9-$B$9)*($D$9-$C$9))))</f>
        <v>0</v>
      </c>
    </row>
    <row r="1920" customFormat="false" ht="15" hidden="false" customHeight="false" outlineLevel="0" collapsed="false">
      <c r="A1920" s="30" t="n">
        <v>1900</v>
      </c>
      <c r="F1920" s="31" t="n">
        <f aca="false">IF($D$4=$B$4,$B$4,IF(M1920&lt;($C$4-$B$4)/($D$4-$B$4),$B$4+SQRT(M1920*($D$4-$B$4)*($C$4-$B$4)),$D$4-SQRT((1-M1920)*($D$4-$B$4)*($D$4-$C$4))))</f>
        <v>0.879394935278006</v>
      </c>
      <c r="G1920" s="31" t="n">
        <f aca="false">IF($D$5=$B$5,$B$5,IF(N1920&lt;($C$5-$B$5)/($D$5-$B$5),$B$5+SQRT(N1920*($D$5-$B$5)*($C$5-$B$5)),$D$5-SQRT((1-N1920)*($D$5-$B$5)*($D$5-$C$5))))</f>
        <v>0.720664613905765</v>
      </c>
      <c r="H1920" s="30" t="n">
        <f aca="false">IF($D$6=$B$6,$B$6,IF(O1920&lt;($C$6-$B$6)/($D$6-$B$6),$B$6+SQRT(O1920*($D$6-$B$6)*($C$6-$B$6)),$D$6-SQRT((1-O1920)*($D$6-$B$6)*($D$6-$C$6))))</f>
        <v>566945.99192294</v>
      </c>
      <c r="I1920" s="30" t="n">
        <f aca="false">IF($D$7=$B$7,$B$7,IF(P1920&lt;($C$7-$B$7)/($D$7-$B$7),$B$7+SQRT(P1920*($D$7-$B$7)*($C$7-$B$7)),$D$7-SQRT((1-P1920)*($D$7-$B$7)*($D$7-$C$7))))</f>
        <v>0.964420744581711</v>
      </c>
      <c r="J1920" s="30" t="n">
        <f aca="false">IF($D$8=$B$8,$B$8,IF(Q1920&lt;($C$8-$B$8)/($D$8-$B$8),$B$8+SQRT(Q1920*($D$8-$B$8)*($C$8-$B$8)),$D$8-SQRT((1-Q1920)*($D$8-$B$8)*($D$8-$C$8))))</f>
        <v>0.0783978063055028</v>
      </c>
      <c r="K1920" s="30" t="n">
        <f aca="false">F1920*G1920*H1920*(1-I1920*J1920)+S1920*(1-J1920)</f>
        <v>332135.123070772</v>
      </c>
      <c r="L1920" s="30" t="n">
        <f aca="false">K1920-F1920*G1920*H1920*(1-I1920)</f>
        <v>319351.448617956</v>
      </c>
      <c r="M1920" s="30" t="n">
        <f aca="true">RAND()</f>
        <v>0.643650856067996</v>
      </c>
      <c r="N1920" s="30" t="n">
        <f aca="true">RAND()</f>
        <v>0.242665817483789</v>
      </c>
      <c r="O1920" s="30" t="n">
        <f aca="true">RAND()</f>
        <v>0.00597568777939506</v>
      </c>
      <c r="P1920" s="30" t="n">
        <f aca="true">RAND()</f>
        <v>0.937765846310696</v>
      </c>
      <c r="Q1920" s="30" t="n">
        <f aca="true">RAND()</f>
        <v>0.107524720395314</v>
      </c>
      <c r="R1920" s="30" t="n">
        <f aca="true">RAND()</f>
        <v>0.759467956455621</v>
      </c>
      <c r="S1920" s="32" t="n">
        <f aca="false">IF($D$9=$B$9,$B$9,IF(R1920&lt;($C$9-$B$9)/($D$9-$B$9),$B$9+SQRT(R1920*($D$9-$B$9)*($C$9-$B$9)),$D$9-SQRT((1-R1920)*($D$9-$B$9)*($D$9-$C$9))))</f>
        <v>0</v>
      </c>
    </row>
    <row r="1921" customFormat="false" ht="15" hidden="false" customHeight="false" outlineLevel="0" collapsed="false">
      <c r="A1921" s="30" t="n">
        <v>1901</v>
      </c>
      <c r="F1921" s="31" t="n">
        <f aca="false">IF($D$4=$B$4,$B$4,IF(M1921&lt;($C$4-$B$4)/($D$4-$B$4),$B$4+SQRT(M1921*($D$4-$B$4)*($C$4-$B$4)),$D$4-SQRT((1-M1921)*($D$4-$B$4)*($D$4-$C$4))))</f>
        <v>0.873664845239174</v>
      </c>
      <c r="G1921" s="31" t="n">
        <f aca="false">IF($D$5=$B$5,$B$5,IF(N1921&lt;($C$5-$B$5)/($D$5-$B$5),$B$5+SQRT(N1921*($D$5-$B$5)*($C$5-$B$5)),$D$5-SQRT((1-N1921)*($D$5-$B$5)*($D$5-$C$5))))</f>
        <v>0.746081225704636</v>
      </c>
      <c r="H1921" s="30" t="n">
        <f aca="false">IF($D$6=$B$6,$B$6,IF(O1921&lt;($C$6-$B$6)/($D$6-$B$6),$B$6+SQRT(O1921*($D$6-$B$6)*($C$6-$B$6)),$D$6-SQRT((1-O1921)*($D$6-$B$6)*($D$6-$C$6))))</f>
        <v>935157.660952713</v>
      </c>
      <c r="I1921" s="30" t="n">
        <f aca="false">IF($D$7=$B$7,$B$7,IF(P1921&lt;($C$7-$B$7)/($D$7-$B$7),$B$7+SQRT(P1921*($D$7-$B$7)*($C$7-$B$7)),$D$7-SQRT((1-P1921)*($D$7-$B$7)*($D$7-$C$7))))</f>
        <v>0.920507807471795</v>
      </c>
      <c r="J1921" s="30" t="n">
        <f aca="false">IF($D$8=$B$8,$B$8,IF(Q1921&lt;($C$8-$B$8)/($D$8-$B$8),$B$8+SQRT(Q1921*($D$8-$B$8)*($C$8-$B$8)),$D$8-SQRT((1-Q1921)*($D$8-$B$8)*($D$8-$C$8))))</f>
        <v>0.177583828563958</v>
      </c>
      <c r="K1921" s="30" t="n">
        <f aca="false">F1921*G1921*H1921*(1-I1921*J1921)+S1921*(1-J1921)</f>
        <v>509916.106709824</v>
      </c>
      <c r="L1921" s="30" t="n">
        <f aca="false">K1921-F1921*G1921*H1921*(1-I1921)</f>
        <v>461460.918573769</v>
      </c>
      <c r="M1921" s="30" t="n">
        <f aca="true">RAND()</f>
        <v>0.603189569438923</v>
      </c>
      <c r="N1921" s="30" t="n">
        <f aca="true">RAND()</f>
        <v>0.355662075056146</v>
      </c>
      <c r="O1921" s="30" t="n">
        <f aca="true">RAND()</f>
        <v>0.252482919847781</v>
      </c>
      <c r="P1921" s="30" t="n">
        <f aca="true">RAND()</f>
        <v>0.382411608806128</v>
      </c>
      <c r="Q1921" s="30" t="n">
        <f aca="true">RAND()</f>
        <v>0.966501017209997</v>
      </c>
      <c r="R1921" s="30" t="n">
        <f aca="true">RAND()</f>
        <v>0.641074671027291</v>
      </c>
      <c r="S1921" s="32" t="n">
        <f aca="false">IF($D$9=$B$9,$B$9,IF(R1921&lt;($C$9-$B$9)/($D$9-$B$9),$B$9+SQRT(R1921*($D$9-$B$9)*($C$9-$B$9)),$D$9-SQRT((1-R1921)*($D$9-$B$9)*($D$9-$C$9))))</f>
        <v>0</v>
      </c>
    </row>
    <row r="1922" customFormat="false" ht="15" hidden="false" customHeight="false" outlineLevel="0" collapsed="false">
      <c r="A1922" s="30" t="n">
        <v>1902</v>
      </c>
      <c r="F1922" s="31" t="n">
        <f aca="false">IF($D$4=$B$4,$B$4,IF(M1922&lt;($C$4-$B$4)/($D$4-$B$4),$B$4+SQRT(M1922*($D$4-$B$4)*($C$4-$B$4)),$D$4-SQRT((1-M1922)*($D$4-$B$4)*($D$4-$C$4))))</f>
        <v>0.80215884458443</v>
      </c>
      <c r="G1922" s="31" t="n">
        <f aca="false">IF($D$5=$B$5,$B$5,IF(N1922&lt;($C$5-$B$5)/($D$5-$B$5),$B$5+SQRT(N1922*($D$5-$B$5)*($C$5-$B$5)),$D$5-SQRT((1-N1922)*($D$5-$B$5)*($D$5-$C$5))))</f>
        <v>0.758437712782244</v>
      </c>
      <c r="H1922" s="30" t="n">
        <f aca="false">IF($D$6=$B$6,$B$6,IF(O1922&lt;($C$6-$B$6)/($D$6-$B$6),$B$6+SQRT(O1922*($D$6-$B$6)*($C$6-$B$6)),$D$6-SQRT((1-O1922)*($D$6-$B$6)*($D$6-$C$6))))</f>
        <v>1429145.45987892</v>
      </c>
      <c r="I1922" s="30" t="n">
        <f aca="false">IF($D$7=$B$7,$B$7,IF(P1922&lt;($C$7-$B$7)/($D$7-$B$7),$B$7+SQRT(P1922*($D$7-$B$7)*($C$7-$B$7)),$D$7-SQRT((1-P1922)*($D$7-$B$7)*($D$7-$C$7))))</f>
        <v>0.9421695523288</v>
      </c>
      <c r="J1922" s="30" t="n">
        <f aca="false">IF($D$8=$B$8,$B$8,IF(Q1922&lt;($C$8-$B$8)/($D$8-$B$8),$B$8+SQRT(Q1922*($D$8-$B$8)*($C$8-$B$8)),$D$8-SQRT((1-Q1922)*($D$8-$B$8)*($D$8-$C$8))))</f>
        <v>0.104520350404681</v>
      </c>
      <c r="K1922" s="30" t="n">
        <f aca="false">F1922*G1922*H1922*(1-I1922*J1922)+S1922*(1-J1922)</f>
        <v>783852.007939742</v>
      </c>
      <c r="L1922" s="30" t="n">
        <f aca="false">K1922-F1922*G1922*H1922*(1-I1922)</f>
        <v>733569.922178198</v>
      </c>
      <c r="M1922" s="30" t="n">
        <f aca="true">RAND()</f>
        <v>0.208728590536515</v>
      </c>
      <c r="N1922" s="30" t="n">
        <f aca="true">RAND()</f>
        <v>0.418375147194479</v>
      </c>
      <c r="O1922" s="30" t="n">
        <f aca="true">RAND()</f>
        <v>0.7827500626821</v>
      </c>
      <c r="P1922" s="30" t="n">
        <f aca="true">RAND()</f>
        <v>0.653478952037798</v>
      </c>
      <c r="Q1922" s="30" t="n">
        <f aca="true">RAND()</f>
        <v>0.39224243421034</v>
      </c>
      <c r="R1922" s="30" t="n">
        <f aca="true">RAND()</f>
        <v>0.100927397880905</v>
      </c>
      <c r="S1922" s="32" t="n">
        <f aca="false">IF($D$9=$B$9,$B$9,IF(R1922&lt;($C$9-$B$9)/($D$9-$B$9),$B$9+SQRT(R1922*($D$9-$B$9)*($C$9-$B$9)),$D$9-SQRT((1-R1922)*($D$9-$B$9)*($D$9-$C$9))))</f>
        <v>0</v>
      </c>
    </row>
    <row r="1923" customFormat="false" ht="15" hidden="false" customHeight="false" outlineLevel="0" collapsed="false">
      <c r="A1923" s="30" t="n">
        <v>1903</v>
      </c>
      <c r="F1923" s="31" t="n">
        <f aca="false">IF($D$4=$B$4,$B$4,IF(M1923&lt;($C$4-$B$4)/($D$4-$B$4),$B$4+SQRT(M1923*($D$4-$B$4)*($C$4-$B$4)),$D$4-SQRT((1-M1923)*($D$4-$B$4)*($D$4-$C$4))))</f>
        <v>0.797314203327712</v>
      </c>
      <c r="G1923" s="31" t="n">
        <f aca="false">IF($D$5=$B$5,$B$5,IF(N1923&lt;($C$5-$B$5)/($D$5-$B$5),$B$5+SQRT(N1923*($D$5-$B$5)*($C$5-$B$5)),$D$5-SQRT((1-N1923)*($D$5-$B$5)*($D$5-$C$5))))</f>
        <v>0.697828990936883</v>
      </c>
      <c r="H1923" s="30" t="n">
        <f aca="false">IF($D$6=$B$6,$B$6,IF(O1923&lt;($C$6-$B$6)/($D$6-$B$6),$B$6+SQRT(O1923*($D$6-$B$6)*($C$6-$B$6)),$D$6-SQRT((1-O1923)*($D$6-$B$6)*($D$6-$C$6))))</f>
        <v>888337.184535328</v>
      </c>
      <c r="I1923" s="30" t="n">
        <f aca="false">IF($D$7=$B$7,$B$7,IF(P1923&lt;($C$7-$B$7)/($D$7-$B$7),$B$7+SQRT(P1923*($D$7-$B$7)*($C$7-$B$7)),$D$7-SQRT((1-P1923)*($D$7-$B$7)*($D$7-$C$7))))</f>
        <v>0.93420613699845</v>
      </c>
      <c r="J1923" s="30" t="n">
        <f aca="false">IF($D$8=$B$8,$B$8,IF(Q1923&lt;($C$8-$B$8)/($D$8-$B$8),$B$8+SQRT(Q1923*($D$8-$B$8)*($C$8-$B$8)),$D$8-SQRT((1-Q1923)*($D$8-$B$8)*($D$8-$C$8))))</f>
        <v>0.18448388404418</v>
      </c>
      <c r="K1923" s="30" t="n">
        <f aca="false">F1923*G1923*H1923*(1-I1923*J1923)+S1923*(1-J1923)</f>
        <v>409077.111470169</v>
      </c>
      <c r="L1923" s="30" t="n">
        <f aca="false">K1923-F1923*G1923*H1923*(1-I1923)</f>
        <v>376557.770453444</v>
      </c>
      <c r="M1923" s="30" t="n">
        <f aca="true">RAND()</f>
        <v>0.189401083386146</v>
      </c>
      <c r="N1923" s="30" t="n">
        <f aca="true">RAND()</f>
        <v>0.159508524462146</v>
      </c>
      <c r="O1923" s="30" t="n">
        <f aca="true">RAND()</f>
        <v>0.201074358523768</v>
      </c>
      <c r="P1923" s="30" t="n">
        <f aca="true">RAND()</f>
        <v>0.54543642370782</v>
      </c>
      <c r="Q1923" s="30" t="n">
        <f aca="true">RAND()</f>
        <v>0.983950009709703</v>
      </c>
      <c r="R1923" s="30" t="n">
        <f aca="true">RAND()</f>
        <v>0.446915093778892</v>
      </c>
      <c r="S1923" s="32" t="n">
        <f aca="false">IF($D$9=$B$9,$B$9,IF(R1923&lt;($C$9-$B$9)/($D$9-$B$9),$B$9+SQRT(R1923*($D$9-$B$9)*($C$9-$B$9)),$D$9-SQRT((1-R1923)*($D$9-$B$9)*($D$9-$C$9))))</f>
        <v>0</v>
      </c>
    </row>
    <row r="1924" customFormat="false" ht="15" hidden="false" customHeight="false" outlineLevel="0" collapsed="false">
      <c r="A1924" s="30" t="n">
        <v>1904</v>
      </c>
      <c r="F1924" s="31" t="n">
        <f aca="false">IF($D$4=$B$4,$B$4,IF(M1924&lt;($C$4-$B$4)/($D$4-$B$4),$B$4+SQRT(M1924*($D$4-$B$4)*($C$4-$B$4)),$D$4-SQRT((1-M1924)*($D$4-$B$4)*($D$4-$C$4))))</f>
        <v>0.812974302841276</v>
      </c>
      <c r="G1924" s="31" t="n">
        <f aca="false">IF($D$5=$B$5,$B$5,IF(N1924&lt;($C$5-$B$5)/($D$5-$B$5),$B$5+SQRT(N1924*($D$5-$B$5)*($C$5-$B$5)),$D$5-SQRT((1-N1924)*($D$5-$B$5)*($D$5-$C$5))))</f>
        <v>0.803217526567485</v>
      </c>
      <c r="H1924" s="30" t="n">
        <f aca="false">IF($D$6=$B$6,$B$6,IF(O1924&lt;($C$6-$B$6)/($D$6-$B$6),$B$6+SQRT(O1924*($D$6-$B$6)*($C$6-$B$6)),$D$6-SQRT((1-O1924)*($D$6-$B$6)*($D$6-$C$6))))</f>
        <v>775713.363753427</v>
      </c>
      <c r="I1924" s="30" t="n">
        <f aca="false">IF($D$7=$B$7,$B$7,IF(P1924&lt;($C$7-$B$7)/($D$7-$B$7),$B$7+SQRT(P1924*($D$7-$B$7)*($C$7-$B$7)),$D$7-SQRT((1-P1924)*($D$7-$B$7)*($D$7-$C$7))))</f>
        <v>0.855505926336387</v>
      </c>
      <c r="J1924" s="30" t="n">
        <f aca="false">IF($D$8=$B$8,$B$8,IF(Q1924&lt;($C$8-$B$8)/($D$8-$B$8),$B$8+SQRT(Q1924*($D$8-$B$8)*($C$8-$B$8)),$D$8-SQRT((1-Q1924)*($D$8-$B$8)*($D$8-$C$8))))</f>
        <v>0.145250144973161</v>
      </c>
      <c r="K1924" s="30" t="n">
        <f aca="false">F1924*G1924*H1924*(1-I1924*J1924)+S1924*(1-J1924)</f>
        <v>443593.613239529</v>
      </c>
      <c r="L1924" s="30" t="n">
        <f aca="false">K1924-F1924*G1924*H1924*(1-I1924)</f>
        <v>370402.002775705</v>
      </c>
      <c r="M1924" s="30" t="n">
        <f aca="true">RAND()</f>
        <v>0.255263862049446</v>
      </c>
      <c r="N1924" s="30" t="n">
        <f aca="true">RAND()</f>
        <v>0.687771761209485</v>
      </c>
      <c r="O1924" s="30" t="n">
        <f aca="true">RAND()</f>
        <v>0.101357145269639</v>
      </c>
      <c r="P1924" s="30" t="n">
        <f aca="true">RAND()</f>
        <v>0.00233194037090114</v>
      </c>
      <c r="Q1924" s="30" t="n">
        <f aca="true">RAND()</f>
        <v>0.800163558302677</v>
      </c>
      <c r="R1924" s="30" t="n">
        <f aca="true">RAND()</f>
        <v>0.555832672352132</v>
      </c>
      <c r="S1924" s="32" t="n">
        <f aca="false">IF($D$9=$B$9,$B$9,IF(R1924&lt;($C$9-$B$9)/($D$9-$B$9),$B$9+SQRT(R1924*($D$9-$B$9)*($C$9-$B$9)),$D$9-SQRT((1-R1924)*($D$9-$B$9)*($D$9-$C$9))))</f>
        <v>0</v>
      </c>
    </row>
    <row r="1925" customFormat="false" ht="15" hidden="false" customHeight="false" outlineLevel="0" collapsed="false">
      <c r="A1925" s="30" t="n">
        <v>1905</v>
      </c>
      <c r="F1925" s="31" t="n">
        <f aca="false">IF($D$4=$B$4,$B$4,IF(M1925&lt;($C$4-$B$4)/($D$4-$B$4),$B$4+SQRT(M1925*($D$4-$B$4)*($C$4-$B$4)),$D$4-SQRT((1-M1925)*($D$4-$B$4)*($D$4-$C$4))))</f>
        <v>0.904892461541555</v>
      </c>
      <c r="G1925" s="31" t="n">
        <f aca="false">IF($D$5=$B$5,$B$5,IF(N1925&lt;($C$5-$B$5)/($D$5-$B$5),$B$5+SQRT(N1925*($D$5-$B$5)*($C$5-$B$5)),$D$5-SQRT((1-N1925)*($D$5-$B$5)*($D$5-$C$5))))</f>
        <v>0.639458467652945</v>
      </c>
      <c r="H1925" s="30" t="n">
        <f aca="false">IF($D$6=$B$6,$B$6,IF(O1925&lt;($C$6-$B$6)/($D$6-$B$6),$B$6+SQRT(O1925*($D$6-$B$6)*($C$6-$B$6)),$D$6-SQRT((1-O1925)*($D$6-$B$6)*($D$6-$C$6))))</f>
        <v>879699.56453455</v>
      </c>
      <c r="I1925" s="30" t="n">
        <f aca="false">IF($D$7=$B$7,$B$7,IF(P1925&lt;($C$7-$B$7)/($D$7-$B$7),$B$7+SQRT(P1925*($D$7-$B$7)*($C$7-$B$7)),$D$7-SQRT((1-P1925)*($D$7-$B$7)*($D$7-$C$7))))</f>
        <v>0.943180262859089</v>
      </c>
      <c r="J1925" s="30" t="n">
        <f aca="false">IF($D$8=$B$8,$B$8,IF(Q1925&lt;($C$8-$B$8)/($D$8-$B$8),$B$8+SQRT(Q1925*($D$8-$B$8)*($C$8-$B$8)),$D$8-SQRT((1-Q1925)*($D$8-$B$8)*($D$8-$C$8))))</f>
        <v>0.0953702791844844</v>
      </c>
      <c r="K1925" s="30" t="n">
        <f aca="false">F1925*G1925*H1925*(1-I1925*J1925)+S1925*(1-J1925)</f>
        <v>463242.388759456</v>
      </c>
      <c r="L1925" s="30" t="n">
        <f aca="false">K1925-F1925*G1925*H1925*(1-I1925)</f>
        <v>434319.417228868</v>
      </c>
      <c r="M1925" s="30" t="n">
        <f aca="true">RAND()</f>
        <v>0.83722479793759</v>
      </c>
      <c r="N1925" s="30" t="n">
        <f aca="true">RAND()</f>
        <v>0.0259495111586419</v>
      </c>
      <c r="O1925" s="30" t="n">
        <f aca="true">RAND()</f>
        <v>0.192229012410302</v>
      </c>
      <c r="P1925" s="30" t="n">
        <f aca="true">RAND()</f>
        <v>0.667889337422223</v>
      </c>
      <c r="Q1925" s="30" t="n">
        <f aca="true">RAND()</f>
        <v>0.274461631103741</v>
      </c>
      <c r="R1925" s="30" t="n">
        <f aca="true">RAND()</f>
        <v>0.208970723657092</v>
      </c>
      <c r="S1925" s="32" t="n">
        <f aca="false">IF($D$9=$B$9,$B$9,IF(R1925&lt;($C$9-$B$9)/($D$9-$B$9),$B$9+SQRT(R1925*($D$9-$B$9)*($C$9-$B$9)),$D$9-SQRT((1-R1925)*($D$9-$B$9)*($D$9-$C$9))))</f>
        <v>0</v>
      </c>
    </row>
    <row r="1926" customFormat="false" ht="15" hidden="false" customHeight="false" outlineLevel="0" collapsed="false">
      <c r="A1926" s="30" t="n">
        <v>1906</v>
      </c>
      <c r="F1926" s="31" t="n">
        <f aca="false">IF($D$4=$B$4,$B$4,IF(M1926&lt;($C$4-$B$4)/($D$4-$B$4),$B$4+SQRT(M1926*($D$4-$B$4)*($C$4-$B$4)),$D$4-SQRT((1-M1926)*($D$4-$B$4)*($D$4-$C$4))))</f>
        <v>0.874124681027291</v>
      </c>
      <c r="G1926" s="31" t="n">
        <f aca="false">IF($D$5=$B$5,$B$5,IF(N1926&lt;($C$5-$B$5)/($D$5-$B$5),$B$5+SQRT(N1926*($D$5-$B$5)*($C$5-$B$5)),$D$5-SQRT((1-N1926)*($D$5-$B$5)*($D$5-$C$5))))</f>
        <v>0.884305128671171</v>
      </c>
      <c r="H1926" s="30" t="n">
        <f aca="false">IF($D$6=$B$6,$B$6,IF(O1926&lt;($C$6-$B$6)/($D$6-$B$6),$B$6+SQRT(O1926*($D$6-$B$6)*($C$6-$B$6)),$D$6-SQRT((1-O1926)*($D$6-$B$6)*($D$6-$C$6))))</f>
        <v>1167677.59874824</v>
      </c>
      <c r="I1926" s="30" t="n">
        <f aca="false">IF($D$7=$B$7,$B$7,IF(P1926&lt;($C$7-$B$7)/($D$7-$B$7),$B$7+SQRT(P1926*($D$7-$B$7)*($C$7-$B$7)),$D$7-SQRT((1-P1926)*($D$7-$B$7)*($D$7-$C$7))))</f>
        <v>0.946833037580211</v>
      </c>
      <c r="J1926" s="30" t="n">
        <f aca="false">IF($D$8=$B$8,$B$8,IF(Q1926&lt;($C$8-$B$8)/($D$8-$B$8),$B$8+SQRT(Q1926*($D$8-$B$8)*($C$8-$B$8)),$D$8-SQRT((1-Q1926)*($D$8-$B$8)*($D$8-$C$8))))</f>
        <v>0.0789969803435136</v>
      </c>
      <c r="K1926" s="30" t="n">
        <f aca="false">F1926*G1926*H1926*(1-I1926*J1926)+S1926*(1-J1926)</f>
        <v>835094.321422059</v>
      </c>
      <c r="L1926" s="30" t="n">
        <f aca="false">K1926-F1926*G1926*H1926*(1-I1926)</f>
        <v>787105.473519736</v>
      </c>
      <c r="M1926" s="30" t="n">
        <f aca="true">RAND()</f>
        <v>0.60638809085712</v>
      </c>
      <c r="N1926" s="30" t="n">
        <f aca="true">RAND()</f>
        <v>0.99178903379905</v>
      </c>
      <c r="O1926" s="30" t="n">
        <f aca="true">RAND()</f>
        <v>0.538159613582999</v>
      </c>
      <c r="P1926" s="30" t="n">
        <f aca="true">RAND()</f>
        <v>0.721279782077743</v>
      </c>
      <c r="Q1926" s="30" t="n">
        <f aca="true">RAND()</f>
        <v>0.112109982538948</v>
      </c>
      <c r="R1926" s="30" t="n">
        <f aca="true">RAND()</f>
        <v>0.757768438304107</v>
      </c>
      <c r="S1926" s="32" t="n">
        <f aca="false">IF($D$9=$B$9,$B$9,IF(R1926&lt;($C$9-$B$9)/($D$9-$B$9),$B$9+SQRT(R1926*($D$9-$B$9)*($C$9-$B$9)),$D$9-SQRT((1-R1926)*($D$9-$B$9)*($D$9-$C$9))))</f>
        <v>0</v>
      </c>
    </row>
    <row r="1927" customFormat="false" ht="15" hidden="false" customHeight="false" outlineLevel="0" collapsed="false">
      <c r="A1927" s="30" t="n">
        <v>1907</v>
      </c>
      <c r="F1927" s="31" t="n">
        <f aca="false">IF($D$4=$B$4,$B$4,IF(M1927&lt;($C$4-$B$4)/($D$4-$B$4),$B$4+SQRT(M1927*($D$4-$B$4)*($C$4-$B$4)),$D$4-SQRT((1-M1927)*($D$4-$B$4)*($D$4-$C$4))))</f>
        <v>0.838096354066801</v>
      </c>
      <c r="G1927" s="31" t="n">
        <f aca="false">IF($D$5=$B$5,$B$5,IF(N1927&lt;($C$5-$B$5)/($D$5-$B$5),$B$5+SQRT(N1927*($D$5-$B$5)*($C$5-$B$5)),$D$5-SQRT((1-N1927)*($D$5-$B$5)*($D$5-$C$5))))</f>
        <v>0.854563008780584</v>
      </c>
      <c r="H1927" s="30" t="n">
        <f aca="false">IF($D$6=$B$6,$B$6,IF(O1927&lt;($C$6-$B$6)/($D$6-$B$6),$B$6+SQRT(O1927*($D$6-$B$6)*($C$6-$B$6)),$D$6-SQRT((1-O1927)*($D$6-$B$6)*($D$6-$C$6))))</f>
        <v>1081113.56583644</v>
      </c>
      <c r="I1927" s="30" t="n">
        <f aca="false">IF($D$7=$B$7,$B$7,IF(P1927&lt;($C$7-$B$7)/($D$7-$B$7),$B$7+SQRT(P1927*($D$7-$B$7)*($C$7-$B$7)),$D$7-SQRT((1-P1927)*($D$7-$B$7)*($D$7-$C$7))))</f>
        <v>0.911926223092879</v>
      </c>
      <c r="J1927" s="30" t="n">
        <f aca="false">IF($D$8=$B$8,$B$8,IF(Q1927&lt;($C$8-$B$8)/($D$8-$B$8),$B$8+SQRT(Q1927*($D$8-$B$8)*($C$8-$B$8)),$D$8-SQRT((1-Q1927)*($D$8-$B$8)*($D$8-$C$8))))</f>
        <v>0.0900285215820508</v>
      </c>
      <c r="K1927" s="30" t="n">
        <f aca="false">F1927*G1927*H1927*(1-I1927*J1927)+S1927*(1-J1927)</f>
        <v>710730.619651995</v>
      </c>
      <c r="L1927" s="30" t="n">
        <f aca="false">K1927-F1927*G1927*H1927*(1-I1927)</f>
        <v>642535.078689249</v>
      </c>
      <c r="M1927" s="30" t="n">
        <f aca="true">RAND()</f>
        <v>0.381412060130865</v>
      </c>
      <c r="N1927" s="30" t="n">
        <f aca="true">RAND()</f>
        <v>0.931182660964225</v>
      </c>
      <c r="O1927" s="30" t="n">
        <f aca="true">RAND()</f>
        <v>0.437098480740115</v>
      </c>
      <c r="P1927" s="30" t="n">
        <f aca="true">RAND()</f>
        <v>0.294989008196079</v>
      </c>
      <c r="Q1927" s="30" t="n">
        <f aca="true">RAND()</f>
        <v>0.213637672005961</v>
      </c>
      <c r="R1927" s="30" t="n">
        <f aca="true">RAND()</f>
        <v>0.545701770170869</v>
      </c>
      <c r="S1927" s="32" t="n">
        <f aca="false">IF($D$9=$B$9,$B$9,IF(R1927&lt;($C$9-$B$9)/($D$9-$B$9),$B$9+SQRT(R1927*($D$9-$B$9)*($C$9-$B$9)),$D$9-SQRT((1-R1927)*($D$9-$B$9)*($D$9-$C$9))))</f>
        <v>0</v>
      </c>
    </row>
    <row r="1928" customFormat="false" ht="15" hidden="false" customHeight="false" outlineLevel="0" collapsed="false">
      <c r="A1928" s="30" t="n">
        <v>1908</v>
      </c>
      <c r="F1928" s="31" t="n">
        <f aca="false">IF($D$4=$B$4,$B$4,IF(M1928&lt;($C$4-$B$4)/($D$4-$B$4),$B$4+SQRT(M1928*($D$4-$B$4)*($C$4-$B$4)),$D$4-SQRT((1-M1928)*($D$4-$B$4)*($D$4-$C$4))))</f>
        <v>0.856680577689764</v>
      </c>
      <c r="G1928" s="31" t="n">
        <f aca="false">IF($D$5=$B$5,$B$5,IF(N1928&lt;($C$5-$B$5)/($D$5-$B$5),$B$5+SQRT(N1928*($D$5-$B$5)*($C$5-$B$5)),$D$5-SQRT((1-N1928)*($D$5-$B$5)*($D$5-$C$5))))</f>
        <v>0.882987614026822</v>
      </c>
      <c r="H1928" s="30" t="n">
        <f aca="false">IF($D$6=$B$6,$B$6,IF(O1928&lt;($C$6-$B$6)/($D$6-$B$6),$B$6+SQRT(O1928*($D$6-$B$6)*($C$6-$B$6)),$D$6-SQRT((1-O1928)*($D$6-$B$6)*($D$6-$C$6))))</f>
        <v>1075402.14781017</v>
      </c>
      <c r="I1928" s="30" t="n">
        <f aca="false">IF($D$7=$B$7,$B$7,IF(P1928&lt;($C$7-$B$7)/($D$7-$B$7),$B$7+SQRT(P1928*($D$7-$B$7)*($C$7-$B$7)),$D$7-SQRT((1-P1928)*($D$7-$B$7)*($D$7-$C$7))))</f>
        <v>0.952396715720316</v>
      </c>
      <c r="J1928" s="30" t="n">
        <f aca="false">IF($D$8=$B$8,$B$8,IF(Q1928&lt;($C$8-$B$8)/($D$8-$B$8),$B$8+SQRT(Q1928*($D$8-$B$8)*($C$8-$B$8)),$D$8-SQRT((1-Q1928)*($D$8-$B$8)*($D$8-$C$8))))</f>
        <v>0.0750119542030936</v>
      </c>
      <c r="K1928" s="30" t="n">
        <f aca="false">F1928*G1928*H1928*(1-I1928*J1928)+S1928*(1-J1928)</f>
        <v>755359.804711163</v>
      </c>
      <c r="L1928" s="30" t="n">
        <f aca="false">K1928-F1928*G1928*H1928*(1-I1928)</f>
        <v>716635.703288528</v>
      </c>
      <c r="M1928" s="30" t="n">
        <f aca="true">RAND()</f>
        <v>0.490976068503962</v>
      </c>
      <c r="N1928" s="30" t="n">
        <f aca="true">RAND()</f>
        <v>0.990352624116654</v>
      </c>
      <c r="O1928" s="30" t="n">
        <f aca="true">RAND()</f>
        <v>0.430079207817301</v>
      </c>
      <c r="P1928" s="30" t="n">
        <f aca="true">RAND()</f>
        <v>0.804630435121779</v>
      </c>
      <c r="Q1928" s="30" t="n">
        <f aca="true">RAND()</f>
        <v>0.0834130470743534</v>
      </c>
      <c r="R1928" s="30" t="n">
        <f aca="true">RAND()</f>
        <v>0.375145320295059</v>
      </c>
      <c r="S1928" s="32" t="n">
        <f aca="false">IF($D$9=$B$9,$B$9,IF(R1928&lt;($C$9-$B$9)/($D$9-$B$9),$B$9+SQRT(R1928*($D$9-$B$9)*($C$9-$B$9)),$D$9-SQRT((1-R1928)*($D$9-$B$9)*($D$9-$C$9))))</f>
        <v>0</v>
      </c>
    </row>
    <row r="1929" customFormat="false" ht="15" hidden="false" customHeight="false" outlineLevel="0" collapsed="false">
      <c r="A1929" s="30" t="n">
        <v>1909</v>
      </c>
      <c r="F1929" s="31" t="n">
        <f aca="false">IF($D$4=$B$4,$B$4,IF(M1929&lt;($C$4-$B$4)/($D$4-$B$4),$B$4+SQRT(M1929*($D$4-$B$4)*($C$4-$B$4)),$D$4-SQRT((1-M1929)*($D$4-$B$4)*($D$4-$C$4))))</f>
        <v>0.875254094219859</v>
      </c>
      <c r="G1929" s="31" t="n">
        <f aca="false">IF($D$5=$B$5,$B$5,IF(N1929&lt;($C$5-$B$5)/($D$5-$B$5),$B$5+SQRT(N1929*($D$5-$B$5)*($C$5-$B$5)),$D$5-SQRT((1-N1929)*($D$5-$B$5)*($D$5-$C$5))))</f>
        <v>0.777059034278364</v>
      </c>
      <c r="H1929" s="30" t="n">
        <f aca="false">IF($D$6=$B$6,$B$6,IF(O1929&lt;($C$6-$B$6)/($D$6-$B$6),$B$6+SQRT(O1929*($D$6-$B$6)*($C$6-$B$6)),$D$6-SQRT((1-O1929)*($D$6-$B$6)*($D$6-$C$6))))</f>
        <v>1605685.6263881</v>
      </c>
      <c r="I1929" s="30" t="n">
        <f aca="false">IF($D$7=$B$7,$B$7,IF(P1929&lt;($C$7-$B$7)/($D$7-$B$7),$B$7+SQRT(P1929*($D$7-$B$7)*($C$7-$B$7)),$D$7-SQRT((1-P1929)*($D$7-$B$7)*($D$7-$C$7))))</f>
        <v>0.863594451288095</v>
      </c>
      <c r="J1929" s="30" t="n">
        <f aca="false">IF($D$8=$B$8,$B$8,IF(Q1929&lt;($C$8-$B$8)/($D$8-$B$8),$B$8+SQRT(Q1929*($D$8-$B$8)*($C$8-$B$8)),$D$8-SQRT((1-Q1929)*($D$8-$B$8)*($D$8-$C$8))))</f>
        <v>0.149025054076688</v>
      </c>
      <c r="K1929" s="30" t="n">
        <f aca="false">F1929*G1929*H1929*(1-I1929*J1929)+S1929*(1-J1929)</f>
        <v>951519.711530062</v>
      </c>
      <c r="L1929" s="30" t="n">
        <f aca="false">K1929-F1929*G1929*H1929*(1-I1929)</f>
        <v>802555.918665143</v>
      </c>
      <c r="M1929" s="30" t="n">
        <f aca="true">RAND()</f>
        <v>0.614279950816462</v>
      </c>
      <c r="N1929" s="30" t="n">
        <f aca="true">RAND()</f>
        <v>0.522498360326445</v>
      </c>
      <c r="O1929" s="30" t="n">
        <f aca="true">RAND()</f>
        <v>0.896344116508701</v>
      </c>
      <c r="P1929" s="30" t="n">
        <f aca="true">RAND()</f>
        <v>0.0142160850634142</v>
      </c>
      <c r="Q1929" s="30" t="n">
        <f aca="true">RAND()</f>
        <v>0.826770325874361</v>
      </c>
      <c r="R1929" s="30" t="n">
        <f aca="true">RAND()</f>
        <v>0.146649362507395</v>
      </c>
      <c r="S1929" s="32" t="n">
        <f aca="false">IF($D$9=$B$9,$B$9,IF(R1929&lt;($C$9-$B$9)/($D$9-$B$9),$B$9+SQRT(R1929*($D$9-$B$9)*($C$9-$B$9)),$D$9-SQRT((1-R1929)*($D$9-$B$9)*($D$9-$C$9))))</f>
        <v>0</v>
      </c>
    </row>
    <row r="1930" customFormat="false" ht="15" hidden="false" customHeight="false" outlineLevel="0" collapsed="false">
      <c r="A1930" s="30" t="n">
        <v>1910</v>
      </c>
      <c r="F1930" s="31" t="n">
        <f aca="false">IF($D$4=$B$4,$B$4,IF(M1930&lt;($C$4-$B$4)/($D$4-$B$4),$B$4+SQRT(M1930*($D$4-$B$4)*($C$4-$B$4)),$D$4-SQRT((1-M1930)*($D$4-$B$4)*($D$4-$C$4))))</f>
        <v>0.788739994478626</v>
      </c>
      <c r="G1930" s="31" t="n">
        <f aca="false">IF($D$5=$B$5,$B$5,IF(N1930&lt;($C$5-$B$5)/($D$5-$B$5),$B$5+SQRT(N1930*($D$5-$B$5)*($C$5-$B$5)),$D$5-SQRT((1-N1930)*($D$5-$B$5)*($D$5-$C$5))))</f>
        <v>0.741902029793294</v>
      </c>
      <c r="H1930" s="30" t="n">
        <f aca="false">IF($D$6=$B$6,$B$6,IF(O1930&lt;($C$6-$B$6)/($D$6-$B$6),$B$6+SQRT(O1930*($D$6-$B$6)*($C$6-$B$6)),$D$6-SQRT((1-O1930)*($D$6-$B$6)*($D$6-$C$6))))</f>
        <v>901842.62729425</v>
      </c>
      <c r="I1930" s="30" t="n">
        <f aca="false">IF($D$7=$B$7,$B$7,IF(P1930&lt;($C$7-$B$7)/($D$7-$B$7),$B$7+SQRT(P1930*($D$7-$B$7)*($C$7-$B$7)),$D$7-SQRT((1-P1930)*($D$7-$B$7)*($D$7-$C$7))))</f>
        <v>0.92780620602693</v>
      </c>
      <c r="J1930" s="30" t="n">
        <f aca="false">IF($D$8=$B$8,$B$8,IF(Q1930&lt;($C$8-$B$8)/($D$8-$B$8),$B$8+SQRT(Q1930*($D$8-$B$8)*($C$8-$B$8)),$D$8-SQRT((1-Q1930)*($D$8-$B$8)*($D$8-$C$8))))</f>
        <v>0.178032101331058</v>
      </c>
      <c r="K1930" s="30" t="n">
        <f aca="false">F1930*G1930*H1930*(1-I1930*J1930)+S1930*(1-J1930)</f>
        <v>440559.323632364</v>
      </c>
      <c r="L1930" s="30" t="n">
        <f aca="false">K1930-F1930*G1930*H1930*(1-I1930)</f>
        <v>402460.545529955</v>
      </c>
      <c r="M1930" s="30" t="n">
        <f aca="true">RAND()</f>
        <v>0.157495732401333</v>
      </c>
      <c r="N1930" s="30" t="n">
        <f aca="true">RAND()</f>
        <v>0.335603100990947</v>
      </c>
      <c r="O1930" s="30" t="n">
        <f aca="true">RAND()</f>
        <v>0.215303329480994</v>
      </c>
      <c r="P1930" s="30" t="n">
        <f aca="true">RAND()</f>
        <v>0.465677361254243</v>
      </c>
      <c r="Q1930" s="30" t="n">
        <f aca="true">RAND()</f>
        <v>0.967827428538073</v>
      </c>
      <c r="R1930" s="30" t="n">
        <f aca="true">RAND()</f>
        <v>0.092651084926112</v>
      </c>
      <c r="S1930" s="32" t="n">
        <f aca="false">IF($D$9=$B$9,$B$9,IF(R1930&lt;($C$9-$B$9)/($D$9-$B$9),$B$9+SQRT(R1930*($D$9-$B$9)*($C$9-$B$9)),$D$9-SQRT((1-R1930)*($D$9-$B$9)*($D$9-$C$9))))</f>
        <v>0</v>
      </c>
    </row>
    <row r="1931" customFormat="false" ht="15" hidden="false" customHeight="false" outlineLevel="0" collapsed="false">
      <c r="A1931" s="30" t="n">
        <v>1911</v>
      </c>
      <c r="F1931" s="31" t="n">
        <f aca="false">IF($D$4=$B$4,$B$4,IF(M1931&lt;($C$4-$B$4)/($D$4-$B$4),$B$4+SQRT(M1931*($D$4-$B$4)*($C$4-$B$4)),$D$4-SQRT((1-M1931)*($D$4-$B$4)*($D$4-$C$4))))</f>
        <v>0.890660391329601</v>
      </c>
      <c r="G1931" s="31" t="n">
        <f aca="false">IF($D$5=$B$5,$B$5,IF(N1931&lt;($C$5-$B$5)/($D$5-$B$5),$B$5+SQRT(N1931*($D$5-$B$5)*($C$5-$B$5)),$D$5-SQRT((1-N1931)*($D$5-$B$5)*($D$5-$C$5))))</f>
        <v>0.815559583402446</v>
      </c>
      <c r="H1931" s="30" t="n">
        <f aca="false">IF($D$6=$B$6,$B$6,IF(O1931&lt;($C$6-$B$6)/($D$6-$B$6),$B$6+SQRT(O1931*($D$6-$B$6)*($C$6-$B$6)),$D$6-SQRT((1-O1931)*($D$6-$B$6)*($D$6-$C$6))))</f>
        <v>664558.76274936</v>
      </c>
      <c r="I1931" s="30" t="n">
        <f aca="false">IF($D$7=$B$7,$B$7,IF(P1931&lt;($C$7-$B$7)/($D$7-$B$7),$B$7+SQRT(P1931*($D$7-$B$7)*($C$7-$B$7)),$D$7-SQRT((1-P1931)*($D$7-$B$7)*($D$7-$C$7))))</f>
        <v>0.901540290379416</v>
      </c>
      <c r="J1931" s="30" t="n">
        <f aca="false">IF($D$8=$B$8,$B$8,IF(Q1931&lt;($C$8-$B$8)/($D$8-$B$8),$B$8+SQRT(Q1931*($D$8-$B$8)*($C$8-$B$8)),$D$8-SQRT((1-Q1931)*($D$8-$B$8)*($D$8-$C$8))))</f>
        <v>0.104077223026136</v>
      </c>
      <c r="K1931" s="30" t="n">
        <f aca="false">F1931*G1931*H1931*(1-I1931*J1931)+S1931*(1-J1931)</f>
        <v>437432.447599876</v>
      </c>
      <c r="L1931" s="30" t="n">
        <f aca="false">K1931-F1931*G1931*H1931*(1-I1931)</f>
        <v>389903.327531302</v>
      </c>
      <c r="M1931" s="30" t="n">
        <f aca="true">RAND()</f>
        <v>0.727027696439134</v>
      </c>
      <c r="N1931" s="30" t="n">
        <f aca="true">RAND()</f>
        <v>0.762327201494382</v>
      </c>
      <c r="O1931" s="30" t="n">
        <f aca="true">RAND()</f>
        <v>0.0361061151968003</v>
      </c>
      <c r="P1931" s="30" t="n">
        <f aca="true">RAND()</f>
        <v>0.204338579414962</v>
      </c>
      <c r="Q1931" s="30" t="n">
        <f aca="true">RAND()</f>
        <v>0.386588057174824</v>
      </c>
      <c r="R1931" s="30" t="n">
        <f aca="true">RAND()</f>
        <v>0.139348764077791</v>
      </c>
      <c r="S1931" s="32" t="n">
        <f aca="false">IF($D$9=$B$9,$B$9,IF(R1931&lt;($C$9-$B$9)/($D$9-$B$9),$B$9+SQRT(R1931*($D$9-$B$9)*($C$9-$B$9)),$D$9-SQRT((1-R1931)*($D$9-$B$9)*($D$9-$C$9))))</f>
        <v>0</v>
      </c>
    </row>
    <row r="1932" customFormat="false" ht="15" hidden="false" customHeight="false" outlineLevel="0" collapsed="false">
      <c r="A1932" s="30" t="n">
        <v>1912</v>
      </c>
      <c r="F1932" s="31" t="n">
        <f aca="false">IF($D$4=$B$4,$B$4,IF(M1932&lt;($C$4-$B$4)/($D$4-$B$4),$B$4+SQRT(M1932*($D$4-$B$4)*($C$4-$B$4)),$D$4-SQRT((1-M1932)*($D$4-$B$4)*($D$4-$C$4))))</f>
        <v>0.810762686821847</v>
      </c>
      <c r="G1932" s="31" t="n">
        <f aca="false">IF($D$5=$B$5,$B$5,IF(N1932&lt;($C$5-$B$5)/($D$5-$B$5),$B$5+SQRT(N1932*($D$5-$B$5)*($C$5-$B$5)),$D$5-SQRT((1-N1932)*($D$5-$B$5)*($D$5-$C$5))))</f>
        <v>0.732746142081427</v>
      </c>
      <c r="H1932" s="30" t="n">
        <f aca="false">IF($D$6=$B$6,$B$6,IF(O1932&lt;($C$6-$B$6)/($D$6-$B$6),$B$6+SQRT(O1932*($D$6-$B$6)*($C$6-$B$6)),$D$6-SQRT((1-O1932)*($D$6-$B$6)*($D$6-$C$6))))</f>
        <v>973797.212170511</v>
      </c>
      <c r="I1932" s="30" t="n">
        <f aca="false">IF($D$7=$B$7,$B$7,IF(P1932&lt;($C$7-$B$7)/($D$7-$B$7),$B$7+SQRT(P1932*($D$7-$B$7)*($C$7-$B$7)),$D$7-SQRT((1-P1932)*($D$7-$B$7)*($D$7-$C$7))))</f>
        <v>0.936786283858929</v>
      </c>
      <c r="J1932" s="30" t="n">
        <f aca="false">IF($D$8=$B$8,$B$8,IF(Q1932&lt;($C$8-$B$8)/($D$8-$B$8),$B$8+SQRT(Q1932*($D$8-$B$8)*($C$8-$B$8)),$D$8-SQRT((1-Q1932)*($D$8-$B$8)*($D$8-$C$8))))</f>
        <v>0.090488347389891</v>
      </c>
      <c r="K1932" s="30" t="n">
        <f aca="false">F1932*G1932*H1932*(1-I1932*J1932)+S1932*(1-J1932)</f>
        <v>529476.759017712</v>
      </c>
      <c r="L1932" s="30" t="n">
        <f aca="false">K1932-F1932*G1932*H1932*(1-I1932)</f>
        <v>492906.575257927</v>
      </c>
      <c r="M1932" s="30" t="n">
        <f aca="true">RAND()</f>
        <v>0.245367455839889</v>
      </c>
      <c r="N1932" s="30" t="n">
        <f aca="true">RAND()</f>
        <v>0.293692303958374</v>
      </c>
      <c r="O1932" s="30" t="n">
        <f aca="true">RAND()</f>
        <v>0.299311731014064</v>
      </c>
      <c r="P1932" s="30" t="n">
        <f aca="true">RAND()</f>
        <v>0.579373774310971</v>
      </c>
      <c r="Q1932" s="30" t="n">
        <f aca="true">RAND()</f>
        <v>0.218574169915265</v>
      </c>
      <c r="R1932" s="30" t="n">
        <f aca="true">RAND()</f>
        <v>0.0296892380118976</v>
      </c>
      <c r="S1932" s="32" t="n">
        <f aca="false">IF($D$9=$B$9,$B$9,IF(R1932&lt;($C$9-$B$9)/($D$9-$B$9),$B$9+SQRT(R1932*($D$9-$B$9)*($C$9-$B$9)),$D$9-SQRT((1-R1932)*($D$9-$B$9)*($D$9-$C$9))))</f>
        <v>0</v>
      </c>
    </row>
    <row r="1933" customFormat="false" ht="15" hidden="false" customHeight="false" outlineLevel="0" collapsed="false">
      <c r="A1933" s="30" t="n">
        <v>1913</v>
      </c>
      <c r="F1933" s="31" t="n">
        <f aca="false">IF($D$4=$B$4,$B$4,IF(M1933&lt;($C$4-$B$4)/($D$4-$B$4),$B$4+SQRT(M1933*($D$4-$B$4)*($C$4-$B$4)),$D$4-SQRT((1-M1933)*($D$4-$B$4)*($D$4-$C$4))))</f>
        <v>0.860929349551093</v>
      </c>
      <c r="G1933" s="31" t="n">
        <f aca="false">IF($D$5=$B$5,$B$5,IF(N1933&lt;($C$5-$B$5)/($D$5-$B$5),$B$5+SQRT(N1933*($D$5-$B$5)*($C$5-$B$5)),$D$5-SQRT((1-N1933)*($D$5-$B$5)*($D$5-$C$5))))</f>
        <v>0.781605546595827</v>
      </c>
      <c r="H1933" s="30" t="n">
        <f aca="false">IF($D$6=$B$6,$B$6,IF(O1933&lt;($C$6-$B$6)/($D$6-$B$6),$B$6+SQRT(O1933*($D$6-$B$6)*($C$6-$B$6)),$D$6-SQRT((1-O1933)*($D$6-$B$6)*($D$6-$C$6))))</f>
        <v>1020550.15077193</v>
      </c>
      <c r="I1933" s="30" t="n">
        <f aca="false">IF($D$7=$B$7,$B$7,IF(P1933&lt;($C$7-$B$7)/($D$7-$B$7),$B$7+SQRT(P1933*($D$7-$B$7)*($C$7-$B$7)),$D$7-SQRT((1-P1933)*($D$7-$B$7)*($D$7-$C$7))))</f>
        <v>0.938455092739207</v>
      </c>
      <c r="J1933" s="30" t="n">
        <f aca="false">IF($D$8=$B$8,$B$8,IF(Q1933&lt;($C$8-$B$8)/($D$8-$B$8),$B$8+SQRT(Q1933*($D$8-$B$8)*($C$8-$B$8)),$D$8-SQRT((1-Q1933)*($D$8-$B$8)*($D$8-$C$8))))</f>
        <v>0.0946979056464859</v>
      </c>
      <c r="K1933" s="30" t="n">
        <f aca="false">F1933*G1933*H1933*(1-I1933*J1933)+S1933*(1-J1933)</f>
        <v>625705.49875247</v>
      </c>
      <c r="L1933" s="30" t="n">
        <f aca="false">K1933-F1933*G1933*H1933*(1-I1933)</f>
        <v>583440.426195445</v>
      </c>
      <c r="M1933" s="30" t="n">
        <f aca="true">RAND()</f>
        <v>0.51796511093876</v>
      </c>
      <c r="N1933" s="30" t="n">
        <f aca="true">RAND()</f>
        <v>0.549676242572818</v>
      </c>
      <c r="O1933" s="30" t="n">
        <f aca="true">RAND()</f>
        <v>0.360451995231413</v>
      </c>
      <c r="P1933" s="30" t="n">
        <f aca="true">RAND()</f>
        <v>0.601869494730901</v>
      </c>
      <c r="Q1933" s="30" t="n">
        <f aca="true">RAND()</f>
        <v>0.266387035890954</v>
      </c>
      <c r="R1933" s="30" t="n">
        <f aca="true">RAND()</f>
        <v>0.873879538910157</v>
      </c>
      <c r="S1933" s="32" t="n">
        <f aca="false">IF($D$9=$B$9,$B$9,IF(R1933&lt;($C$9-$B$9)/($D$9-$B$9),$B$9+SQRT(R1933*($D$9-$B$9)*($C$9-$B$9)),$D$9-SQRT((1-R1933)*($D$9-$B$9)*($D$9-$C$9))))</f>
        <v>0</v>
      </c>
    </row>
    <row r="1934" customFormat="false" ht="15" hidden="false" customHeight="false" outlineLevel="0" collapsed="false">
      <c r="A1934" s="30" t="n">
        <v>1914</v>
      </c>
      <c r="F1934" s="31" t="n">
        <f aca="false">IF($D$4=$B$4,$B$4,IF(M1934&lt;($C$4-$B$4)/($D$4-$B$4),$B$4+SQRT(M1934*($D$4-$B$4)*($C$4-$B$4)),$D$4-SQRT((1-M1934)*($D$4-$B$4)*($D$4-$C$4))))</f>
        <v>0.7442628030391</v>
      </c>
      <c r="G1934" s="31" t="n">
        <f aca="false">IF($D$5=$B$5,$B$5,IF(N1934&lt;($C$5-$B$5)/($D$5-$B$5),$B$5+SQRT(N1934*($D$5-$B$5)*($C$5-$B$5)),$D$5-SQRT((1-N1934)*($D$5-$B$5)*($D$5-$C$5))))</f>
        <v>0.841884638689167</v>
      </c>
      <c r="H1934" s="30" t="n">
        <f aca="false">IF($D$6=$B$6,$B$6,IF(O1934&lt;($C$6-$B$6)/($D$6-$B$6),$B$6+SQRT(O1934*($D$6-$B$6)*($C$6-$B$6)),$D$6-SQRT((1-O1934)*($D$6-$B$6)*($D$6-$C$6))))</f>
        <v>1219395.23044767</v>
      </c>
      <c r="I1934" s="30" t="n">
        <f aca="false">IF($D$7=$B$7,$B$7,IF(P1934&lt;($C$7-$B$7)/($D$7-$B$7),$B$7+SQRT(P1934*($D$7-$B$7)*($C$7-$B$7)),$D$7-SQRT((1-P1934)*($D$7-$B$7)*($D$7-$C$7))))</f>
        <v>0.938017236056606</v>
      </c>
      <c r="J1934" s="30" t="n">
        <f aca="false">IF($D$8=$B$8,$B$8,IF(Q1934&lt;($C$8-$B$8)/($D$8-$B$8),$B$8+SQRT(Q1934*($D$8-$B$8)*($C$8-$B$8)),$D$8-SQRT((1-Q1934)*($D$8-$B$8)*($D$8-$C$8))))</f>
        <v>0.130280599749821</v>
      </c>
      <c r="K1934" s="30" t="n">
        <f aca="false">F1934*G1934*H1934*(1-I1934*J1934)+S1934*(1-J1934)</f>
        <v>670681.41600276</v>
      </c>
      <c r="L1934" s="30" t="n">
        <f aca="false">K1934-F1934*G1934*H1934*(1-I1934)</f>
        <v>623323.309485893</v>
      </c>
      <c r="M1934" s="30" t="n">
        <f aca="true">RAND()</f>
        <v>0.0391839146575628</v>
      </c>
      <c r="N1934" s="30" t="n">
        <f aca="true">RAND()</f>
        <v>0.887420159323712</v>
      </c>
      <c r="O1934" s="30" t="n">
        <f aca="true">RAND()</f>
        <v>0.593770795834767</v>
      </c>
      <c r="P1934" s="30" t="n">
        <f aca="true">RAND()</f>
        <v>0.595925680234171</v>
      </c>
      <c r="Q1934" s="30" t="n">
        <f aca="true">RAND()</f>
        <v>0.675947015250357</v>
      </c>
      <c r="R1934" s="30" t="n">
        <f aca="true">RAND()</f>
        <v>0.136435419872786</v>
      </c>
      <c r="S1934" s="32" t="n">
        <f aca="false">IF($D$9=$B$9,$B$9,IF(R1934&lt;($C$9-$B$9)/($D$9-$B$9),$B$9+SQRT(R1934*($D$9-$B$9)*($C$9-$B$9)),$D$9-SQRT((1-R1934)*($D$9-$B$9)*($D$9-$C$9))))</f>
        <v>0</v>
      </c>
    </row>
    <row r="1935" customFormat="false" ht="15" hidden="false" customHeight="false" outlineLevel="0" collapsed="false">
      <c r="A1935" s="30" t="n">
        <v>1915</v>
      </c>
      <c r="F1935" s="31" t="n">
        <f aca="false">IF($D$4=$B$4,$B$4,IF(M1935&lt;($C$4-$B$4)/($D$4-$B$4),$B$4+SQRT(M1935*($D$4-$B$4)*($C$4-$B$4)),$D$4-SQRT((1-M1935)*($D$4-$B$4)*($D$4-$C$4))))</f>
        <v>0.845860329616673</v>
      </c>
      <c r="G1935" s="31" t="n">
        <f aca="false">IF($D$5=$B$5,$B$5,IF(N1935&lt;($C$5-$B$5)/($D$5-$B$5),$B$5+SQRT(N1935*($D$5-$B$5)*($C$5-$B$5)),$D$5-SQRT((1-N1935)*($D$5-$B$5)*($D$5-$C$5))))</f>
        <v>0.767765561802162</v>
      </c>
      <c r="H1935" s="30" t="n">
        <f aca="false">IF($D$6=$B$6,$B$6,IF(O1935&lt;($C$6-$B$6)/($D$6-$B$6),$B$6+SQRT(O1935*($D$6-$B$6)*($C$6-$B$6)),$D$6-SQRT((1-O1935)*($D$6-$B$6)*($D$6-$C$6))))</f>
        <v>821566.64266514</v>
      </c>
      <c r="I1935" s="30" t="n">
        <f aca="false">IF($D$7=$B$7,$B$7,IF(P1935&lt;($C$7-$B$7)/($D$7-$B$7),$B$7+SQRT(P1935*($D$7-$B$7)*($C$7-$B$7)),$D$7-SQRT((1-P1935)*($D$7-$B$7)*($D$7-$C$7))))</f>
        <v>0.960257021715327</v>
      </c>
      <c r="J1935" s="30" t="n">
        <f aca="false">IF($D$8=$B$8,$B$8,IF(Q1935&lt;($C$8-$B$8)/($D$8-$B$8),$B$8+SQRT(Q1935*($D$8-$B$8)*($C$8-$B$8)),$D$8-SQRT((1-Q1935)*($D$8-$B$8)*($D$8-$C$8))))</f>
        <v>0.108266986668236</v>
      </c>
      <c r="K1935" s="30" t="n">
        <f aca="false">F1935*G1935*H1935*(1-I1935*J1935)+S1935*(1-J1935)</f>
        <v>478074.386572828</v>
      </c>
      <c r="L1935" s="30" t="n">
        <f aca="false">K1935-F1935*G1935*H1935*(1-I1935)</f>
        <v>456869.766659112</v>
      </c>
      <c r="M1935" s="30" t="n">
        <f aca="true">RAND()</f>
        <v>0.425504715117688</v>
      </c>
      <c r="N1935" s="30" t="n">
        <f aca="true">RAND()</f>
        <v>0.469088062113249</v>
      </c>
      <c r="O1935" s="30" t="n">
        <f aca="true">RAND()</f>
        <v>0.13787347423324</v>
      </c>
      <c r="P1935" s="30" t="n">
        <f aca="true">RAND()</f>
        <v>0.900055079089986</v>
      </c>
      <c r="Q1935" s="30" t="n">
        <f aca="true">RAND()</f>
        <v>0.439003617671628</v>
      </c>
      <c r="R1935" s="30" t="n">
        <f aca="true">RAND()</f>
        <v>0.824673791287104</v>
      </c>
      <c r="S1935" s="32" t="n">
        <f aca="false">IF($D$9=$B$9,$B$9,IF(R1935&lt;($C$9-$B$9)/($D$9-$B$9),$B$9+SQRT(R1935*($D$9-$B$9)*($C$9-$B$9)),$D$9-SQRT((1-R1935)*($D$9-$B$9)*($D$9-$C$9))))</f>
        <v>0</v>
      </c>
    </row>
    <row r="1936" customFormat="false" ht="15" hidden="false" customHeight="false" outlineLevel="0" collapsed="false">
      <c r="A1936" s="30" t="n">
        <v>1916</v>
      </c>
      <c r="F1936" s="31" t="n">
        <f aca="false">IF($D$4=$B$4,$B$4,IF(M1936&lt;($C$4-$B$4)/($D$4-$B$4),$B$4+SQRT(M1936*($D$4-$B$4)*($C$4-$B$4)),$D$4-SQRT((1-M1936)*($D$4-$B$4)*($D$4-$C$4))))</f>
        <v>0.901322840138922</v>
      </c>
      <c r="G1936" s="31" t="n">
        <f aca="false">IF($D$5=$B$5,$B$5,IF(N1936&lt;($C$5-$B$5)/($D$5-$B$5),$B$5+SQRT(N1936*($D$5-$B$5)*($C$5-$B$5)),$D$5-SQRT((1-N1936)*($D$5-$B$5)*($D$5-$C$5))))</f>
        <v>0.754079901805563</v>
      </c>
      <c r="H1936" s="30" t="n">
        <f aca="false">IF($D$6=$B$6,$B$6,IF(O1936&lt;($C$6-$B$6)/($D$6-$B$6),$B$6+SQRT(O1936*($D$6-$B$6)*($C$6-$B$6)),$D$6-SQRT((1-O1936)*($D$6-$B$6)*($D$6-$C$6))))</f>
        <v>1256206.90721911</v>
      </c>
      <c r="I1936" s="30" t="n">
        <f aca="false">IF($D$7=$B$7,$B$7,IF(P1936&lt;($C$7-$B$7)/($D$7-$B$7),$B$7+SQRT(P1936*($D$7-$B$7)*($C$7-$B$7)),$D$7-SQRT((1-P1936)*($D$7-$B$7)*($D$7-$C$7))))</f>
        <v>0.925210704916458</v>
      </c>
      <c r="J1936" s="30" t="n">
        <f aca="false">IF($D$8=$B$8,$B$8,IF(Q1936&lt;($C$8-$B$8)/($D$8-$B$8),$B$8+SQRT(Q1936*($D$8-$B$8)*($C$8-$B$8)),$D$8-SQRT((1-Q1936)*($D$8-$B$8)*($D$8-$C$8))))</f>
        <v>0.133177211504549</v>
      </c>
      <c r="K1936" s="30" t="n">
        <f aca="false">F1936*G1936*H1936*(1-I1936*J1936)+S1936*(1-J1936)</f>
        <v>748602.113877105</v>
      </c>
      <c r="L1936" s="30" t="n">
        <f aca="false">K1936-F1936*G1936*H1936*(1-I1936)</f>
        <v>684746.606609522</v>
      </c>
      <c r="M1936" s="30" t="n">
        <f aca="true">RAND()</f>
        <v>0.810442728628727</v>
      </c>
      <c r="N1936" s="30" t="n">
        <f aca="true">RAND()</f>
        <v>0.39567693567353</v>
      </c>
      <c r="O1936" s="30" t="n">
        <f aca="true">RAND()</f>
        <v>0.631181223420963</v>
      </c>
      <c r="P1936" s="30" t="n">
        <f aca="true">RAND()</f>
        <v>0.435126933386959</v>
      </c>
      <c r="Q1936" s="30" t="n">
        <f aca="true">RAND()</f>
        <v>0.702314329179481</v>
      </c>
      <c r="R1936" s="30" t="n">
        <f aca="true">RAND()</f>
        <v>0.288071506278454</v>
      </c>
      <c r="S1936" s="32" t="n">
        <f aca="false">IF($D$9=$B$9,$B$9,IF(R1936&lt;($C$9-$B$9)/($D$9-$B$9),$B$9+SQRT(R1936*($D$9-$B$9)*($C$9-$B$9)),$D$9-SQRT((1-R1936)*($D$9-$B$9)*($D$9-$C$9))))</f>
        <v>0</v>
      </c>
    </row>
    <row r="1937" customFormat="false" ht="15" hidden="false" customHeight="false" outlineLevel="0" collapsed="false">
      <c r="A1937" s="30" t="n">
        <v>1917</v>
      </c>
      <c r="F1937" s="31" t="n">
        <f aca="false">IF($D$4=$B$4,$B$4,IF(M1937&lt;($C$4-$B$4)/($D$4-$B$4),$B$4+SQRT(M1937*($D$4-$B$4)*($C$4-$B$4)),$D$4-SQRT((1-M1937)*($D$4-$B$4)*($D$4-$C$4))))</f>
        <v>0.908677796037702</v>
      </c>
      <c r="G1937" s="31" t="n">
        <f aca="false">IF($D$5=$B$5,$B$5,IF(N1937&lt;($C$5-$B$5)/($D$5-$B$5),$B$5+SQRT(N1937*($D$5-$B$5)*($C$5-$B$5)),$D$5-SQRT((1-N1937)*($D$5-$B$5)*($D$5-$C$5))))</f>
        <v>0.80352960078383</v>
      </c>
      <c r="H1937" s="30" t="n">
        <f aca="false">IF($D$6=$B$6,$B$6,IF(O1937&lt;($C$6-$B$6)/($D$6-$B$6),$B$6+SQRT(O1937*($D$6-$B$6)*($C$6-$B$6)),$D$6-SQRT((1-O1937)*($D$6-$B$6)*($D$6-$C$6))))</f>
        <v>770794.552798916</v>
      </c>
      <c r="I1937" s="30" t="n">
        <f aca="false">IF($D$7=$B$7,$B$7,IF(P1937&lt;($C$7-$B$7)/($D$7-$B$7),$B$7+SQRT(P1937*($D$7-$B$7)*($C$7-$B$7)),$D$7-SQRT((1-P1937)*($D$7-$B$7)*($D$7-$C$7))))</f>
        <v>0.907339479414479</v>
      </c>
      <c r="J1937" s="30" t="n">
        <f aca="false">IF($D$8=$B$8,$B$8,IF(Q1937&lt;($C$8-$B$8)/($D$8-$B$8),$B$8+SQRT(Q1937*($D$8-$B$8)*($C$8-$B$8)),$D$8-SQRT((1-Q1937)*($D$8-$B$8)*($D$8-$C$8))))</f>
        <v>0.0838820860234083</v>
      </c>
      <c r="K1937" s="30" t="n">
        <f aca="false">F1937*G1937*H1937*(1-I1937*J1937)+S1937*(1-J1937)</f>
        <v>519961.180549032</v>
      </c>
      <c r="L1937" s="30" t="n">
        <f aca="false">K1937-F1937*G1937*H1937*(1-I1937)</f>
        <v>467812.27854397</v>
      </c>
      <c r="M1937" s="30" t="n">
        <f aca="true">RAND()</f>
        <v>0.863398036775861</v>
      </c>
      <c r="N1937" s="30" t="n">
        <f aca="true">RAND()</f>
        <v>0.689782069169094</v>
      </c>
      <c r="O1937" s="30" t="n">
        <f aca="true">RAND()</f>
        <v>0.0977729197674198</v>
      </c>
      <c r="P1937" s="30" t="n">
        <f aca="true">RAND()</f>
        <v>0.252908915347958</v>
      </c>
      <c r="Q1937" s="30" t="n">
        <f aca="true">RAND()</f>
        <v>0.153066100439685</v>
      </c>
      <c r="R1937" s="30" t="n">
        <f aca="true">RAND()</f>
        <v>0.585805168878006</v>
      </c>
      <c r="S1937" s="32" t="n">
        <f aca="false">IF($D$9=$B$9,$B$9,IF(R1937&lt;($C$9-$B$9)/($D$9-$B$9),$B$9+SQRT(R1937*($D$9-$B$9)*($C$9-$B$9)),$D$9-SQRT((1-R1937)*($D$9-$B$9)*($D$9-$C$9))))</f>
        <v>0</v>
      </c>
    </row>
    <row r="1938" customFormat="false" ht="15" hidden="false" customHeight="false" outlineLevel="0" collapsed="false">
      <c r="A1938" s="30" t="n">
        <v>1918</v>
      </c>
      <c r="F1938" s="31" t="n">
        <f aca="false">IF($D$4=$B$4,$B$4,IF(M1938&lt;($C$4-$B$4)/($D$4-$B$4),$B$4+SQRT(M1938*($D$4-$B$4)*($C$4-$B$4)),$D$4-SQRT((1-M1938)*($D$4-$B$4)*($D$4-$C$4))))</f>
        <v>0.770422432019387</v>
      </c>
      <c r="G1938" s="31" t="n">
        <f aca="false">IF($D$5=$B$5,$B$5,IF(N1938&lt;($C$5-$B$5)/($D$5-$B$5),$B$5+SQRT(N1938*($D$5-$B$5)*($C$5-$B$5)),$D$5-SQRT((1-N1938)*($D$5-$B$5)*($D$5-$C$5))))</f>
        <v>0.82853532412866</v>
      </c>
      <c r="H1938" s="30" t="n">
        <f aca="false">IF($D$6=$B$6,$B$6,IF(O1938&lt;($C$6-$B$6)/($D$6-$B$6),$B$6+SQRT(O1938*($D$6-$B$6)*($C$6-$B$6)),$D$6-SQRT((1-O1938)*($D$6-$B$6)*($D$6-$C$6))))</f>
        <v>1606863.19466251</v>
      </c>
      <c r="I1938" s="30" t="n">
        <f aca="false">IF($D$7=$B$7,$B$7,IF(P1938&lt;($C$7-$B$7)/($D$7-$B$7),$B$7+SQRT(P1938*($D$7-$B$7)*($C$7-$B$7)),$D$7-SQRT((1-P1938)*($D$7-$B$7)*($D$7-$C$7))))</f>
        <v>0.927240149070241</v>
      </c>
      <c r="J1938" s="30" t="n">
        <f aca="false">IF($D$8=$B$8,$B$8,IF(Q1938&lt;($C$8-$B$8)/($D$8-$B$8),$B$8+SQRT(Q1938*($D$8-$B$8)*($C$8-$B$8)),$D$8-SQRT((1-Q1938)*($D$8-$B$8)*($D$8-$C$8))))</f>
        <v>0.117288501604211</v>
      </c>
      <c r="K1938" s="30" t="n">
        <f aca="false">F1938*G1938*H1938*(1-I1938*J1938)+S1938*(1-J1938)</f>
        <v>914147.233700104</v>
      </c>
      <c r="L1938" s="30" t="n">
        <f aca="false">K1938-F1938*G1938*H1938*(1-I1938)</f>
        <v>839517.713000876</v>
      </c>
      <c r="M1938" s="30" t="n">
        <f aca="true">RAND()</f>
        <v>0.0991863786305042</v>
      </c>
      <c r="N1938" s="30" t="n">
        <f aca="true">RAND()</f>
        <v>0.829760003420146</v>
      </c>
      <c r="O1938" s="30" t="n">
        <f aca="true">RAND()</f>
        <v>0.89696230152602</v>
      </c>
      <c r="P1938" s="30" t="n">
        <f aca="true">RAND()</f>
        <v>0.458926202184087</v>
      </c>
      <c r="Q1938" s="30" t="n">
        <f aca="true">RAND()</f>
        <v>0.543920535541561</v>
      </c>
      <c r="R1938" s="30" t="n">
        <f aca="true">RAND()</f>
        <v>0.376787349721712</v>
      </c>
      <c r="S1938" s="32" t="n">
        <f aca="false">IF($D$9=$B$9,$B$9,IF(R1938&lt;($C$9-$B$9)/($D$9-$B$9),$B$9+SQRT(R1938*($D$9-$B$9)*($C$9-$B$9)),$D$9-SQRT((1-R1938)*($D$9-$B$9)*($D$9-$C$9))))</f>
        <v>0</v>
      </c>
    </row>
    <row r="1939" customFormat="false" ht="15" hidden="false" customHeight="false" outlineLevel="0" collapsed="false">
      <c r="A1939" s="30" t="n">
        <v>1919</v>
      </c>
      <c r="F1939" s="31" t="n">
        <f aca="false">IF($D$4=$B$4,$B$4,IF(M1939&lt;($C$4-$B$4)/($D$4-$B$4),$B$4+SQRT(M1939*($D$4-$B$4)*($C$4-$B$4)),$D$4-SQRT((1-M1939)*($D$4-$B$4)*($D$4-$C$4))))</f>
        <v>0.889015880555005</v>
      </c>
      <c r="G1939" s="31" t="n">
        <f aca="false">IF($D$5=$B$5,$B$5,IF(N1939&lt;($C$5-$B$5)/($D$5-$B$5),$B$5+SQRT(N1939*($D$5-$B$5)*($C$5-$B$5)),$D$5-SQRT((1-N1939)*($D$5-$B$5)*($D$5-$C$5))))</f>
        <v>0.789671383578491</v>
      </c>
      <c r="H1939" s="30" t="n">
        <f aca="false">IF($D$6=$B$6,$B$6,IF(O1939&lt;($C$6-$B$6)/($D$6-$B$6),$B$6+SQRT(O1939*($D$6-$B$6)*($C$6-$B$6)),$D$6-SQRT((1-O1939)*($D$6-$B$6)*($D$6-$C$6))))</f>
        <v>1283963.36351205</v>
      </c>
      <c r="I1939" s="30" t="n">
        <f aca="false">IF($D$7=$B$7,$B$7,IF(P1939&lt;($C$7-$B$7)/($D$7-$B$7),$B$7+SQRT(P1939*($D$7-$B$7)*($C$7-$B$7)),$D$7-SQRT((1-P1939)*($D$7-$B$7)*($D$7-$C$7))))</f>
        <v>0.970581275698031</v>
      </c>
      <c r="J1939" s="30" t="n">
        <f aca="false">IF($D$8=$B$8,$B$8,IF(Q1939&lt;($C$8-$B$8)/($D$8-$B$8),$B$8+SQRT(Q1939*($D$8-$B$8)*($C$8-$B$8)),$D$8-SQRT((1-Q1939)*($D$8-$B$8)*($D$8-$C$8))))</f>
        <v>0.120409393764942</v>
      </c>
      <c r="K1939" s="30" t="n">
        <f aca="false">F1939*G1939*H1939*(1-I1939*J1939)+S1939*(1-J1939)</f>
        <v>796039.491316306</v>
      </c>
      <c r="L1939" s="30" t="n">
        <f aca="false">K1939-F1939*G1939*H1939*(1-I1939)</f>
        <v>769522.002942544</v>
      </c>
      <c r="M1939" s="30" t="n">
        <f aca="true">RAND()</f>
        <v>0.714540062039679</v>
      </c>
      <c r="N1939" s="30" t="n">
        <f aca="true">RAND()</f>
        <v>0.599587229142983</v>
      </c>
      <c r="O1939" s="30" t="n">
        <f aca="true">RAND()</f>
        <v>0.658194356804686</v>
      </c>
      <c r="P1939" s="30" t="n">
        <f aca="true">RAND()</f>
        <v>0.977253239108589</v>
      </c>
      <c r="Q1939" s="30" t="n">
        <f aca="true">RAND()</f>
        <v>0.577689026609067</v>
      </c>
      <c r="R1939" s="30" t="n">
        <f aca="true">RAND()</f>
        <v>0.24705312942796</v>
      </c>
      <c r="S1939" s="32" t="n">
        <f aca="false">IF($D$9=$B$9,$B$9,IF(R1939&lt;($C$9-$B$9)/($D$9-$B$9),$B$9+SQRT(R1939*($D$9-$B$9)*($C$9-$B$9)),$D$9-SQRT((1-R1939)*($D$9-$B$9)*($D$9-$C$9))))</f>
        <v>0</v>
      </c>
    </row>
    <row r="1940" customFormat="false" ht="15" hidden="false" customHeight="false" outlineLevel="0" collapsed="false">
      <c r="A1940" s="30" t="n">
        <v>1920</v>
      </c>
      <c r="F1940" s="31" t="n">
        <f aca="false">IF($D$4=$B$4,$B$4,IF(M1940&lt;($C$4-$B$4)/($D$4-$B$4),$B$4+SQRT(M1940*($D$4-$B$4)*($C$4-$B$4)),$D$4-SQRT((1-M1940)*($D$4-$B$4)*($D$4-$C$4))))</f>
        <v>0.913879660169483</v>
      </c>
      <c r="G1940" s="31" t="n">
        <f aca="false">IF($D$5=$B$5,$B$5,IF(N1940&lt;($C$5-$B$5)/($D$5-$B$5),$B$5+SQRT(N1940*($D$5-$B$5)*($C$5-$B$5)),$D$5-SQRT((1-N1940)*($D$5-$B$5)*($D$5-$C$5))))</f>
        <v>0.736153695462805</v>
      </c>
      <c r="H1940" s="30" t="n">
        <f aca="false">IF($D$6=$B$6,$B$6,IF(O1940&lt;($C$6-$B$6)/($D$6-$B$6),$B$6+SQRT(O1940*($D$6-$B$6)*($C$6-$B$6)),$D$6-SQRT((1-O1940)*($D$6-$B$6)*($D$6-$C$6))))</f>
        <v>922715.905761689</v>
      </c>
      <c r="I1940" s="30" t="n">
        <f aca="false">IF($D$7=$B$7,$B$7,IF(P1940&lt;($C$7-$B$7)/($D$7-$B$7),$B$7+SQRT(P1940*($D$7-$B$7)*($C$7-$B$7)),$D$7-SQRT((1-P1940)*($D$7-$B$7)*($D$7-$C$7))))</f>
        <v>0.914400332238183</v>
      </c>
      <c r="J1940" s="30" t="n">
        <f aca="false">IF($D$8=$B$8,$B$8,IF(Q1940&lt;($C$8-$B$8)/($D$8-$B$8),$B$8+SQRT(Q1940*($D$8-$B$8)*($C$8-$B$8)),$D$8-SQRT((1-Q1940)*($D$8-$B$8)*($D$8-$C$8))))</f>
        <v>0.140651079794925</v>
      </c>
      <c r="K1940" s="30" t="n">
        <f aca="false">F1940*G1940*H1940*(1-I1940*J1940)+S1940*(1-J1940)</f>
        <v>540925.421333417</v>
      </c>
      <c r="L1940" s="30" t="n">
        <f aca="false">K1940-F1940*G1940*H1940*(1-I1940)</f>
        <v>487788.352480048</v>
      </c>
      <c r="M1940" s="30" t="n">
        <f aca="true">RAND()</f>
        <v>0.895625684042238</v>
      </c>
      <c r="N1940" s="30" t="n">
        <f aca="true">RAND()</f>
        <v>0.308963813136306</v>
      </c>
      <c r="O1940" s="30" t="n">
        <f aca="true">RAND()</f>
        <v>0.2382516493119</v>
      </c>
      <c r="P1940" s="30" t="n">
        <f aca="true">RAND()</f>
        <v>0.319030984029876</v>
      </c>
      <c r="Q1940" s="30" t="n">
        <f aca="true">RAND()</f>
        <v>0.765180378032779</v>
      </c>
      <c r="R1940" s="30" t="n">
        <f aca="true">RAND()</f>
        <v>0.834919859230033</v>
      </c>
      <c r="S1940" s="32" t="n">
        <f aca="false">IF($D$9=$B$9,$B$9,IF(R1940&lt;($C$9-$B$9)/($D$9-$B$9),$B$9+SQRT(R1940*($D$9-$B$9)*($C$9-$B$9)),$D$9-SQRT((1-R1940)*($D$9-$B$9)*($D$9-$C$9))))</f>
        <v>0</v>
      </c>
    </row>
    <row r="1941" customFormat="false" ht="15" hidden="false" customHeight="false" outlineLevel="0" collapsed="false">
      <c r="A1941" s="30" t="n">
        <v>1921</v>
      </c>
      <c r="F1941" s="31" t="n">
        <f aca="false">IF($D$4=$B$4,$B$4,IF(M1941&lt;($C$4-$B$4)/($D$4-$B$4),$B$4+SQRT(M1941*($D$4-$B$4)*($C$4-$B$4)),$D$4-SQRT((1-M1941)*($D$4-$B$4)*($D$4-$C$4))))</f>
        <v>0.892126080550426</v>
      </c>
      <c r="G1941" s="31" t="n">
        <f aca="false">IF($D$5=$B$5,$B$5,IF(N1941&lt;($C$5-$B$5)/($D$5-$B$5),$B$5+SQRT(N1941*($D$5-$B$5)*($C$5-$B$5)),$D$5-SQRT((1-N1941)*($D$5-$B$5)*($D$5-$C$5))))</f>
        <v>0.712931137271352</v>
      </c>
      <c r="H1941" s="30" t="n">
        <f aca="false">IF($D$6=$B$6,$B$6,IF(O1941&lt;($C$6-$B$6)/($D$6-$B$6),$B$6+SQRT(O1941*($D$6-$B$6)*($C$6-$B$6)),$D$6-SQRT((1-O1941)*($D$6-$B$6)*($D$6-$C$6))))</f>
        <v>1111246.57659936</v>
      </c>
      <c r="I1941" s="30" t="n">
        <f aca="false">IF($D$7=$B$7,$B$7,IF(P1941&lt;($C$7-$B$7)/($D$7-$B$7),$B$7+SQRT(P1941*($D$7-$B$7)*($C$7-$B$7)),$D$7-SQRT((1-P1941)*($D$7-$B$7)*($D$7-$C$7))))</f>
        <v>0.932524003610124</v>
      </c>
      <c r="J1941" s="30" t="n">
        <f aca="false">IF($D$8=$B$8,$B$8,IF(Q1941&lt;($C$8-$B$8)/($D$8-$B$8),$B$8+SQRT(Q1941*($D$8-$B$8)*($C$8-$B$8)),$D$8-SQRT((1-Q1941)*($D$8-$B$8)*($D$8-$C$8))))</f>
        <v>0.112649210839822</v>
      </c>
      <c r="K1941" s="30" t="n">
        <f aca="false">F1941*G1941*H1941*(1-I1941*J1941)+S1941*(1-J1941)</f>
        <v>632534.113359768</v>
      </c>
      <c r="L1941" s="30" t="n">
        <f aca="false">K1941-F1941*G1941*H1941*(1-I1941)</f>
        <v>584843.428284654</v>
      </c>
      <c r="M1941" s="30" t="n">
        <f aca="true">RAND()</f>
        <v>0.738248616553373</v>
      </c>
      <c r="N1941" s="30" t="n">
        <f aca="true">RAND()</f>
        <v>0.212557362756684</v>
      </c>
      <c r="O1941" s="30" t="n">
        <f aca="true">RAND()</f>
        <v>0.473411568262425</v>
      </c>
      <c r="P1941" s="30" t="n">
        <f aca="true">RAND()</f>
        <v>0.523862397834137</v>
      </c>
      <c r="Q1941" s="30" t="n">
        <f aca="true">RAND()</f>
        <v>0.491322642206281</v>
      </c>
      <c r="R1941" s="30" t="n">
        <f aca="true">RAND()</f>
        <v>0.118608611287664</v>
      </c>
      <c r="S1941" s="32" t="n">
        <f aca="false">IF($D$9=$B$9,$B$9,IF(R1941&lt;($C$9-$B$9)/($D$9-$B$9),$B$9+SQRT(R1941*($D$9-$B$9)*($C$9-$B$9)),$D$9-SQRT((1-R1941)*($D$9-$B$9)*($D$9-$C$9))))</f>
        <v>0</v>
      </c>
    </row>
    <row r="1942" customFormat="false" ht="15" hidden="false" customHeight="false" outlineLevel="0" collapsed="false">
      <c r="A1942" s="30" t="n">
        <v>1922</v>
      </c>
      <c r="F1942" s="31" t="n">
        <f aca="false">IF($D$4=$B$4,$B$4,IF(M1942&lt;($C$4-$B$4)/($D$4-$B$4),$B$4+SQRT(M1942*($D$4-$B$4)*($C$4-$B$4)),$D$4-SQRT((1-M1942)*($D$4-$B$4)*($D$4-$C$4))))</f>
        <v>0.8951039188862</v>
      </c>
      <c r="G1942" s="31" t="n">
        <f aca="false">IF($D$5=$B$5,$B$5,IF(N1942&lt;($C$5-$B$5)/($D$5-$B$5),$B$5+SQRT(N1942*($D$5-$B$5)*($C$5-$B$5)),$D$5-SQRT((1-N1942)*($D$5-$B$5)*($D$5-$C$5))))</f>
        <v>0.753862867584685</v>
      </c>
      <c r="H1942" s="30" t="n">
        <f aca="false">IF($D$6=$B$6,$B$6,IF(O1942&lt;($C$6-$B$6)/($D$6-$B$6),$B$6+SQRT(O1942*($D$6-$B$6)*($C$6-$B$6)),$D$6-SQRT((1-O1942)*($D$6-$B$6)*($D$6-$C$6))))</f>
        <v>812888.012253342</v>
      </c>
      <c r="I1942" s="30" t="n">
        <f aca="false">IF($D$7=$B$7,$B$7,IF(P1942&lt;($C$7-$B$7)/($D$7-$B$7),$B$7+SQRT(P1942*($D$7-$B$7)*($C$7-$B$7)),$D$7-SQRT((1-P1942)*($D$7-$B$7)*($D$7-$C$7))))</f>
        <v>0.952992780759674</v>
      </c>
      <c r="J1942" s="30" t="n">
        <f aca="false">IF($D$8=$B$8,$B$8,IF(Q1942&lt;($C$8-$B$8)/($D$8-$B$8),$B$8+SQRT(Q1942*($D$8-$B$8)*($C$8-$B$8)),$D$8-SQRT((1-Q1942)*($D$8-$B$8)*($D$8-$C$8))))</f>
        <v>0.142109389230186</v>
      </c>
      <c r="K1942" s="30" t="n">
        <f aca="false">F1942*G1942*H1942*(1-I1942*J1942)+S1942*(1-J1942)</f>
        <v>474238.79911031</v>
      </c>
      <c r="L1942" s="30" t="n">
        <f aca="false">K1942-F1942*G1942*H1942*(1-I1942)</f>
        <v>448454.158026336</v>
      </c>
      <c r="M1942" s="30" t="n">
        <f aca="true">RAND()</f>
        <v>0.761310783295057</v>
      </c>
      <c r="N1942" s="30" t="n">
        <f aca="true">RAND()</f>
        <v>0.394563033689704</v>
      </c>
      <c r="O1942" s="30" t="n">
        <f aca="true">RAND()</f>
        <v>0.130531877615797</v>
      </c>
      <c r="P1942" s="30" t="n">
        <f aca="true">RAND()</f>
        <v>0.812976951001266</v>
      </c>
      <c r="Q1942" s="30" t="n">
        <f aca="true">RAND()</f>
        <v>0.77657847897986</v>
      </c>
      <c r="R1942" s="30" t="n">
        <f aca="true">RAND()</f>
        <v>0.337754910336599</v>
      </c>
      <c r="S1942" s="32" t="n">
        <f aca="false">IF($D$9=$B$9,$B$9,IF(R1942&lt;($C$9-$B$9)/($D$9-$B$9),$B$9+SQRT(R1942*($D$9-$B$9)*($C$9-$B$9)),$D$9-SQRT((1-R1942)*($D$9-$B$9)*($D$9-$C$9))))</f>
        <v>0</v>
      </c>
    </row>
    <row r="1943" customFormat="false" ht="15" hidden="false" customHeight="false" outlineLevel="0" collapsed="false">
      <c r="A1943" s="30" t="n">
        <v>1923</v>
      </c>
      <c r="F1943" s="31" t="n">
        <f aca="false">IF($D$4=$B$4,$B$4,IF(M1943&lt;($C$4-$B$4)/($D$4-$B$4),$B$4+SQRT(M1943*($D$4-$B$4)*($C$4-$B$4)),$D$4-SQRT((1-M1943)*($D$4-$B$4)*($D$4-$C$4))))</f>
        <v>0.821785233951302</v>
      </c>
      <c r="G1943" s="31" t="n">
        <f aca="false">IF($D$5=$B$5,$B$5,IF(N1943&lt;($C$5-$B$5)/($D$5-$B$5),$B$5+SQRT(N1943*($D$5-$B$5)*($C$5-$B$5)),$D$5-SQRT((1-N1943)*($D$5-$B$5)*($D$5-$C$5))))</f>
        <v>0.757250971249532</v>
      </c>
      <c r="H1943" s="30" t="n">
        <f aca="false">IF($D$6=$B$6,$B$6,IF(O1943&lt;($C$6-$B$6)/($D$6-$B$6),$B$6+SQRT(O1943*($D$6-$B$6)*($C$6-$B$6)),$D$6-SQRT((1-O1943)*($D$6-$B$6)*($D$6-$C$6))))</f>
        <v>1110260.85064053</v>
      </c>
      <c r="I1943" s="30" t="n">
        <f aca="false">IF($D$7=$B$7,$B$7,IF(P1943&lt;($C$7-$B$7)/($D$7-$B$7),$B$7+SQRT(P1943*($D$7-$B$7)*($C$7-$B$7)),$D$7-SQRT((1-P1943)*($D$7-$B$7)*($D$7-$C$7))))</f>
        <v>0.943538857859792</v>
      </c>
      <c r="J1943" s="30" t="n">
        <f aca="false">IF($D$8=$B$8,$B$8,IF(Q1943&lt;($C$8-$B$8)/($D$8-$B$8),$B$8+SQRT(Q1943*($D$8-$B$8)*($C$8-$B$8)),$D$8-SQRT((1-Q1943)*($D$8-$B$8)*($D$8-$C$8))))</f>
        <v>0.156193091958895</v>
      </c>
      <c r="K1943" s="30" t="n">
        <f aca="false">F1943*G1943*H1943*(1-I1943*J1943)+S1943*(1-J1943)</f>
        <v>589089.989158185</v>
      </c>
      <c r="L1943" s="30" t="n">
        <f aca="false">K1943-F1943*G1943*H1943*(1-I1943)</f>
        <v>550080.266928524</v>
      </c>
      <c r="M1943" s="30" t="n">
        <f aca="true">RAND()</f>
        <v>0.296632864171469</v>
      </c>
      <c r="N1943" s="30" t="n">
        <f aca="true">RAND()</f>
        <v>0.412131132648688</v>
      </c>
      <c r="O1943" s="30" t="n">
        <f aca="true">RAND()</f>
        <v>0.472242830731387</v>
      </c>
      <c r="P1943" s="30" t="n">
        <f aca="true">RAND()</f>
        <v>0.673039840747266</v>
      </c>
      <c r="Q1943" s="30" t="n">
        <f aca="true">RAND()</f>
        <v>0.872063653858543</v>
      </c>
      <c r="R1943" s="30" t="n">
        <f aca="true">RAND()</f>
        <v>0.293546389900809</v>
      </c>
      <c r="S1943" s="32" t="n">
        <f aca="false">IF($D$9=$B$9,$B$9,IF(R1943&lt;($C$9-$B$9)/($D$9-$B$9),$B$9+SQRT(R1943*($D$9-$B$9)*($C$9-$B$9)),$D$9-SQRT((1-R1943)*($D$9-$B$9)*($D$9-$C$9))))</f>
        <v>0</v>
      </c>
    </row>
    <row r="1944" customFormat="false" ht="15" hidden="false" customHeight="false" outlineLevel="0" collapsed="false">
      <c r="A1944" s="30" t="n">
        <v>1924</v>
      </c>
      <c r="F1944" s="31" t="n">
        <f aca="false">IF($D$4=$B$4,$B$4,IF(M1944&lt;($C$4-$B$4)/($D$4-$B$4),$B$4+SQRT(M1944*($D$4-$B$4)*($C$4-$B$4)),$D$4-SQRT((1-M1944)*($D$4-$B$4)*($D$4-$C$4))))</f>
        <v>0.847520435313249</v>
      </c>
      <c r="G1944" s="31" t="n">
        <f aca="false">IF($D$5=$B$5,$B$5,IF(N1944&lt;($C$5-$B$5)/($D$5-$B$5),$B$5+SQRT(N1944*($D$5-$B$5)*($C$5-$B$5)),$D$5-SQRT((1-N1944)*($D$5-$B$5)*($D$5-$C$5))))</f>
        <v>0.830244324434783</v>
      </c>
      <c r="H1944" s="30" t="n">
        <f aca="false">IF($D$6=$B$6,$B$6,IF(O1944&lt;($C$6-$B$6)/($D$6-$B$6),$B$6+SQRT(O1944*($D$6-$B$6)*($C$6-$B$6)),$D$6-SQRT((1-O1944)*($D$6-$B$6)*($D$6-$C$6))))</f>
        <v>1093273.16961365</v>
      </c>
      <c r="I1944" s="30" t="n">
        <f aca="false">IF($D$7=$B$7,$B$7,IF(P1944&lt;($C$7-$B$7)/($D$7-$B$7),$B$7+SQRT(P1944*($D$7-$B$7)*($C$7-$B$7)),$D$7-SQRT((1-P1944)*($D$7-$B$7)*($D$7-$C$7))))</f>
        <v>0.949624986394413</v>
      </c>
      <c r="J1944" s="30" t="n">
        <f aca="false">IF($D$8=$B$8,$B$8,IF(Q1944&lt;($C$8-$B$8)/($D$8-$B$8),$B$8+SQRT(Q1944*($D$8-$B$8)*($C$8-$B$8)),$D$8-SQRT((1-Q1944)*($D$8-$B$8)*($D$8-$C$8))))</f>
        <v>0.0975979157097995</v>
      </c>
      <c r="K1944" s="30" t="n">
        <f aca="false">F1944*G1944*H1944*(1-I1944*J1944)+S1944*(1-J1944)</f>
        <v>697982.588173436</v>
      </c>
      <c r="L1944" s="30" t="n">
        <f aca="false">K1944-F1944*G1944*H1944*(1-I1944)</f>
        <v>659230.067144277</v>
      </c>
      <c r="M1944" s="30" t="n">
        <f aca="true">RAND()</f>
        <v>0.435245576700211</v>
      </c>
      <c r="N1944" s="30" t="n">
        <f aca="true">RAND()</f>
        <v>0.837804857548005</v>
      </c>
      <c r="O1944" s="30" t="n">
        <f aca="true">RAND()</f>
        <v>0.451897636705012</v>
      </c>
      <c r="P1944" s="30" t="n">
        <f aca="true">RAND()</f>
        <v>0.763472147237465</v>
      </c>
      <c r="Q1944" s="30" t="n">
        <f aca="true">RAND()</f>
        <v>0.30207487732229</v>
      </c>
      <c r="R1944" s="30" t="n">
        <f aca="true">RAND()</f>
        <v>0.347536089746833</v>
      </c>
      <c r="S1944" s="32" t="n">
        <f aca="false">IF($D$9=$B$9,$B$9,IF(R1944&lt;($C$9-$B$9)/($D$9-$B$9),$B$9+SQRT(R1944*($D$9-$B$9)*($C$9-$B$9)),$D$9-SQRT((1-R1944)*($D$9-$B$9)*($D$9-$C$9))))</f>
        <v>0</v>
      </c>
    </row>
    <row r="1945" customFormat="false" ht="15" hidden="false" customHeight="false" outlineLevel="0" collapsed="false">
      <c r="A1945" s="30" t="n">
        <v>1925</v>
      </c>
      <c r="F1945" s="31" t="n">
        <f aca="false">IF($D$4=$B$4,$B$4,IF(M1945&lt;($C$4-$B$4)/($D$4-$B$4),$B$4+SQRT(M1945*($D$4-$B$4)*($C$4-$B$4)),$D$4-SQRT((1-M1945)*($D$4-$B$4)*($D$4-$C$4))))</f>
        <v>0.807306337801549</v>
      </c>
      <c r="G1945" s="31" t="n">
        <f aca="false">IF($D$5=$B$5,$B$5,IF(N1945&lt;($C$5-$B$5)/($D$5-$B$5),$B$5+SQRT(N1945*($D$5-$B$5)*($C$5-$B$5)),$D$5-SQRT((1-N1945)*($D$5-$B$5)*($D$5-$C$5))))</f>
        <v>0.831275599022728</v>
      </c>
      <c r="H1945" s="30" t="n">
        <f aca="false">IF($D$6=$B$6,$B$6,IF(O1945&lt;($C$6-$B$6)/($D$6-$B$6),$B$6+SQRT(O1945*($D$6-$B$6)*($C$6-$B$6)),$D$6-SQRT((1-O1945)*($D$6-$B$6)*($D$6-$C$6))))</f>
        <v>1037346.96175218</v>
      </c>
      <c r="I1945" s="30" t="n">
        <f aca="false">IF($D$7=$B$7,$B$7,IF(P1945&lt;($C$7-$B$7)/($D$7-$B$7),$B$7+SQRT(P1945*($D$7-$B$7)*($C$7-$B$7)),$D$7-SQRT((1-P1945)*($D$7-$B$7)*($D$7-$C$7))))</f>
        <v>0.905227800811196</v>
      </c>
      <c r="J1945" s="30" t="n">
        <f aca="false">IF($D$8=$B$8,$B$8,IF(Q1945&lt;($C$8-$B$8)/($D$8-$B$8),$B$8+SQRT(Q1945*($D$8-$B$8)*($C$8-$B$8)),$D$8-SQRT((1-Q1945)*($D$8-$B$8)*($D$8-$C$8))))</f>
        <v>0.0926249728450428</v>
      </c>
      <c r="K1945" s="30" t="n">
        <f aca="false">F1945*G1945*H1945*(1-I1945*J1945)+S1945*(1-J1945)</f>
        <v>637786.884092716</v>
      </c>
      <c r="L1945" s="30" t="n">
        <f aca="false">K1945-F1945*G1945*H1945*(1-I1945)</f>
        <v>571810.517855575</v>
      </c>
      <c r="M1945" s="30" t="n">
        <f aca="true">RAND()</f>
        <v>0.230293002647605</v>
      </c>
      <c r="N1945" s="30" t="n">
        <f aca="true">RAND()</f>
        <v>0.842565223677173</v>
      </c>
      <c r="O1945" s="30" t="n">
        <f aca="true">RAND()</f>
        <v>0.38219941863483</v>
      </c>
      <c r="P1945" s="30" t="n">
        <f aca="true">RAND()</f>
        <v>0.234623844803168</v>
      </c>
      <c r="Q1945" s="30" t="n">
        <f aca="true">RAND()</f>
        <v>0.242251774672084</v>
      </c>
      <c r="R1945" s="30" t="n">
        <f aca="true">RAND()</f>
        <v>0.732550551575337</v>
      </c>
      <c r="S1945" s="32" t="n">
        <f aca="false">IF($D$9=$B$9,$B$9,IF(R1945&lt;($C$9-$B$9)/($D$9-$B$9),$B$9+SQRT(R1945*($D$9-$B$9)*($C$9-$B$9)),$D$9-SQRT((1-R1945)*($D$9-$B$9)*($D$9-$C$9))))</f>
        <v>0</v>
      </c>
    </row>
    <row r="1946" customFormat="false" ht="15" hidden="false" customHeight="false" outlineLevel="0" collapsed="false">
      <c r="A1946" s="30" t="n">
        <v>1926</v>
      </c>
      <c r="F1946" s="31" t="n">
        <f aca="false">IF($D$4=$B$4,$B$4,IF(M1946&lt;($C$4-$B$4)/($D$4-$B$4),$B$4+SQRT(M1946*($D$4-$B$4)*($C$4-$B$4)),$D$4-SQRT((1-M1946)*($D$4-$B$4)*($D$4-$C$4))))</f>
        <v>0.830614015726083</v>
      </c>
      <c r="G1946" s="31" t="n">
        <f aca="false">IF($D$5=$B$5,$B$5,IF(N1946&lt;($C$5-$B$5)/($D$5-$B$5),$B$5+SQRT(N1946*($D$5-$B$5)*($C$5-$B$5)),$D$5-SQRT((1-N1946)*($D$5-$B$5)*($D$5-$C$5))))</f>
        <v>0.853656095377221</v>
      </c>
      <c r="H1946" s="30" t="n">
        <f aca="false">IF($D$6=$B$6,$B$6,IF(O1946&lt;($C$6-$B$6)/($D$6-$B$6),$B$6+SQRT(O1946*($D$6-$B$6)*($C$6-$B$6)),$D$6-SQRT((1-O1946)*($D$6-$B$6)*($D$6-$C$6))))</f>
        <v>1355387.52189607</v>
      </c>
      <c r="I1946" s="30" t="n">
        <f aca="false">IF($D$7=$B$7,$B$7,IF(P1946&lt;($C$7-$B$7)/($D$7-$B$7),$B$7+SQRT(P1946*($D$7-$B$7)*($C$7-$B$7)),$D$7-SQRT((1-P1946)*($D$7-$B$7)*($D$7-$C$7))))</f>
        <v>0.965254303686981</v>
      </c>
      <c r="J1946" s="30" t="n">
        <f aca="false">IF($D$8=$B$8,$B$8,IF(Q1946&lt;($C$8-$B$8)/($D$8-$B$8),$B$8+SQRT(Q1946*($D$8-$B$8)*($C$8-$B$8)),$D$8-SQRT((1-Q1946)*($D$8-$B$8)*($D$8-$C$8))))</f>
        <v>0.0948053110335318</v>
      </c>
      <c r="K1946" s="30" t="n">
        <f aca="false">F1946*G1946*H1946*(1-I1946*J1946)+S1946*(1-J1946)</f>
        <v>873102.526582367</v>
      </c>
      <c r="L1946" s="30" t="n">
        <f aca="false">K1946-F1946*G1946*H1946*(1-I1946)</f>
        <v>839710.198145981</v>
      </c>
      <c r="M1946" s="30" t="n">
        <f aca="true">RAND()</f>
        <v>0.341200422081867</v>
      </c>
      <c r="N1946" s="30" t="n">
        <f aca="true">RAND()</f>
        <v>0.928408083477159</v>
      </c>
      <c r="O1946" s="30" t="n">
        <f aca="true">RAND()</f>
        <v>0.722983168715138</v>
      </c>
      <c r="P1946" s="30" t="n">
        <f aca="true">RAND()</f>
        <v>0.944247292370311</v>
      </c>
      <c r="Q1946" s="30" t="n">
        <f aca="true">RAND()</f>
        <v>0.267668786241537</v>
      </c>
      <c r="R1946" s="30" t="n">
        <f aca="true">RAND()</f>
        <v>0.911075977672758</v>
      </c>
      <c r="S1946" s="32" t="n">
        <f aca="false">IF($D$9=$B$9,$B$9,IF(R1946&lt;($C$9-$B$9)/($D$9-$B$9),$B$9+SQRT(R1946*($D$9-$B$9)*($C$9-$B$9)),$D$9-SQRT((1-R1946)*($D$9-$B$9)*($D$9-$C$9))))</f>
        <v>0</v>
      </c>
    </row>
    <row r="1947" customFormat="false" ht="15" hidden="false" customHeight="false" outlineLevel="0" collapsed="false">
      <c r="A1947" s="30" t="n">
        <v>1927</v>
      </c>
      <c r="F1947" s="31" t="n">
        <f aca="false">IF($D$4=$B$4,$B$4,IF(M1947&lt;($C$4-$B$4)/($D$4-$B$4),$B$4+SQRT(M1947*($D$4-$B$4)*($C$4-$B$4)),$D$4-SQRT((1-M1947)*($D$4-$B$4)*($D$4-$C$4))))</f>
        <v>0.887049124753957</v>
      </c>
      <c r="G1947" s="31" t="n">
        <f aca="false">IF($D$5=$B$5,$B$5,IF(N1947&lt;($C$5-$B$5)/($D$5-$B$5),$B$5+SQRT(N1947*($D$5-$B$5)*($C$5-$B$5)),$D$5-SQRT((1-N1947)*($D$5-$B$5)*($D$5-$C$5))))</f>
        <v>0.874575087824806</v>
      </c>
      <c r="H1947" s="30" t="n">
        <f aca="false">IF($D$6=$B$6,$B$6,IF(O1947&lt;($C$6-$B$6)/($D$6-$B$6),$B$6+SQRT(O1947*($D$6-$B$6)*($C$6-$B$6)),$D$6-SQRT((1-O1947)*($D$6-$B$6)*($D$6-$C$6))))</f>
        <v>796912.368826674</v>
      </c>
      <c r="I1947" s="30" t="n">
        <f aca="false">IF($D$7=$B$7,$B$7,IF(P1947&lt;($C$7-$B$7)/($D$7-$B$7),$B$7+SQRT(P1947*($D$7-$B$7)*($C$7-$B$7)),$D$7-SQRT((1-P1947)*($D$7-$B$7)*($D$7-$C$7))))</f>
        <v>0.890449200041317</v>
      </c>
      <c r="J1947" s="30" t="n">
        <f aca="false">IF($D$8=$B$8,$B$8,IF(Q1947&lt;($C$8-$B$8)/($D$8-$B$8),$B$8+SQRT(Q1947*($D$8-$B$8)*($C$8-$B$8)),$D$8-SQRT((1-Q1947)*($D$8-$B$8)*($D$8-$C$8))))</f>
        <v>0.142060346403371</v>
      </c>
      <c r="K1947" s="30" t="n">
        <f aca="false">F1947*G1947*H1947*(1-I1947*J1947)+S1947*(1-J1947)</f>
        <v>540031.985099721</v>
      </c>
      <c r="L1947" s="30" t="n">
        <f aca="false">K1947-F1947*G1947*H1947*(1-I1947)</f>
        <v>472303.572818961</v>
      </c>
      <c r="M1947" s="30" t="n">
        <f aca="true">RAND()</f>
        <v>0.699747501424423</v>
      </c>
      <c r="N1947" s="30" t="n">
        <f aca="true">RAND()</f>
        <v>0.978452461362789</v>
      </c>
      <c r="O1947" s="30" t="n">
        <f aca="true">RAND()</f>
        <v>0.117542606349689</v>
      </c>
      <c r="P1947" s="30" t="n">
        <f aca="true">RAND()</f>
        <v>0.125856752614035</v>
      </c>
      <c r="Q1947" s="30" t="n">
        <f aca="true">RAND()</f>
        <v>0.776199769406839</v>
      </c>
      <c r="R1947" s="30" t="n">
        <f aca="true">RAND()</f>
        <v>0.092358944725622</v>
      </c>
      <c r="S1947" s="32" t="n">
        <f aca="false">IF($D$9=$B$9,$B$9,IF(R1947&lt;($C$9-$B$9)/($D$9-$B$9),$B$9+SQRT(R1947*($D$9-$B$9)*($C$9-$B$9)),$D$9-SQRT((1-R1947)*($D$9-$B$9)*($D$9-$C$9))))</f>
        <v>0</v>
      </c>
    </row>
    <row r="1948" customFormat="false" ht="15" hidden="false" customHeight="false" outlineLevel="0" collapsed="false">
      <c r="A1948" s="30" t="n">
        <v>1928</v>
      </c>
      <c r="F1948" s="31" t="n">
        <f aca="false">IF($D$4=$B$4,$B$4,IF(M1948&lt;($C$4-$B$4)/($D$4-$B$4),$B$4+SQRT(M1948*($D$4-$B$4)*($C$4-$B$4)),$D$4-SQRT((1-M1948)*($D$4-$B$4)*($D$4-$C$4))))</f>
        <v>0.892397689638695</v>
      </c>
      <c r="G1948" s="31" t="n">
        <f aca="false">IF($D$5=$B$5,$B$5,IF(N1948&lt;($C$5-$B$5)/($D$5-$B$5),$B$5+SQRT(N1948*($D$5-$B$5)*($C$5-$B$5)),$D$5-SQRT((1-N1948)*($D$5-$B$5)*($D$5-$C$5))))</f>
        <v>0.737958333093414</v>
      </c>
      <c r="H1948" s="30" t="n">
        <f aca="false">IF($D$6=$B$6,$B$6,IF(O1948&lt;($C$6-$B$6)/($D$6-$B$6),$B$6+SQRT(O1948*($D$6-$B$6)*($C$6-$B$6)),$D$6-SQRT((1-O1948)*($D$6-$B$6)*($D$6-$C$6))))</f>
        <v>1025434.56541736</v>
      </c>
      <c r="I1948" s="30" t="n">
        <f aca="false">IF($D$7=$B$7,$B$7,IF(P1948&lt;($C$7-$B$7)/($D$7-$B$7),$B$7+SQRT(P1948*($D$7-$B$7)*($C$7-$B$7)),$D$7-SQRT((1-P1948)*($D$7-$B$7)*($D$7-$C$7))))</f>
        <v>0.963607403413007</v>
      </c>
      <c r="J1948" s="30" t="n">
        <f aca="false">IF($D$8=$B$8,$B$8,IF(Q1948&lt;($C$8-$B$8)/($D$8-$B$8),$B$8+SQRT(Q1948*($D$8-$B$8)*($C$8-$B$8)),$D$8-SQRT((1-Q1948)*($D$8-$B$8)*($D$8-$C$8))))</f>
        <v>0.123867735377558</v>
      </c>
      <c r="K1948" s="30" t="n">
        <f aca="false">F1948*G1948*H1948*(1-I1948*J1948)+S1948*(1-J1948)</f>
        <v>594698.310335929</v>
      </c>
      <c r="L1948" s="30" t="n">
        <f aca="false">K1948-F1948*G1948*H1948*(1-I1948)</f>
        <v>570122.306035851</v>
      </c>
      <c r="M1948" s="30" t="n">
        <f aca="true">RAND()</f>
        <v>0.740337419566149</v>
      </c>
      <c r="N1948" s="30" t="n">
        <f aca="true">RAND()</f>
        <v>0.317208361165224</v>
      </c>
      <c r="O1948" s="30" t="n">
        <f aca="true">RAND()</f>
        <v>0.366814809144503</v>
      </c>
      <c r="P1948" s="30" t="n">
        <f aca="true">RAND()</f>
        <v>0.931098147983616</v>
      </c>
      <c r="Q1948" s="30" t="n">
        <f aca="true">RAND()</f>
        <v>0.6135918855639</v>
      </c>
      <c r="R1948" s="30" t="n">
        <f aca="true">RAND()</f>
        <v>0.26656965558681</v>
      </c>
      <c r="S1948" s="32" t="n">
        <f aca="false">IF($D$9=$B$9,$B$9,IF(R1948&lt;($C$9-$B$9)/($D$9-$B$9),$B$9+SQRT(R1948*($D$9-$B$9)*($C$9-$B$9)),$D$9-SQRT((1-R1948)*($D$9-$B$9)*($D$9-$C$9))))</f>
        <v>0</v>
      </c>
    </row>
    <row r="1949" customFormat="false" ht="15" hidden="false" customHeight="false" outlineLevel="0" collapsed="false">
      <c r="A1949" s="30" t="n">
        <v>1929</v>
      </c>
      <c r="F1949" s="31" t="n">
        <f aca="false">IF($D$4=$B$4,$B$4,IF(M1949&lt;($C$4-$B$4)/($D$4-$B$4),$B$4+SQRT(M1949*($D$4-$B$4)*($C$4-$B$4)),$D$4-SQRT((1-M1949)*($D$4-$B$4)*($D$4-$C$4))))</f>
        <v>0.905783862684217</v>
      </c>
      <c r="G1949" s="31" t="n">
        <f aca="false">IF($D$5=$B$5,$B$5,IF(N1949&lt;($C$5-$B$5)/($D$5-$B$5),$B$5+SQRT(N1949*($D$5-$B$5)*($C$5-$B$5)),$D$5-SQRT((1-N1949)*($D$5-$B$5)*($D$5-$C$5))))</f>
        <v>0.694837026418662</v>
      </c>
      <c r="H1949" s="30" t="n">
        <f aca="false">IF($D$6=$B$6,$B$6,IF(O1949&lt;($C$6-$B$6)/($D$6-$B$6),$B$6+SQRT(O1949*($D$6-$B$6)*($C$6-$B$6)),$D$6-SQRT((1-O1949)*($D$6-$B$6)*($D$6-$C$6))))</f>
        <v>1381441.33600127</v>
      </c>
      <c r="I1949" s="30" t="n">
        <f aca="false">IF($D$7=$B$7,$B$7,IF(P1949&lt;($C$7-$B$7)/($D$7-$B$7),$B$7+SQRT(P1949*($D$7-$B$7)*($C$7-$B$7)),$D$7-SQRT((1-P1949)*($D$7-$B$7)*($D$7-$C$7))))</f>
        <v>0.922095520697123</v>
      </c>
      <c r="J1949" s="30" t="n">
        <f aca="false">IF($D$8=$B$8,$B$8,IF(Q1949&lt;($C$8-$B$8)/($D$8-$B$8),$B$8+SQRT(Q1949*($D$8-$B$8)*($C$8-$B$8)),$D$8-SQRT((1-Q1949)*($D$8-$B$8)*($D$8-$C$8))))</f>
        <v>0.0822032529318359</v>
      </c>
      <c r="K1949" s="30" t="n">
        <f aca="false">F1949*G1949*H1949*(1-I1949*J1949)+S1949*(1-J1949)</f>
        <v>803537.769408926</v>
      </c>
      <c r="L1949" s="30" t="n">
        <f aca="false">K1949-F1949*G1949*H1949*(1-I1949)</f>
        <v>735804.442407104</v>
      </c>
      <c r="M1949" s="30" t="n">
        <f aca="true">RAND()</f>
        <v>0.843594656069744</v>
      </c>
      <c r="N1949" s="30" t="n">
        <f aca="true">RAND()</f>
        <v>0.149901026332234</v>
      </c>
      <c r="O1949" s="30" t="n">
        <f aca="true">RAND()</f>
        <v>0.744923452794735</v>
      </c>
      <c r="P1949" s="30" t="n">
        <f aca="true">RAND()</f>
        <v>0.399828008045335</v>
      </c>
      <c r="Q1949" s="30" t="n">
        <f aca="true">RAND()</f>
        <v>0.138273266585573</v>
      </c>
      <c r="R1949" s="30" t="n">
        <f aca="true">RAND()</f>
        <v>0.864901485260645</v>
      </c>
      <c r="S1949" s="32" t="n">
        <f aca="false">IF($D$9=$B$9,$B$9,IF(R1949&lt;($C$9-$B$9)/($D$9-$B$9),$B$9+SQRT(R1949*($D$9-$B$9)*($C$9-$B$9)),$D$9-SQRT((1-R1949)*($D$9-$B$9)*($D$9-$C$9))))</f>
        <v>0</v>
      </c>
    </row>
    <row r="1950" customFormat="false" ht="15" hidden="false" customHeight="false" outlineLevel="0" collapsed="false">
      <c r="A1950" s="30" t="n">
        <v>1930</v>
      </c>
      <c r="F1950" s="31" t="n">
        <f aca="false">IF($D$4=$B$4,$B$4,IF(M1950&lt;($C$4-$B$4)/($D$4-$B$4),$B$4+SQRT(M1950*($D$4-$B$4)*($C$4-$B$4)),$D$4-SQRT((1-M1950)*($D$4-$B$4)*($D$4-$C$4))))</f>
        <v>0.877382794884147</v>
      </c>
      <c r="G1950" s="31" t="n">
        <f aca="false">IF($D$5=$B$5,$B$5,IF(N1950&lt;($C$5-$B$5)/($D$5-$B$5),$B$5+SQRT(N1950*($D$5-$B$5)*($C$5-$B$5)),$D$5-SQRT((1-N1950)*($D$5-$B$5)*($D$5-$C$5))))</f>
        <v>0.617861565254385</v>
      </c>
      <c r="H1950" s="30" t="n">
        <f aca="false">IF($D$6=$B$6,$B$6,IF(O1950&lt;($C$6-$B$6)/($D$6-$B$6),$B$6+SQRT(O1950*($D$6-$B$6)*($C$6-$B$6)),$D$6-SQRT((1-O1950)*($D$6-$B$6)*($D$6-$C$6))))</f>
        <v>1060132.65357677</v>
      </c>
      <c r="I1950" s="30" t="n">
        <f aca="false">IF($D$7=$B$7,$B$7,IF(P1950&lt;($C$7-$B$7)/($D$7-$B$7),$B$7+SQRT(P1950*($D$7-$B$7)*($C$7-$B$7)),$D$7-SQRT((1-P1950)*($D$7-$B$7)*($D$7-$C$7))))</f>
        <v>0.884811404809871</v>
      </c>
      <c r="J1950" s="30" t="n">
        <f aca="false">IF($D$8=$B$8,$B$8,IF(Q1950&lt;($C$8-$B$8)/($D$8-$B$8),$B$8+SQRT(Q1950*($D$8-$B$8)*($C$8-$B$8)),$D$8-SQRT((1-Q1950)*($D$8-$B$8)*($D$8-$C$8))))</f>
        <v>0.109674634855441</v>
      </c>
      <c r="K1950" s="30" t="n">
        <f aca="false">F1950*G1950*H1950*(1-I1950*J1950)+S1950*(1-J1950)</f>
        <v>518929.499792987</v>
      </c>
      <c r="L1950" s="30" t="n">
        <f aca="false">K1950-F1950*G1950*H1950*(1-I1950)</f>
        <v>452730.719529755</v>
      </c>
      <c r="M1950" s="30" t="n">
        <f aca="true">RAND()</f>
        <v>0.62929311841823</v>
      </c>
      <c r="N1950" s="30" t="n">
        <f aca="true">RAND()</f>
        <v>0.00531725855561114</v>
      </c>
      <c r="O1950" s="30" t="n">
        <f aca="true">RAND()</f>
        <v>0.411099580751571</v>
      </c>
      <c r="P1950" s="30" t="n">
        <f aca="true">RAND()</f>
        <v>0.093217992679747</v>
      </c>
      <c r="Q1950" s="30" t="n">
        <f aca="true">RAND()</f>
        <v>0.45608856076681</v>
      </c>
      <c r="R1950" s="30" t="n">
        <f aca="true">RAND()</f>
        <v>0.230557447544798</v>
      </c>
      <c r="S1950" s="32" t="n">
        <f aca="false">IF($D$9=$B$9,$B$9,IF(R1950&lt;($C$9-$B$9)/($D$9-$B$9),$B$9+SQRT(R1950*($D$9-$B$9)*($C$9-$B$9)),$D$9-SQRT((1-R1950)*($D$9-$B$9)*($D$9-$C$9))))</f>
        <v>0</v>
      </c>
    </row>
    <row r="1951" customFormat="false" ht="15" hidden="false" customHeight="false" outlineLevel="0" collapsed="false">
      <c r="A1951" s="30" t="n">
        <v>1931</v>
      </c>
      <c r="F1951" s="31" t="n">
        <f aca="false">IF($D$4=$B$4,$B$4,IF(M1951&lt;($C$4-$B$4)/($D$4-$B$4),$B$4+SQRT(M1951*($D$4-$B$4)*($C$4-$B$4)),$D$4-SQRT((1-M1951)*($D$4-$B$4)*($D$4-$C$4))))</f>
        <v>0.906810602101554</v>
      </c>
      <c r="G1951" s="31" t="n">
        <f aca="false">IF($D$5=$B$5,$B$5,IF(N1951&lt;($C$5-$B$5)/($D$5-$B$5),$B$5+SQRT(N1951*($D$5-$B$5)*($C$5-$B$5)),$D$5-SQRT((1-N1951)*($D$5-$B$5)*($D$5-$C$5))))</f>
        <v>0.679902717992318</v>
      </c>
      <c r="H1951" s="30" t="n">
        <f aca="false">IF($D$6=$B$6,$B$6,IF(O1951&lt;($C$6-$B$6)/($D$6-$B$6),$B$6+SQRT(O1951*($D$6-$B$6)*($C$6-$B$6)),$D$6-SQRT((1-O1951)*($D$6-$B$6)*($D$6-$C$6))))</f>
        <v>1203486.06544305</v>
      </c>
      <c r="I1951" s="30" t="n">
        <f aca="false">IF($D$7=$B$7,$B$7,IF(P1951&lt;($C$7-$B$7)/($D$7-$B$7),$B$7+SQRT(P1951*($D$7-$B$7)*($C$7-$B$7)),$D$7-SQRT((1-P1951)*($D$7-$B$7)*($D$7-$C$7))))</f>
        <v>0.952416082338695</v>
      </c>
      <c r="J1951" s="30" t="n">
        <f aca="false">IF($D$8=$B$8,$B$8,IF(Q1951&lt;($C$8-$B$8)/($D$8-$B$8),$B$8+SQRT(Q1951*($D$8-$B$8)*($C$8-$B$8)),$D$8-SQRT((1-Q1951)*($D$8-$B$8)*($D$8-$C$8))))</f>
        <v>0.159626452354643</v>
      </c>
      <c r="K1951" s="30" t="n">
        <f aca="false">F1951*G1951*H1951*(1-I1951*J1951)+S1951*(1-J1951)</f>
        <v>629193.910055141</v>
      </c>
      <c r="L1951" s="30" t="n">
        <f aca="false">K1951-F1951*G1951*H1951*(1-I1951)</f>
        <v>593886.600281625</v>
      </c>
      <c r="M1951" s="30" t="n">
        <f aca="true">RAND()</f>
        <v>0.850774072733577</v>
      </c>
      <c r="N1951" s="30" t="n">
        <f aca="true">RAND()</f>
        <v>0.106407405709331</v>
      </c>
      <c r="O1951" s="30" t="n">
        <f aca="true">RAND()</f>
        <v>0.577043701371073</v>
      </c>
      <c r="P1951" s="30" t="n">
        <f aca="true">RAND()</f>
        <v>0.804904483706247</v>
      </c>
      <c r="Q1951" s="30" t="n">
        <f aca="true">RAND()</f>
        <v>0.89133177670187</v>
      </c>
      <c r="R1951" s="30" t="n">
        <f aca="true">RAND()</f>
        <v>0.971683655035138</v>
      </c>
      <c r="S1951" s="32" t="n">
        <f aca="false">IF($D$9=$B$9,$B$9,IF(R1951&lt;($C$9-$B$9)/($D$9-$B$9),$B$9+SQRT(R1951*($D$9-$B$9)*($C$9-$B$9)),$D$9-SQRT((1-R1951)*($D$9-$B$9)*($D$9-$C$9))))</f>
        <v>0</v>
      </c>
    </row>
    <row r="1952" customFormat="false" ht="15" hidden="false" customHeight="false" outlineLevel="0" collapsed="false">
      <c r="A1952" s="30" t="n">
        <v>1932</v>
      </c>
      <c r="F1952" s="31" t="n">
        <f aca="false">IF($D$4=$B$4,$B$4,IF(M1952&lt;($C$4-$B$4)/($D$4-$B$4),$B$4+SQRT(M1952*($D$4-$B$4)*($C$4-$B$4)),$D$4-SQRT((1-M1952)*($D$4-$B$4)*($D$4-$C$4))))</f>
        <v>0.775594616172241</v>
      </c>
      <c r="G1952" s="31" t="n">
        <f aca="false">IF($D$5=$B$5,$B$5,IF(N1952&lt;($C$5-$B$5)/($D$5-$B$5),$B$5+SQRT(N1952*($D$5-$B$5)*($C$5-$B$5)),$D$5-SQRT((1-N1952)*($D$5-$B$5)*($D$5-$C$5))))</f>
        <v>0.817480768936721</v>
      </c>
      <c r="H1952" s="30" t="n">
        <f aca="false">IF($D$6=$B$6,$B$6,IF(O1952&lt;($C$6-$B$6)/($D$6-$B$6),$B$6+SQRT(O1952*($D$6-$B$6)*($C$6-$B$6)),$D$6-SQRT((1-O1952)*($D$6-$B$6)*($D$6-$C$6))))</f>
        <v>1456225.61103912</v>
      </c>
      <c r="I1952" s="30" t="n">
        <f aca="false">IF($D$7=$B$7,$B$7,IF(P1952&lt;($C$7-$B$7)/($D$7-$B$7),$B$7+SQRT(P1952*($D$7-$B$7)*($C$7-$B$7)),$D$7-SQRT((1-P1952)*($D$7-$B$7)*($D$7-$C$7))))</f>
        <v>0.942218324114401</v>
      </c>
      <c r="J1952" s="30" t="n">
        <f aca="false">IF($D$8=$B$8,$B$8,IF(Q1952&lt;($C$8-$B$8)/($D$8-$B$8),$B$8+SQRT(Q1952*($D$8-$B$8)*($C$8-$B$8)),$D$8-SQRT((1-Q1952)*($D$8-$B$8)*($D$8-$C$8))))</f>
        <v>0.173564721082173</v>
      </c>
      <c r="K1952" s="30" t="n">
        <f aca="false">F1952*G1952*H1952*(1-I1952*J1952)+S1952*(1-J1952)</f>
        <v>772304.067433146</v>
      </c>
      <c r="L1952" s="30" t="n">
        <f aca="false">K1952-F1952*G1952*H1952*(1-I1952)</f>
        <v>718954.472144086</v>
      </c>
      <c r="M1952" s="30" t="n">
        <f aca="true">RAND()</f>
        <v>0.114290919884569</v>
      </c>
      <c r="N1952" s="30" t="n">
        <f aca="true">RAND()</f>
        <v>0.77301921682417</v>
      </c>
      <c r="O1952" s="30" t="n">
        <f aca="true">RAND()</f>
        <v>0.802872942606813</v>
      </c>
      <c r="P1952" s="30" t="n">
        <f aca="true">RAND()</f>
        <v>0.65417071557451</v>
      </c>
      <c r="Q1952" s="30" t="n">
        <f aca="true">RAND()</f>
        <v>0.95341173523578</v>
      </c>
      <c r="R1952" s="30" t="n">
        <f aca="true">RAND()</f>
        <v>0.817491606294687</v>
      </c>
      <c r="S1952" s="32" t="n">
        <f aca="false">IF($D$9=$B$9,$B$9,IF(R1952&lt;($C$9-$B$9)/($D$9-$B$9),$B$9+SQRT(R1952*($D$9-$B$9)*($C$9-$B$9)),$D$9-SQRT((1-R1952)*($D$9-$B$9)*($D$9-$C$9))))</f>
        <v>0</v>
      </c>
    </row>
    <row r="1953" customFormat="false" ht="15" hidden="false" customHeight="false" outlineLevel="0" collapsed="false">
      <c r="A1953" s="30" t="n">
        <v>1933</v>
      </c>
      <c r="F1953" s="31" t="n">
        <f aca="false">IF($D$4=$B$4,$B$4,IF(M1953&lt;($C$4-$B$4)/($D$4-$B$4),$B$4+SQRT(M1953*($D$4-$B$4)*($C$4-$B$4)),$D$4-SQRT((1-M1953)*($D$4-$B$4)*($D$4-$C$4))))</f>
        <v>0.914689204747098</v>
      </c>
      <c r="G1953" s="31" t="n">
        <f aca="false">IF($D$5=$B$5,$B$5,IF(N1953&lt;($C$5-$B$5)/($D$5-$B$5),$B$5+SQRT(N1953*($D$5-$B$5)*($C$5-$B$5)),$D$5-SQRT((1-N1953)*($D$5-$B$5)*($D$5-$C$5))))</f>
        <v>0.819006904763568</v>
      </c>
      <c r="H1953" s="30" t="n">
        <f aca="false">IF($D$6=$B$6,$B$6,IF(O1953&lt;($C$6-$B$6)/($D$6-$B$6),$B$6+SQRT(O1953*($D$6-$B$6)*($C$6-$B$6)),$D$6-SQRT((1-O1953)*($D$6-$B$6)*($D$6-$C$6))))</f>
        <v>1158299.88696138</v>
      </c>
      <c r="I1953" s="30" t="n">
        <f aca="false">IF($D$7=$B$7,$B$7,IF(P1953&lt;($C$7-$B$7)/($D$7-$B$7),$B$7+SQRT(P1953*($D$7-$B$7)*($C$7-$B$7)),$D$7-SQRT((1-P1953)*($D$7-$B$7)*($D$7-$C$7))))</f>
        <v>0.91279625608263</v>
      </c>
      <c r="J1953" s="30" t="n">
        <f aca="false">IF($D$8=$B$8,$B$8,IF(Q1953&lt;($C$8-$B$8)/($D$8-$B$8),$B$8+SQRT(Q1953*($D$8-$B$8)*($C$8-$B$8)),$D$8-SQRT((1-Q1953)*($D$8-$B$8)*($D$8-$C$8))))</f>
        <v>0.101383437732734</v>
      </c>
      <c r="K1953" s="30" t="n">
        <f aca="false">F1953*G1953*H1953*(1-I1953*J1953)+S1953*(1-J1953)</f>
        <v>787423.663833243</v>
      </c>
      <c r="L1953" s="30" t="n">
        <f aca="false">K1953-F1953*G1953*H1953*(1-I1953)</f>
        <v>711754.791557876</v>
      </c>
      <c r="M1953" s="30" t="n">
        <f aca="true">RAND()</f>
        <v>0.900251819088608</v>
      </c>
      <c r="N1953" s="30" t="n">
        <f aca="true">RAND()</f>
        <v>0.781337284134075</v>
      </c>
      <c r="O1953" s="30" t="n">
        <f aca="true">RAND()</f>
        <v>0.527693946473847</v>
      </c>
      <c r="P1953" s="30" t="n">
        <f aca="true">RAND()</f>
        <v>0.303336136768861</v>
      </c>
      <c r="Q1953" s="30" t="n">
        <f aca="true">RAND()</f>
        <v>0.351651576439097</v>
      </c>
      <c r="R1953" s="30" t="n">
        <f aca="true">RAND()</f>
        <v>0.466498474324499</v>
      </c>
      <c r="S1953" s="32" t="n">
        <f aca="false">IF($D$9=$B$9,$B$9,IF(R1953&lt;($C$9-$B$9)/($D$9-$B$9),$B$9+SQRT(R1953*($D$9-$B$9)*($C$9-$B$9)),$D$9-SQRT((1-R1953)*($D$9-$B$9)*($D$9-$C$9))))</f>
        <v>0</v>
      </c>
    </row>
    <row r="1954" customFormat="false" ht="15" hidden="false" customHeight="false" outlineLevel="0" collapsed="false">
      <c r="A1954" s="30" t="n">
        <v>1934</v>
      </c>
      <c r="F1954" s="31" t="n">
        <f aca="false">IF($D$4=$B$4,$B$4,IF(M1954&lt;($C$4-$B$4)/($D$4-$B$4),$B$4+SQRT(M1954*($D$4-$B$4)*($C$4-$B$4)),$D$4-SQRT((1-M1954)*($D$4-$B$4)*($D$4-$C$4))))</f>
        <v>0.93644131221634</v>
      </c>
      <c r="G1954" s="31" t="n">
        <f aca="false">IF($D$5=$B$5,$B$5,IF(N1954&lt;($C$5-$B$5)/($D$5-$B$5),$B$5+SQRT(N1954*($D$5-$B$5)*($C$5-$B$5)),$D$5-SQRT((1-N1954)*($D$5-$B$5)*($D$5-$C$5))))</f>
        <v>0.789925895461922</v>
      </c>
      <c r="H1954" s="30" t="n">
        <f aca="false">IF($D$6=$B$6,$B$6,IF(O1954&lt;($C$6-$B$6)/($D$6-$B$6),$B$6+SQRT(O1954*($D$6-$B$6)*($C$6-$B$6)),$D$6-SQRT((1-O1954)*($D$6-$B$6)*($D$6-$C$6))))</f>
        <v>1159349.20539963</v>
      </c>
      <c r="I1954" s="30" t="n">
        <f aca="false">IF($D$7=$B$7,$B$7,IF(P1954&lt;($C$7-$B$7)/($D$7-$B$7),$B$7+SQRT(P1954*($D$7-$B$7)*($C$7-$B$7)),$D$7-SQRT((1-P1954)*($D$7-$B$7)*($D$7-$C$7))))</f>
        <v>0.957021918835436</v>
      </c>
      <c r="J1954" s="30" t="n">
        <f aca="false">IF($D$8=$B$8,$B$8,IF(Q1954&lt;($C$8-$B$8)/($D$8-$B$8),$B$8+SQRT(Q1954*($D$8-$B$8)*($C$8-$B$8)),$D$8-SQRT((1-Q1954)*($D$8-$B$8)*($D$8-$C$8))))</f>
        <v>0.0847914044883997</v>
      </c>
      <c r="K1954" s="30" t="n">
        <f aca="false">F1954*G1954*H1954*(1-I1954*J1954)+S1954*(1-J1954)</f>
        <v>788001.623732651</v>
      </c>
      <c r="L1954" s="30" t="n">
        <f aca="false">K1954-F1954*G1954*H1954*(1-I1954)</f>
        <v>751143.925802097</v>
      </c>
      <c r="M1954" s="30" t="n">
        <f aca="true">RAND()</f>
        <v>0.985292958846819</v>
      </c>
      <c r="N1954" s="30" t="n">
        <f aca="true">RAND()</f>
        <v>0.601197429450213</v>
      </c>
      <c r="O1954" s="30" t="n">
        <f aca="true">RAND()</f>
        <v>0.52887082769184</v>
      </c>
      <c r="P1954" s="30" t="n">
        <f aca="true">RAND()</f>
        <v>0.864617381024288</v>
      </c>
      <c r="Q1954" s="30" t="n">
        <f aca="true">RAND()</f>
        <v>0.161392243503392</v>
      </c>
      <c r="R1954" s="30" t="n">
        <f aca="true">RAND()</f>
        <v>0.995331917420895</v>
      </c>
      <c r="S1954" s="32" t="n">
        <f aca="false">IF($D$9=$B$9,$B$9,IF(R1954&lt;($C$9-$B$9)/($D$9-$B$9),$B$9+SQRT(R1954*($D$9-$B$9)*($C$9-$B$9)),$D$9-SQRT((1-R1954)*($D$9-$B$9)*($D$9-$C$9))))</f>
        <v>0</v>
      </c>
    </row>
    <row r="1955" customFormat="false" ht="15" hidden="false" customHeight="false" outlineLevel="0" collapsed="false">
      <c r="A1955" s="30" t="n">
        <v>1935</v>
      </c>
      <c r="F1955" s="31" t="n">
        <f aca="false">IF($D$4=$B$4,$B$4,IF(M1955&lt;($C$4-$B$4)/($D$4-$B$4),$B$4+SQRT(M1955*($D$4-$B$4)*($C$4-$B$4)),$D$4-SQRT((1-M1955)*($D$4-$B$4)*($D$4-$C$4))))</f>
        <v>0.800048992241603</v>
      </c>
      <c r="G1955" s="31" t="n">
        <f aca="false">IF($D$5=$B$5,$B$5,IF(N1955&lt;($C$5-$B$5)/($D$5-$B$5),$B$5+SQRT(N1955*($D$5-$B$5)*($C$5-$B$5)),$D$5-SQRT((1-N1955)*($D$5-$B$5)*($D$5-$C$5))))</f>
        <v>0.816062320215268</v>
      </c>
      <c r="H1955" s="30" t="n">
        <f aca="false">IF($D$6=$B$6,$B$6,IF(O1955&lt;($C$6-$B$6)/($D$6-$B$6),$B$6+SQRT(O1955*($D$6-$B$6)*($C$6-$B$6)),$D$6-SQRT((1-O1955)*($D$6-$B$6)*($D$6-$C$6))))</f>
        <v>1366855.15658558</v>
      </c>
      <c r="I1955" s="30" t="n">
        <f aca="false">IF($D$7=$B$7,$B$7,IF(P1955&lt;($C$7-$B$7)/($D$7-$B$7),$B$7+SQRT(P1955*($D$7-$B$7)*($C$7-$B$7)),$D$7-SQRT((1-P1955)*($D$7-$B$7)*($D$7-$C$7))))</f>
        <v>0.924172560931759</v>
      </c>
      <c r="J1955" s="30" t="n">
        <f aca="false">IF($D$8=$B$8,$B$8,IF(Q1955&lt;($C$8-$B$8)/($D$8-$B$8),$B$8+SQRT(Q1955*($D$8-$B$8)*($C$8-$B$8)),$D$8-SQRT((1-Q1955)*($D$8-$B$8)*($D$8-$C$8))))</f>
        <v>0.103620125343674</v>
      </c>
      <c r="K1955" s="30" t="n">
        <f aca="false">F1955*G1955*H1955*(1-I1955*J1955)+S1955*(1-J1955)</f>
        <v>806946.489882863</v>
      </c>
      <c r="L1955" s="30" t="n">
        <f aca="false">K1955-F1955*G1955*H1955*(1-I1955)</f>
        <v>739277.640407796</v>
      </c>
      <c r="M1955" s="30" t="n">
        <f aca="true">RAND()</f>
        <v>0.200196016971205</v>
      </c>
      <c r="N1955" s="30" t="n">
        <f aca="true">RAND()</f>
        <v>0.765148863745193</v>
      </c>
      <c r="O1955" s="30" t="n">
        <f aca="true">RAND()</f>
        <v>0.732751738171821</v>
      </c>
      <c r="P1955" s="30" t="n">
        <f aca="true">RAND()</f>
        <v>0.423197599628885</v>
      </c>
      <c r="Q1955" s="30" t="n">
        <f aca="true">RAND()</f>
        <v>0.380727984082055</v>
      </c>
      <c r="R1955" s="30" t="n">
        <f aca="true">RAND()</f>
        <v>0.0582374055079707</v>
      </c>
      <c r="S1955" s="32" t="n">
        <f aca="false">IF($D$9=$B$9,$B$9,IF(R1955&lt;($C$9-$B$9)/($D$9-$B$9),$B$9+SQRT(R1955*($D$9-$B$9)*($C$9-$B$9)),$D$9-SQRT((1-R1955)*($D$9-$B$9)*($D$9-$C$9))))</f>
        <v>0</v>
      </c>
    </row>
    <row r="1956" customFormat="false" ht="15" hidden="false" customHeight="false" outlineLevel="0" collapsed="false">
      <c r="A1956" s="30" t="n">
        <v>1936</v>
      </c>
      <c r="F1956" s="31" t="n">
        <f aca="false">IF($D$4=$B$4,$B$4,IF(M1956&lt;($C$4-$B$4)/($D$4-$B$4),$B$4+SQRT(M1956*($D$4-$B$4)*($C$4-$B$4)),$D$4-SQRT((1-M1956)*($D$4-$B$4)*($D$4-$C$4))))</f>
        <v>0.921538773062576</v>
      </c>
      <c r="G1956" s="31" t="n">
        <f aca="false">IF($D$5=$B$5,$B$5,IF(N1956&lt;($C$5-$B$5)/($D$5-$B$5),$B$5+SQRT(N1956*($D$5-$B$5)*($C$5-$B$5)),$D$5-SQRT((1-N1956)*($D$5-$B$5)*($D$5-$C$5))))</f>
        <v>0.711305754606948</v>
      </c>
      <c r="H1956" s="30" t="n">
        <f aca="false">IF($D$6=$B$6,$B$6,IF(O1956&lt;($C$6-$B$6)/($D$6-$B$6),$B$6+SQRT(O1956*($D$6-$B$6)*($C$6-$B$6)),$D$6-SQRT((1-O1956)*($D$6-$B$6)*($D$6-$C$6))))</f>
        <v>1905904.14964629</v>
      </c>
      <c r="I1956" s="30" t="n">
        <f aca="false">IF($D$7=$B$7,$B$7,IF(P1956&lt;($C$7-$B$7)/($D$7-$B$7),$B$7+SQRT(P1956*($D$7-$B$7)*($C$7-$B$7)),$D$7-SQRT((1-P1956)*($D$7-$B$7)*($D$7-$C$7))))</f>
        <v>0.968586448630132</v>
      </c>
      <c r="J1956" s="30" t="n">
        <f aca="false">IF($D$8=$B$8,$B$8,IF(Q1956&lt;($C$8-$B$8)/($D$8-$B$8),$B$8+SQRT(Q1956*($D$8-$B$8)*($C$8-$B$8)),$D$8-SQRT((1-Q1956)*($D$8-$B$8)*($D$8-$C$8))))</f>
        <v>0.0760025107021973</v>
      </c>
      <c r="K1956" s="30" t="n">
        <f aca="false">F1956*G1956*H1956*(1-I1956*J1956)+S1956*(1-J1956)</f>
        <v>1157344.10499629</v>
      </c>
      <c r="L1956" s="30" t="n">
        <f aca="false">K1956-F1956*G1956*H1956*(1-I1956)</f>
        <v>1118098.77117657</v>
      </c>
      <c r="M1956" s="30" t="n">
        <f aca="true">RAND()</f>
        <v>0.935196684897315</v>
      </c>
      <c r="N1956" s="30" t="n">
        <f aca="true">RAND()</f>
        <v>0.206482850143702</v>
      </c>
      <c r="O1956" s="30" t="n">
        <f aca="true">RAND()</f>
        <v>0.994097313964141</v>
      </c>
      <c r="P1956" s="30" t="n">
        <f aca="true">RAND()</f>
        <v>0.966597652596767</v>
      </c>
      <c r="Q1956" s="30" t="n">
        <f aca="true">RAND()</f>
        <v>0.0901507417090512</v>
      </c>
      <c r="R1956" s="30" t="n">
        <f aca="true">RAND()</f>
        <v>0.869787672290902</v>
      </c>
      <c r="S1956" s="32" t="n">
        <f aca="false">IF($D$9=$B$9,$B$9,IF(R1956&lt;($C$9-$B$9)/($D$9-$B$9),$B$9+SQRT(R1956*($D$9-$B$9)*($C$9-$B$9)),$D$9-SQRT((1-R1956)*($D$9-$B$9)*($D$9-$C$9))))</f>
        <v>0</v>
      </c>
    </row>
    <row r="1957" customFormat="false" ht="15" hidden="false" customHeight="false" outlineLevel="0" collapsed="false">
      <c r="A1957" s="30" t="n">
        <v>1937</v>
      </c>
      <c r="F1957" s="31" t="n">
        <f aca="false">IF($D$4=$B$4,$B$4,IF(M1957&lt;($C$4-$B$4)/($D$4-$B$4),$B$4+SQRT(M1957*($D$4-$B$4)*($C$4-$B$4)),$D$4-SQRT((1-M1957)*($D$4-$B$4)*($D$4-$C$4))))</f>
        <v>0.897020173058031</v>
      </c>
      <c r="G1957" s="31" t="n">
        <f aca="false">IF($D$5=$B$5,$B$5,IF(N1957&lt;($C$5-$B$5)/($D$5-$B$5),$B$5+SQRT(N1957*($D$5-$B$5)*($C$5-$B$5)),$D$5-SQRT((1-N1957)*($D$5-$B$5)*($D$5-$C$5))))</f>
        <v>0.774158003456021</v>
      </c>
      <c r="H1957" s="30" t="n">
        <f aca="false">IF($D$6=$B$6,$B$6,IF(O1957&lt;($C$6-$B$6)/($D$6-$B$6),$B$6+SQRT(O1957*($D$6-$B$6)*($C$6-$B$6)),$D$6-SQRT((1-O1957)*($D$6-$B$6)*($D$6-$C$6))))</f>
        <v>1548526.25598846</v>
      </c>
      <c r="I1957" s="30" t="n">
        <f aca="false">IF($D$7=$B$7,$B$7,IF(P1957&lt;($C$7-$B$7)/($D$7-$B$7),$B$7+SQRT(P1957*($D$7-$B$7)*($C$7-$B$7)),$D$7-SQRT((1-P1957)*($D$7-$B$7)*($D$7-$C$7))))</f>
        <v>0.951522682467399</v>
      </c>
      <c r="J1957" s="30" t="n">
        <f aca="false">IF($D$8=$B$8,$B$8,IF(Q1957&lt;($C$8-$B$8)/($D$8-$B$8),$B$8+SQRT(Q1957*($D$8-$B$8)*($C$8-$B$8)),$D$8-SQRT((1-Q1957)*($D$8-$B$8)*($D$8-$C$8))))</f>
        <v>0.093423081071624</v>
      </c>
      <c r="K1957" s="30" t="n">
        <f aca="false">F1957*G1957*H1957*(1-I1957*J1957)+S1957*(1-J1957)</f>
        <v>979758.888014184</v>
      </c>
      <c r="L1957" s="30" t="n">
        <f aca="false">K1957-F1957*G1957*H1957*(1-I1957)</f>
        <v>927628.738350079</v>
      </c>
      <c r="M1957" s="30" t="n">
        <f aca="true">RAND()</f>
        <v>0.776338971836329</v>
      </c>
      <c r="N1957" s="30" t="n">
        <f aca="true">RAND()</f>
        <v>0.505516836129789</v>
      </c>
      <c r="O1957" s="30" t="n">
        <f aca="true">RAND()</f>
        <v>0.864114305645467</v>
      </c>
      <c r="P1957" s="30" t="n">
        <f aca="true">RAND()</f>
        <v>0.792062150294204</v>
      </c>
      <c r="Q1957" s="30" t="n">
        <f aca="true">RAND()</f>
        <v>0.251408529300377</v>
      </c>
      <c r="R1957" s="30" t="n">
        <f aca="true">RAND()</f>
        <v>0.74225158646381</v>
      </c>
      <c r="S1957" s="32" t="n">
        <f aca="false">IF($D$9=$B$9,$B$9,IF(R1957&lt;($C$9-$B$9)/($D$9-$B$9),$B$9+SQRT(R1957*($D$9-$B$9)*($C$9-$B$9)),$D$9-SQRT((1-R1957)*($D$9-$B$9)*($D$9-$C$9))))</f>
        <v>0</v>
      </c>
    </row>
    <row r="1958" customFormat="false" ht="15" hidden="false" customHeight="false" outlineLevel="0" collapsed="false">
      <c r="A1958" s="30" t="n">
        <v>1938</v>
      </c>
      <c r="F1958" s="31" t="n">
        <f aca="false">IF($D$4=$B$4,$B$4,IF(M1958&lt;($C$4-$B$4)/($D$4-$B$4),$B$4+SQRT(M1958*($D$4-$B$4)*($C$4-$B$4)),$D$4-SQRT((1-M1958)*($D$4-$B$4)*($D$4-$C$4))))</f>
        <v>0.807452540899351</v>
      </c>
      <c r="G1958" s="31" t="n">
        <f aca="false">IF($D$5=$B$5,$B$5,IF(N1958&lt;($C$5-$B$5)/($D$5-$B$5),$B$5+SQRT(N1958*($D$5-$B$5)*($C$5-$B$5)),$D$5-SQRT((1-N1958)*($D$5-$B$5)*($D$5-$C$5))))</f>
        <v>0.71283732480595</v>
      </c>
      <c r="H1958" s="30" t="n">
        <f aca="false">IF($D$6=$B$6,$B$6,IF(O1958&lt;($C$6-$B$6)/($D$6-$B$6),$B$6+SQRT(O1958*($D$6-$B$6)*($C$6-$B$6)),$D$6-SQRT((1-O1958)*($D$6-$B$6)*($D$6-$C$6))))</f>
        <v>1802532.99200674</v>
      </c>
      <c r="I1958" s="30" t="n">
        <f aca="false">IF($D$7=$B$7,$B$7,IF(P1958&lt;($C$7-$B$7)/($D$7-$B$7),$B$7+SQRT(P1958*($D$7-$B$7)*($C$7-$B$7)),$D$7-SQRT((1-P1958)*($D$7-$B$7)*($D$7-$C$7))))</f>
        <v>0.950939699355831</v>
      </c>
      <c r="J1958" s="30" t="n">
        <f aca="false">IF($D$8=$B$8,$B$8,IF(Q1958&lt;($C$8-$B$8)/($D$8-$B$8),$B$8+SQRT(Q1958*($D$8-$B$8)*($C$8-$B$8)),$D$8-SQRT((1-Q1958)*($D$8-$B$8)*($D$8-$C$8))))</f>
        <v>0.109032154669893</v>
      </c>
      <c r="K1958" s="30" t="n">
        <f aca="false">F1958*G1958*H1958*(1-I1958*J1958)+S1958*(1-J1958)</f>
        <v>929934.3521732</v>
      </c>
      <c r="L1958" s="30" t="n">
        <f aca="false">K1958-F1958*G1958*H1958*(1-I1958)</f>
        <v>879033.99089477</v>
      </c>
      <c r="M1958" s="30" t="n">
        <f aca="true">RAND()</f>
        <v>0.230920970914534</v>
      </c>
      <c r="N1958" s="30" t="n">
        <f aca="true">RAND()</f>
        <v>0.212204364489391</v>
      </c>
      <c r="O1958" s="30" t="n">
        <f aca="true">RAND()</f>
        <v>0.974004520502793</v>
      </c>
      <c r="P1958" s="30" t="n">
        <f aca="true">RAND()</f>
        <v>0.783461263197567</v>
      </c>
      <c r="Q1958" s="30" t="n">
        <f aca="true">RAND()</f>
        <v>0.448323407733187</v>
      </c>
      <c r="R1958" s="30" t="n">
        <f aca="true">RAND()</f>
        <v>0.296893890810982</v>
      </c>
      <c r="S1958" s="32" t="n">
        <f aca="false">IF($D$9=$B$9,$B$9,IF(R1958&lt;($C$9-$B$9)/($D$9-$B$9),$B$9+SQRT(R1958*($D$9-$B$9)*($C$9-$B$9)),$D$9-SQRT((1-R1958)*($D$9-$B$9)*($D$9-$C$9))))</f>
        <v>0</v>
      </c>
    </row>
    <row r="1959" customFormat="false" ht="15" hidden="false" customHeight="false" outlineLevel="0" collapsed="false">
      <c r="A1959" s="30" t="n">
        <v>1939</v>
      </c>
      <c r="F1959" s="31" t="n">
        <f aca="false">IF($D$4=$B$4,$B$4,IF(M1959&lt;($C$4-$B$4)/($D$4-$B$4),$B$4+SQRT(M1959*($D$4-$B$4)*($C$4-$B$4)),$D$4-SQRT((1-M1959)*($D$4-$B$4)*($D$4-$C$4))))</f>
        <v>0.881781203404785</v>
      </c>
      <c r="G1959" s="31" t="n">
        <f aca="false">IF($D$5=$B$5,$B$5,IF(N1959&lt;($C$5-$B$5)/($D$5-$B$5),$B$5+SQRT(N1959*($D$5-$B$5)*($C$5-$B$5)),$D$5-SQRT((1-N1959)*($D$5-$B$5)*($D$5-$C$5))))</f>
        <v>0.840446212923085</v>
      </c>
      <c r="H1959" s="30" t="n">
        <f aca="false">IF($D$6=$B$6,$B$6,IF(O1959&lt;($C$6-$B$6)/($D$6-$B$6),$B$6+SQRT(O1959*($D$6-$B$6)*($C$6-$B$6)),$D$6-SQRT((1-O1959)*($D$6-$B$6)*($D$6-$C$6))))</f>
        <v>1096068.36171049</v>
      </c>
      <c r="I1959" s="30" t="n">
        <f aca="false">IF($D$7=$B$7,$B$7,IF(P1959&lt;($C$7-$B$7)/($D$7-$B$7),$B$7+SQRT(P1959*($D$7-$B$7)*($C$7-$B$7)),$D$7-SQRT((1-P1959)*($D$7-$B$7)*($D$7-$C$7))))</f>
        <v>0.937350935511659</v>
      </c>
      <c r="J1959" s="30" t="n">
        <f aca="false">IF($D$8=$B$8,$B$8,IF(Q1959&lt;($C$8-$B$8)/($D$8-$B$8),$B$8+SQRT(Q1959*($D$8-$B$8)*($C$8-$B$8)),$D$8-SQRT((1-Q1959)*($D$8-$B$8)*($D$8-$C$8))))</f>
        <v>0.099743301528586</v>
      </c>
      <c r="K1959" s="30" t="n">
        <f aca="false">F1959*G1959*H1959*(1-I1959*J1959)+S1959*(1-J1959)</f>
        <v>736340.787802396</v>
      </c>
      <c r="L1959" s="30" t="n">
        <f aca="false">K1959-F1959*G1959*H1959*(1-I1959)</f>
        <v>685451.895975568</v>
      </c>
      <c r="M1959" s="30" t="n">
        <f aca="true">RAND()</f>
        <v>0.660888118225839</v>
      </c>
      <c r="N1959" s="30" t="n">
        <f aca="true">RAND()</f>
        <v>0.881778214826584</v>
      </c>
      <c r="O1959" s="30" t="n">
        <f aca="true">RAND()</f>
        <v>0.455271728866157</v>
      </c>
      <c r="P1959" s="30" t="n">
        <f aca="true">RAND()</f>
        <v>0.586937379597073</v>
      </c>
      <c r="Q1959" s="30" t="n">
        <f aca="true">RAND()</f>
        <v>0.329919472928509</v>
      </c>
      <c r="R1959" s="30" t="n">
        <f aca="true">RAND()</f>
        <v>0.523152760206354</v>
      </c>
      <c r="S1959" s="32" t="n">
        <f aca="false">IF($D$9=$B$9,$B$9,IF(R1959&lt;($C$9-$B$9)/($D$9-$B$9),$B$9+SQRT(R1959*($D$9-$B$9)*($C$9-$B$9)),$D$9-SQRT((1-R1959)*($D$9-$B$9)*($D$9-$C$9))))</f>
        <v>0</v>
      </c>
    </row>
    <row r="1960" customFormat="false" ht="15" hidden="false" customHeight="false" outlineLevel="0" collapsed="false">
      <c r="A1960" s="30" t="n">
        <v>1940</v>
      </c>
      <c r="F1960" s="31" t="n">
        <f aca="false">IF($D$4=$B$4,$B$4,IF(M1960&lt;($C$4-$B$4)/($D$4-$B$4),$B$4+SQRT(M1960*($D$4-$B$4)*($C$4-$B$4)),$D$4-SQRT((1-M1960)*($D$4-$B$4)*($D$4-$C$4))))</f>
        <v>0.805969897481674</v>
      </c>
      <c r="G1960" s="31" t="n">
        <f aca="false">IF($D$5=$B$5,$B$5,IF(N1960&lt;($C$5-$B$5)/($D$5-$B$5),$B$5+SQRT(N1960*($D$5-$B$5)*($C$5-$B$5)),$D$5-SQRT((1-N1960)*($D$5-$B$5)*($D$5-$C$5))))</f>
        <v>0.83671214837446</v>
      </c>
      <c r="H1960" s="30" t="n">
        <f aca="false">IF($D$6=$B$6,$B$6,IF(O1960&lt;($C$6-$B$6)/($D$6-$B$6),$B$6+SQRT(O1960*($D$6-$B$6)*($C$6-$B$6)),$D$6-SQRT((1-O1960)*($D$6-$B$6)*($D$6-$C$6))))</f>
        <v>1114307.46085433</v>
      </c>
      <c r="I1960" s="30" t="n">
        <f aca="false">IF($D$7=$B$7,$B$7,IF(P1960&lt;($C$7-$B$7)/($D$7-$B$7),$B$7+SQRT(P1960*($D$7-$B$7)*($C$7-$B$7)),$D$7-SQRT((1-P1960)*($D$7-$B$7)*($D$7-$C$7))))</f>
        <v>0.906873012062987</v>
      </c>
      <c r="J1960" s="30" t="n">
        <f aca="false">IF($D$8=$B$8,$B$8,IF(Q1960&lt;($C$8-$B$8)/($D$8-$B$8),$B$8+SQRT(Q1960*($D$8-$B$8)*($C$8-$B$8)),$D$8-SQRT((1-Q1960)*($D$8-$B$8)*($D$8-$C$8))))</f>
        <v>0.0919082549549901</v>
      </c>
      <c r="K1960" s="30" t="n">
        <f aca="false">F1960*G1960*H1960*(1-I1960*J1960)+S1960*(1-J1960)</f>
        <v>688817.061971137</v>
      </c>
      <c r="L1960" s="30" t="n">
        <f aca="false">K1960-F1960*G1960*H1960*(1-I1960)</f>
        <v>618836.811757023</v>
      </c>
      <c r="M1960" s="30" t="n">
        <f aca="true">RAND()</f>
        <v>0.224592383445529</v>
      </c>
      <c r="N1960" s="30" t="n">
        <f aca="true">RAND()</f>
        <v>0.866488261220786</v>
      </c>
      <c r="O1960" s="30" t="n">
        <f aca="true">RAND()</f>
        <v>0.477032484067795</v>
      </c>
      <c r="P1960" s="30" t="n">
        <f aca="true">RAND()</f>
        <v>0.248810730855125</v>
      </c>
      <c r="Q1960" s="30" t="n">
        <f aca="true">RAND()</f>
        <v>0.234173577782993</v>
      </c>
      <c r="R1960" s="30" t="n">
        <f aca="true">RAND()</f>
        <v>0.347529042074849</v>
      </c>
      <c r="S1960" s="32" t="n">
        <f aca="false">IF($D$9=$B$9,$B$9,IF(R1960&lt;($C$9-$B$9)/($D$9-$B$9),$B$9+SQRT(R1960*($D$9-$B$9)*($C$9-$B$9)),$D$9-SQRT((1-R1960)*($D$9-$B$9)*($D$9-$C$9))))</f>
        <v>0</v>
      </c>
    </row>
    <row r="1961" customFormat="false" ht="15" hidden="false" customHeight="false" outlineLevel="0" collapsed="false">
      <c r="A1961" s="30" t="n">
        <v>1941</v>
      </c>
      <c r="F1961" s="31" t="n">
        <f aca="false">IF($D$4=$B$4,$B$4,IF(M1961&lt;($C$4-$B$4)/($D$4-$B$4),$B$4+SQRT(M1961*($D$4-$B$4)*($C$4-$B$4)),$D$4-SQRT((1-M1961)*($D$4-$B$4)*($D$4-$C$4))))</f>
        <v>0.897359218277875</v>
      </c>
      <c r="G1961" s="31" t="n">
        <f aca="false">IF($D$5=$B$5,$B$5,IF(N1961&lt;($C$5-$B$5)/($D$5-$B$5),$B$5+SQRT(N1961*($D$5-$B$5)*($C$5-$B$5)),$D$5-SQRT((1-N1961)*($D$5-$B$5)*($D$5-$C$5))))</f>
        <v>0.7478952484914</v>
      </c>
      <c r="H1961" s="30" t="n">
        <f aca="false">IF($D$6=$B$6,$B$6,IF(O1961&lt;($C$6-$B$6)/($D$6-$B$6),$B$6+SQRT(O1961*($D$6-$B$6)*($C$6-$B$6)),$D$6-SQRT((1-O1961)*($D$6-$B$6)*($D$6-$C$6))))</f>
        <v>1295458.36467007</v>
      </c>
      <c r="I1961" s="30" t="n">
        <f aca="false">IF($D$7=$B$7,$B$7,IF(P1961&lt;($C$7-$B$7)/($D$7-$B$7),$B$7+SQRT(P1961*($D$7-$B$7)*($C$7-$B$7)),$D$7-SQRT((1-P1961)*($D$7-$B$7)*($D$7-$C$7))))</f>
        <v>0.934447525388472</v>
      </c>
      <c r="J1961" s="30" t="n">
        <f aca="false">IF($D$8=$B$8,$B$8,IF(Q1961&lt;($C$8-$B$8)/($D$8-$B$8),$B$8+SQRT(Q1961*($D$8-$B$8)*($C$8-$B$8)),$D$8-SQRT((1-Q1961)*($D$8-$B$8)*($D$8-$C$8))))</f>
        <v>0.169632477500826</v>
      </c>
      <c r="K1961" s="30" t="n">
        <f aca="false">F1961*G1961*H1961*(1-I1961*J1961)+S1961*(1-J1961)</f>
        <v>731607.5092361</v>
      </c>
      <c r="L1961" s="30" t="n">
        <f aca="false">K1961-F1961*G1961*H1961*(1-I1961)</f>
        <v>674614.753958314</v>
      </c>
      <c r="M1961" s="30" t="n">
        <f aca="true">RAND()</f>
        <v>0.779013220785079</v>
      </c>
      <c r="N1961" s="30" t="n">
        <f aca="true">RAND()</f>
        <v>0.364550075438881</v>
      </c>
      <c r="O1961" s="30" t="n">
        <f aca="true">RAND()</f>
        <v>0.669080722724418</v>
      </c>
      <c r="P1961" s="30" t="n">
        <f aca="true">RAND()</f>
        <v>0.54856804186436</v>
      </c>
      <c r="Q1961" s="30" t="n">
        <f aca="true">RAND()</f>
        <v>0.938520905150809</v>
      </c>
      <c r="R1961" s="30" t="n">
        <f aca="true">RAND()</f>
        <v>0.700058413503238</v>
      </c>
      <c r="S1961" s="32" t="n">
        <f aca="false">IF($D$9=$B$9,$B$9,IF(R1961&lt;($C$9-$B$9)/($D$9-$B$9),$B$9+SQRT(R1961*($D$9-$B$9)*($C$9-$B$9)),$D$9-SQRT((1-R1961)*($D$9-$B$9)*($D$9-$C$9))))</f>
        <v>0</v>
      </c>
    </row>
    <row r="1962" customFormat="false" ht="15" hidden="false" customHeight="false" outlineLevel="0" collapsed="false">
      <c r="A1962" s="30" t="n">
        <v>1942</v>
      </c>
      <c r="F1962" s="31" t="n">
        <f aca="false">IF($D$4=$B$4,$B$4,IF(M1962&lt;($C$4-$B$4)/($D$4-$B$4),$B$4+SQRT(M1962*($D$4-$B$4)*($C$4-$B$4)),$D$4-SQRT((1-M1962)*($D$4-$B$4)*($D$4-$C$4))))</f>
        <v>0.724034046292133</v>
      </c>
      <c r="G1962" s="31" t="n">
        <f aca="false">IF($D$5=$B$5,$B$5,IF(N1962&lt;($C$5-$B$5)/($D$5-$B$5),$B$5+SQRT(N1962*($D$5-$B$5)*($C$5-$B$5)),$D$5-SQRT((1-N1962)*($D$5-$B$5)*($D$5-$C$5))))</f>
        <v>0.682850575698268</v>
      </c>
      <c r="H1962" s="30" t="n">
        <f aca="false">IF($D$6=$B$6,$B$6,IF(O1962&lt;($C$6-$B$6)/($D$6-$B$6),$B$6+SQRT(O1962*($D$6-$B$6)*($C$6-$B$6)),$D$6-SQRT((1-O1962)*($D$6-$B$6)*($D$6-$C$6))))</f>
        <v>1351928.74860247</v>
      </c>
      <c r="I1962" s="30" t="n">
        <f aca="false">IF($D$7=$B$7,$B$7,IF(P1962&lt;($C$7-$B$7)/($D$7-$B$7),$B$7+SQRT(P1962*($D$7-$B$7)*($C$7-$B$7)),$D$7-SQRT((1-P1962)*($D$7-$B$7)*($D$7-$C$7))))</f>
        <v>0.966880475747776</v>
      </c>
      <c r="J1962" s="30" t="n">
        <f aca="false">IF($D$8=$B$8,$B$8,IF(Q1962&lt;($C$8-$B$8)/($D$8-$B$8),$B$8+SQRT(Q1962*($D$8-$B$8)*($C$8-$B$8)),$D$8-SQRT((1-Q1962)*($D$8-$B$8)*($D$8-$C$8))))</f>
        <v>0.13152341777465</v>
      </c>
      <c r="K1962" s="30" t="n">
        <f aca="false">F1962*G1962*H1962*(1-I1962*J1962)+S1962*(1-J1962)</f>
        <v>583404.021020753</v>
      </c>
      <c r="L1962" s="30" t="n">
        <f aca="false">K1962-F1962*G1962*H1962*(1-I1962)</f>
        <v>561266.827507432</v>
      </c>
      <c r="M1962" s="30" t="n">
        <f aca="true">RAND()</f>
        <v>0.0115527076234481</v>
      </c>
      <c r="N1962" s="30" t="n">
        <f aca="true">RAND()</f>
        <v>0.114403631558907</v>
      </c>
      <c r="O1962" s="30" t="n">
        <f aca="true">RAND()</f>
        <v>0.720002435408027</v>
      </c>
      <c r="P1962" s="30" t="n">
        <f aca="true">RAND()</f>
        <v>0.955866175229566</v>
      </c>
      <c r="Q1962" s="30" t="n">
        <f aca="true">RAND()</f>
        <v>0.687397179115657</v>
      </c>
      <c r="R1962" s="30" t="n">
        <f aca="true">RAND()</f>
        <v>0.0532140978870403</v>
      </c>
      <c r="S1962" s="32" t="n">
        <f aca="false">IF($D$9=$B$9,$B$9,IF(R1962&lt;($C$9-$B$9)/($D$9-$B$9),$B$9+SQRT(R1962*($D$9-$B$9)*($C$9-$B$9)),$D$9-SQRT((1-R1962)*($D$9-$B$9)*($D$9-$C$9))))</f>
        <v>0</v>
      </c>
    </row>
    <row r="1963" customFormat="false" ht="15" hidden="false" customHeight="false" outlineLevel="0" collapsed="false">
      <c r="A1963" s="30" t="n">
        <v>1943</v>
      </c>
      <c r="F1963" s="31" t="n">
        <f aca="false">IF($D$4=$B$4,$B$4,IF(M1963&lt;($C$4-$B$4)/($D$4-$B$4),$B$4+SQRT(M1963*($D$4-$B$4)*($C$4-$B$4)),$D$4-SQRT((1-M1963)*($D$4-$B$4)*($D$4-$C$4))))</f>
        <v>0.832157395297166</v>
      </c>
      <c r="G1963" s="31" t="n">
        <f aca="false">IF($D$5=$B$5,$B$5,IF(N1963&lt;($C$5-$B$5)/($D$5-$B$5),$B$5+SQRT(N1963*($D$5-$B$5)*($C$5-$B$5)),$D$5-SQRT((1-N1963)*($D$5-$B$5)*($D$5-$C$5))))</f>
        <v>0.69354103083119</v>
      </c>
      <c r="H1963" s="30" t="n">
        <f aca="false">IF($D$6=$B$6,$B$6,IF(O1963&lt;($C$6-$B$6)/($D$6-$B$6),$B$6+SQRT(O1963*($D$6-$B$6)*($C$6-$B$6)),$D$6-SQRT((1-O1963)*($D$6-$B$6)*($D$6-$C$6))))</f>
        <v>1374753.46670482</v>
      </c>
      <c r="I1963" s="30" t="n">
        <f aca="false">IF($D$7=$B$7,$B$7,IF(P1963&lt;($C$7-$B$7)/($D$7-$B$7),$B$7+SQRT(P1963*($D$7-$B$7)*($C$7-$B$7)),$D$7-SQRT((1-P1963)*($D$7-$B$7)*($D$7-$C$7))))</f>
        <v>0.919120528949959</v>
      </c>
      <c r="J1963" s="30" t="n">
        <f aca="false">IF($D$8=$B$8,$B$8,IF(Q1963&lt;($C$8-$B$8)/($D$8-$B$8),$B$8+SQRT(Q1963*($D$8-$B$8)*($C$8-$B$8)),$D$8-SQRT((1-Q1963)*($D$8-$B$8)*($D$8-$C$8))))</f>
        <v>0.0993983461690442</v>
      </c>
      <c r="K1963" s="30" t="n">
        <f aca="false">F1963*G1963*H1963*(1-I1963*J1963)+S1963*(1-J1963)</f>
        <v>720932.75962575</v>
      </c>
      <c r="L1963" s="30" t="n">
        <f aca="false">K1963-F1963*G1963*H1963*(1-I1963)</f>
        <v>656761.470696426</v>
      </c>
      <c r="M1963" s="30" t="n">
        <f aca="true">RAND()</f>
        <v>0.349311542634629</v>
      </c>
      <c r="N1963" s="30" t="n">
        <f aca="true">RAND()</f>
        <v>0.145832074149359</v>
      </c>
      <c r="O1963" s="30" t="n">
        <f aca="true">RAND()</f>
        <v>0.739377848401576</v>
      </c>
      <c r="P1963" s="30" t="n">
        <f aca="true">RAND()</f>
        <v>0.367511347870936</v>
      </c>
      <c r="Q1963" s="30" t="n">
        <f aca="true">RAND()</f>
        <v>0.325359547231564</v>
      </c>
      <c r="R1963" s="30" t="n">
        <f aca="true">RAND()</f>
        <v>0.529418257152652</v>
      </c>
      <c r="S1963" s="32" t="n">
        <f aca="false">IF($D$9=$B$9,$B$9,IF(R1963&lt;($C$9-$B$9)/($D$9-$B$9),$B$9+SQRT(R1963*($D$9-$B$9)*($C$9-$B$9)),$D$9-SQRT((1-R1963)*($D$9-$B$9)*($D$9-$C$9))))</f>
        <v>0</v>
      </c>
    </row>
    <row r="1964" customFormat="false" ht="15" hidden="false" customHeight="false" outlineLevel="0" collapsed="false">
      <c r="A1964" s="30" t="n">
        <v>1944</v>
      </c>
      <c r="F1964" s="31" t="n">
        <f aca="false">IF($D$4=$B$4,$B$4,IF(M1964&lt;($C$4-$B$4)/($D$4-$B$4),$B$4+SQRT(M1964*($D$4-$B$4)*($C$4-$B$4)),$D$4-SQRT((1-M1964)*($D$4-$B$4)*($D$4-$C$4))))</f>
        <v>0.831673806528517</v>
      </c>
      <c r="G1964" s="31" t="n">
        <f aca="false">IF($D$5=$B$5,$B$5,IF(N1964&lt;($C$5-$B$5)/($D$5-$B$5),$B$5+SQRT(N1964*($D$5-$B$5)*($C$5-$B$5)),$D$5-SQRT((1-N1964)*($D$5-$B$5)*($D$5-$C$5))))</f>
        <v>0.689874258814822</v>
      </c>
      <c r="H1964" s="30" t="n">
        <f aca="false">IF($D$6=$B$6,$B$6,IF(O1964&lt;($C$6-$B$6)/($D$6-$B$6),$B$6+SQRT(O1964*($D$6-$B$6)*($C$6-$B$6)),$D$6-SQRT((1-O1964)*($D$6-$B$6)*($D$6-$C$6))))</f>
        <v>1266114.54964982</v>
      </c>
      <c r="I1964" s="30" t="n">
        <f aca="false">IF($D$7=$B$7,$B$7,IF(P1964&lt;($C$7-$B$7)/($D$7-$B$7),$B$7+SQRT(P1964*($D$7-$B$7)*($C$7-$B$7)),$D$7-SQRT((1-P1964)*($D$7-$B$7)*($D$7-$C$7))))</f>
        <v>0.914567844137489</v>
      </c>
      <c r="J1964" s="30" t="n">
        <f aca="false">IF($D$8=$B$8,$B$8,IF(Q1964&lt;($C$8-$B$8)/($D$8-$B$8),$B$8+SQRT(Q1964*($D$8-$B$8)*($C$8-$B$8)),$D$8-SQRT((1-Q1964)*($D$8-$B$8)*($D$8-$C$8))))</f>
        <v>0.120600640919955</v>
      </c>
      <c r="K1964" s="30" t="n">
        <f aca="false">F1964*G1964*H1964*(1-I1964*J1964)+S1964*(1-J1964)</f>
        <v>646309.872812503</v>
      </c>
      <c r="L1964" s="30" t="n">
        <f aca="false">K1964-F1964*G1964*H1964*(1-I1964)</f>
        <v>584249.078542437</v>
      </c>
      <c r="M1964" s="30" t="n">
        <f aca="true">RAND()</f>
        <v>0.346759826514189</v>
      </c>
      <c r="N1964" s="30" t="n">
        <f aca="true">RAND()</f>
        <v>0.13462303995856</v>
      </c>
      <c r="O1964" s="30" t="n">
        <f aca="true">RAND()</f>
        <v>0.640941430509546</v>
      </c>
      <c r="P1964" s="30" t="n">
        <f aca="true">RAND()</f>
        <v>0.320692807427926</v>
      </c>
      <c r="Q1964" s="30" t="n">
        <f aca="true">RAND()</f>
        <v>0.579716118511868</v>
      </c>
      <c r="R1964" s="30" t="n">
        <f aca="true">RAND()</f>
        <v>0.042775854713883</v>
      </c>
      <c r="S1964" s="32" t="n">
        <f aca="false">IF($D$9=$B$9,$B$9,IF(R1964&lt;($C$9-$B$9)/($D$9-$B$9),$B$9+SQRT(R1964*($D$9-$B$9)*($C$9-$B$9)),$D$9-SQRT((1-R1964)*($D$9-$B$9)*($D$9-$C$9))))</f>
        <v>0</v>
      </c>
    </row>
    <row r="1965" customFormat="false" ht="15" hidden="false" customHeight="false" outlineLevel="0" collapsed="false">
      <c r="A1965" s="30" t="n">
        <v>1945</v>
      </c>
      <c r="F1965" s="31" t="n">
        <f aca="false">IF($D$4=$B$4,$B$4,IF(M1965&lt;($C$4-$B$4)/($D$4-$B$4),$B$4+SQRT(M1965*($D$4-$B$4)*($C$4-$B$4)),$D$4-SQRT((1-M1965)*($D$4-$B$4)*($D$4-$C$4))))</f>
        <v>0.819710016829254</v>
      </c>
      <c r="G1965" s="31" t="n">
        <f aca="false">IF($D$5=$B$5,$B$5,IF(N1965&lt;($C$5-$B$5)/($D$5-$B$5),$B$5+SQRT(N1965*($D$5-$B$5)*($C$5-$B$5)),$D$5-SQRT((1-N1965)*($D$5-$B$5)*($D$5-$C$5))))</f>
        <v>0.780676372569507</v>
      </c>
      <c r="H1965" s="30" t="n">
        <f aca="false">IF($D$6=$B$6,$B$6,IF(O1965&lt;($C$6-$B$6)/($D$6-$B$6),$B$6+SQRT(O1965*($D$6-$B$6)*($C$6-$B$6)),$D$6-SQRT((1-O1965)*($D$6-$B$6)*($D$6-$C$6))))</f>
        <v>1054685.58182038</v>
      </c>
      <c r="I1965" s="30" t="n">
        <f aca="false">IF($D$7=$B$7,$B$7,IF(P1965&lt;($C$7-$B$7)/($D$7-$B$7),$B$7+SQRT(P1965*($D$7-$B$7)*($C$7-$B$7)),$D$7-SQRT((1-P1965)*($D$7-$B$7)*($D$7-$C$7))))</f>
        <v>0.967381125088647</v>
      </c>
      <c r="J1965" s="30" t="n">
        <f aca="false">IF($D$8=$B$8,$B$8,IF(Q1965&lt;($C$8-$B$8)/($D$8-$B$8),$B$8+SQRT(Q1965*($D$8-$B$8)*($C$8-$B$8)),$D$8-SQRT((1-Q1965)*($D$8-$B$8)*($D$8-$C$8))))</f>
        <v>0.118330089385413</v>
      </c>
      <c r="K1965" s="30" t="n">
        <f aca="false">F1965*G1965*H1965*(1-I1965*J1965)+S1965*(1-J1965)</f>
        <v>597664.445458618</v>
      </c>
      <c r="L1965" s="30" t="n">
        <f aca="false">K1965-F1965*G1965*H1965*(1-I1965)</f>
        <v>575649.213586289</v>
      </c>
      <c r="M1965" s="30" t="n">
        <f aca="true">RAND()</f>
        <v>0.286609762585204</v>
      </c>
      <c r="N1965" s="30" t="n">
        <f aca="true">RAND()</f>
        <v>0.544065860081257</v>
      </c>
      <c r="O1965" s="30" t="n">
        <f aca="true">RAND()</f>
        <v>0.404253767187816</v>
      </c>
      <c r="P1965" s="30" t="n">
        <f aca="true">RAND()</f>
        <v>0.95917025537734</v>
      </c>
      <c r="Q1965" s="30" t="n">
        <f aca="true">RAND()</f>
        <v>0.555335046680358</v>
      </c>
      <c r="R1965" s="30" t="n">
        <f aca="true">RAND()</f>
        <v>0.855854376043159</v>
      </c>
      <c r="S1965" s="32" t="n">
        <f aca="false">IF($D$9=$B$9,$B$9,IF(R1965&lt;($C$9-$B$9)/($D$9-$B$9),$B$9+SQRT(R1965*($D$9-$B$9)*($C$9-$B$9)),$D$9-SQRT((1-R1965)*($D$9-$B$9)*($D$9-$C$9))))</f>
        <v>0</v>
      </c>
    </row>
    <row r="1966" customFormat="false" ht="15" hidden="false" customHeight="false" outlineLevel="0" collapsed="false">
      <c r="A1966" s="30" t="n">
        <v>1946</v>
      </c>
      <c r="F1966" s="31" t="n">
        <f aca="false">IF($D$4=$B$4,$B$4,IF(M1966&lt;($C$4-$B$4)/($D$4-$B$4),$B$4+SQRT(M1966*($D$4-$B$4)*($C$4-$B$4)),$D$4-SQRT((1-M1966)*($D$4-$B$4)*($D$4-$C$4))))</f>
        <v>0.854971130133743</v>
      </c>
      <c r="G1966" s="31" t="n">
        <f aca="false">IF($D$5=$B$5,$B$5,IF(N1966&lt;($C$5-$B$5)/($D$5-$B$5),$B$5+SQRT(N1966*($D$5-$B$5)*($C$5-$B$5)),$D$5-SQRT((1-N1966)*($D$5-$B$5)*($D$5-$C$5))))</f>
        <v>0.886147060077361</v>
      </c>
      <c r="H1966" s="30" t="n">
        <f aca="false">IF($D$6=$B$6,$B$6,IF(O1966&lt;($C$6-$B$6)/($D$6-$B$6),$B$6+SQRT(O1966*($D$6-$B$6)*($C$6-$B$6)),$D$6-SQRT((1-O1966)*($D$6-$B$6)*($D$6-$C$6))))</f>
        <v>1710475.97737014</v>
      </c>
      <c r="I1966" s="30" t="n">
        <f aca="false">IF($D$7=$B$7,$B$7,IF(P1966&lt;($C$7-$B$7)/($D$7-$B$7),$B$7+SQRT(P1966*($D$7-$B$7)*($C$7-$B$7)),$D$7-SQRT((1-P1966)*($D$7-$B$7)*($D$7-$C$7))))</f>
        <v>0.889182529369197</v>
      </c>
      <c r="J1966" s="30" t="n">
        <f aca="false">IF($D$8=$B$8,$B$8,IF(Q1966&lt;($C$8-$B$8)/($D$8-$B$8),$B$8+SQRT(Q1966*($D$8-$B$8)*($C$8-$B$8)),$D$8-SQRT((1-Q1966)*($D$8-$B$8)*($D$8-$C$8))))</f>
        <v>0.0808561791054378</v>
      </c>
      <c r="K1966" s="30" t="n">
        <f aca="false">F1966*G1966*H1966*(1-I1966*J1966)+S1966*(1-J1966)</f>
        <v>1202737.69004047</v>
      </c>
      <c r="L1966" s="30" t="n">
        <f aca="false">K1966-F1966*G1966*H1966*(1-I1966)</f>
        <v>1059128.42367844</v>
      </c>
      <c r="M1966" s="30" t="n">
        <f aca="true">RAND()</f>
        <v>0.480321023498592</v>
      </c>
      <c r="N1966" s="30" t="n">
        <f aca="true">RAND()</f>
        <v>0.993603201849992</v>
      </c>
      <c r="O1966" s="30" t="n">
        <f aca="true">RAND()</f>
        <v>0.944117226880148</v>
      </c>
      <c r="P1966" s="30" t="n">
        <f aca="true">RAND()</f>
        <v>0.118097739059078</v>
      </c>
      <c r="Q1966" s="30" t="n">
        <f aca="true">RAND()</f>
        <v>0.126947171864914</v>
      </c>
      <c r="R1966" s="30" t="n">
        <f aca="true">RAND()</f>
        <v>0.777888688160689</v>
      </c>
      <c r="S1966" s="32" t="n">
        <f aca="false">IF($D$9=$B$9,$B$9,IF(R1966&lt;($C$9-$B$9)/($D$9-$B$9),$B$9+SQRT(R1966*($D$9-$B$9)*($C$9-$B$9)),$D$9-SQRT((1-R1966)*($D$9-$B$9)*($D$9-$C$9))))</f>
        <v>0</v>
      </c>
    </row>
    <row r="1967" customFormat="false" ht="15" hidden="false" customHeight="false" outlineLevel="0" collapsed="false">
      <c r="A1967" s="30" t="n">
        <v>1947</v>
      </c>
      <c r="F1967" s="31" t="n">
        <f aca="false">IF($D$4=$B$4,$B$4,IF(M1967&lt;($C$4-$B$4)/($D$4-$B$4),$B$4+SQRT(M1967*($D$4-$B$4)*($C$4-$B$4)),$D$4-SQRT((1-M1967)*($D$4-$B$4)*($D$4-$C$4))))</f>
        <v>0.85854261080979</v>
      </c>
      <c r="G1967" s="31" t="n">
        <f aca="false">IF($D$5=$B$5,$B$5,IF(N1967&lt;($C$5-$B$5)/($D$5-$B$5),$B$5+SQRT(N1967*($D$5-$B$5)*($C$5-$B$5)),$D$5-SQRT((1-N1967)*($D$5-$B$5)*($D$5-$C$5))))</f>
        <v>0.744695125867179</v>
      </c>
      <c r="H1967" s="30" t="n">
        <f aca="false">IF($D$6=$B$6,$B$6,IF(O1967&lt;($C$6-$B$6)/($D$6-$B$6),$B$6+SQRT(O1967*($D$6-$B$6)*($C$6-$B$6)),$D$6-SQRT((1-O1967)*($D$6-$B$6)*($D$6-$C$6))))</f>
        <v>678636.871566557</v>
      </c>
      <c r="I1967" s="30" t="n">
        <f aca="false">IF($D$7=$B$7,$B$7,IF(P1967&lt;($C$7-$B$7)/($D$7-$B$7),$B$7+SQRT(P1967*($D$7-$B$7)*($C$7-$B$7)),$D$7-SQRT((1-P1967)*($D$7-$B$7)*($D$7-$C$7))))</f>
        <v>0.933878578678824</v>
      </c>
      <c r="J1967" s="30" t="n">
        <f aca="false">IF($D$8=$B$8,$B$8,IF(Q1967&lt;($C$8-$B$8)/($D$8-$B$8),$B$8+SQRT(Q1967*($D$8-$B$8)*($C$8-$B$8)),$D$8-SQRT((1-Q1967)*($D$8-$B$8)*($D$8-$C$8))))</f>
        <v>0.0885523885986038</v>
      </c>
      <c r="K1967" s="30" t="n">
        <f aca="false">F1967*G1967*H1967*(1-I1967*J1967)+S1967*(1-J1967)</f>
        <v>398006.850508836</v>
      </c>
      <c r="L1967" s="30" t="n">
        <f aca="false">K1967-F1967*G1967*H1967*(1-I1967)</f>
        <v>369317.547431287</v>
      </c>
      <c r="M1967" s="30" t="n">
        <f aca="true">RAND()</f>
        <v>0.502715188847688</v>
      </c>
      <c r="N1967" s="30" t="n">
        <f aca="true">RAND()</f>
        <v>0.348944657495311</v>
      </c>
      <c r="O1967" s="30" t="n">
        <f aca="true">RAND()</f>
        <v>0.0425481758441154</v>
      </c>
      <c r="P1967" s="30" t="n">
        <f aca="true">RAND()</f>
        <v>0.541201227783052</v>
      </c>
      <c r="Q1967" s="30" t="n">
        <f aca="true">RAND()</f>
        <v>0.198171555554367</v>
      </c>
      <c r="R1967" s="30" t="n">
        <f aca="true">RAND()</f>
        <v>0.835497276992125</v>
      </c>
      <c r="S1967" s="32" t="n">
        <f aca="false">IF($D$9=$B$9,$B$9,IF(R1967&lt;($C$9-$B$9)/($D$9-$B$9),$B$9+SQRT(R1967*($D$9-$B$9)*($C$9-$B$9)),$D$9-SQRT((1-R1967)*($D$9-$B$9)*($D$9-$C$9))))</f>
        <v>0</v>
      </c>
    </row>
    <row r="1968" customFormat="false" ht="15" hidden="false" customHeight="false" outlineLevel="0" collapsed="false">
      <c r="A1968" s="30" t="n">
        <v>1948</v>
      </c>
      <c r="F1968" s="31" t="n">
        <f aca="false">IF($D$4=$B$4,$B$4,IF(M1968&lt;($C$4-$B$4)/($D$4-$B$4),$B$4+SQRT(M1968*($D$4-$B$4)*($C$4-$B$4)),$D$4-SQRT((1-M1968)*($D$4-$B$4)*($D$4-$C$4))))</f>
        <v>0.928461779027391</v>
      </c>
      <c r="G1968" s="31" t="n">
        <f aca="false">IF($D$5=$B$5,$B$5,IF(N1968&lt;($C$5-$B$5)/($D$5-$B$5),$B$5+SQRT(N1968*($D$5-$B$5)*($C$5-$B$5)),$D$5-SQRT((1-N1968)*($D$5-$B$5)*($D$5-$C$5))))</f>
        <v>0.775988402840828</v>
      </c>
      <c r="H1968" s="30" t="n">
        <f aca="false">IF($D$6=$B$6,$B$6,IF(O1968&lt;($C$6-$B$6)/($D$6-$B$6),$B$6+SQRT(O1968*($D$6-$B$6)*($C$6-$B$6)),$D$6-SQRT((1-O1968)*($D$6-$B$6)*($D$6-$C$6))))</f>
        <v>1247564.69686989</v>
      </c>
      <c r="I1968" s="30" t="n">
        <f aca="false">IF($D$7=$B$7,$B$7,IF(P1968&lt;($C$7-$B$7)/($D$7-$B$7),$B$7+SQRT(P1968*($D$7-$B$7)*($C$7-$B$7)),$D$7-SQRT((1-P1968)*($D$7-$B$7)*($D$7-$C$7))))</f>
        <v>0.875815053008058</v>
      </c>
      <c r="J1968" s="30" t="n">
        <f aca="false">IF($D$8=$B$8,$B$8,IF(Q1968&lt;($C$8-$B$8)/($D$8-$B$8),$B$8+SQRT(Q1968*($D$8-$B$8)*($C$8-$B$8)),$D$8-SQRT((1-Q1968)*($D$8-$B$8)*($D$8-$C$8))))</f>
        <v>0.111472327784632</v>
      </c>
      <c r="K1968" s="30" t="n">
        <f aca="false">F1968*G1968*H1968*(1-I1968*J1968)+S1968*(1-J1968)</f>
        <v>811086.921999148</v>
      </c>
      <c r="L1968" s="30" t="n">
        <f aca="false">K1968-F1968*G1968*H1968*(1-I1968)</f>
        <v>699464.537925167</v>
      </c>
      <c r="M1968" s="30" t="n">
        <f aca="true">RAND()</f>
        <v>0.962888402986805</v>
      </c>
      <c r="N1968" s="30" t="n">
        <f aca="true">RAND()</f>
        <v>0.516198632241092</v>
      </c>
      <c r="O1968" s="30" t="n">
        <f aca="true">RAND()</f>
        <v>0.622560743068995</v>
      </c>
      <c r="P1968" s="30" t="n">
        <f aca="true">RAND()</f>
        <v>0.0512628432160651</v>
      </c>
      <c r="Q1968" s="30" t="n">
        <f aca="true">RAND()</f>
        <v>0.477523416808557</v>
      </c>
      <c r="R1968" s="30" t="n">
        <f aca="true">RAND()</f>
        <v>0.169106048483391</v>
      </c>
      <c r="S1968" s="32" t="n">
        <f aca="false">IF($D$9=$B$9,$B$9,IF(R1968&lt;($C$9-$B$9)/($D$9-$B$9),$B$9+SQRT(R1968*($D$9-$B$9)*($C$9-$B$9)),$D$9-SQRT((1-R1968)*($D$9-$B$9)*($D$9-$C$9))))</f>
        <v>0</v>
      </c>
    </row>
    <row r="1969" customFormat="false" ht="15" hidden="false" customHeight="false" outlineLevel="0" collapsed="false">
      <c r="A1969" s="30" t="n">
        <v>1949</v>
      </c>
      <c r="F1969" s="31" t="n">
        <f aca="false">IF($D$4=$B$4,$B$4,IF(M1969&lt;($C$4-$B$4)/($D$4-$B$4),$B$4+SQRT(M1969*($D$4-$B$4)*($C$4-$B$4)),$D$4-SQRT((1-M1969)*($D$4-$B$4)*($D$4-$C$4))))</f>
        <v>0.868315070516112</v>
      </c>
      <c r="G1969" s="31" t="n">
        <f aca="false">IF($D$5=$B$5,$B$5,IF(N1969&lt;($C$5-$B$5)/($D$5-$B$5),$B$5+SQRT(N1969*($D$5-$B$5)*($C$5-$B$5)),$D$5-SQRT((1-N1969)*($D$5-$B$5)*($D$5-$C$5))))</f>
        <v>0.791862619467277</v>
      </c>
      <c r="H1969" s="30" t="n">
        <f aca="false">IF($D$6=$B$6,$B$6,IF(O1969&lt;($C$6-$B$6)/($D$6-$B$6),$B$6+SQRT(O1969*($D$6-$B$6)*($C$6-$B$6)),$D$6-SQRT((1-O1969)*($D$6-$B$6)*($D$6-$C$6))))</f>
        <v>1477090.82848003</v>
      </c>
      <c r="I1969" s="30" t="n">
        <f aca="false">IF($D$7=$B$7,$B$7,IF(P1969&lt;($C$7-$B$7)/($D$7-$B$7),$B$7+SQRT(P1969*($D$7-$B$7)*($C$7-$B$7)),$D$7-SQRT((1-P1969)*($D$7-$B$7)*($D$7-$C$7))))</f>
        <v>0.935577330861263</v>
      </c>
      <c r="J1969" s="30" t="n">
        <f aca="false">IF($D$8=$B$8,$B$8,IF(Q1969&lt;($C$8-$B$8)/($D$8-$B$8),$B$8+SQRT(Q1969*($D$8-$B$8)*($C$8-$B$8)),$D$8-SQRT((1-Q1969)*($D$8-$B$8)*($D$8-$C$8))))</f>
        <v>0.160515442137532</v>
      </c>
      <c r="K1969" s="30" t="n">
        <f aca="false">F1969*G1969*H1969*(1-I1969*J1969)+S1969*(1-J1969)</f>
        <v>863105.899831332</v>
      </c>
      <c r="L1969" s="30" t="n">
        <f aca="false">K1969-F1969*G1969*H1969*(1-I1969)</f>
        <v>797676.475857934</v>
      </c>
      <c r="M1969" s="30" t="n">
        <f aca="true">RAND()</f>
        <v>0.566599259256872</v>
      </c>
      <c r="N1969" s="30" t="n">
        <f aca="true">RAND()</f>
        <v>0.613521079147417</v>
      </c>
      <c r="O1969" s="30" t="n">
        <f aca="true">RAND()</f>
        <v>0.817710665560197</v>
      </c>
      <c r="P1969" s="30" t="n">
        <f aca="true">RAND()</f>
        <v>0.563344581333702</v>
      </c>
      <c r="Q1969" s="30" t="n">
        <f aca="true">RAND()</f>
        <v>0.896064646027025</v>
      </c>
      <c r="R1969" s="30" t="n">
        <f aca="true">RAND()</f>
        <v>0.650976595779034</v>
      </c>
      <c r="S1969" s="32" t="n">
        <f aca="false">IF($D$9=$B$9,$B$9,IF(R1969&lt;($C$9-$B$9)/($D$9-$B$9),$B$9+SQRT(R1969*($D$9-$B$9)*($C$9-$B$9)),$D$9-SQRT((1-R1969)*($D$9-$B$9)*($D$9-$C$9))))</f>
        <v>0</v>
      </c>
    </row>
    <row r="1970" customFormat="false" ht="15" hidden="false" customHeight="false" outlineLevel="0" collapsed="false">
      <c r="A1970" s="30" t="n">
        <v>1950</v>
      </c>
      <c r="F1970" s="31" t="n">
        <f aca="false">IF($D$4=$B$4,$B$4,IF(M1970&lt;($C$4-$B$4)/($D$4-$B$4),$B$4+SQRT(M1970*($D$4-$B$4)*($C$4-$B$4)),$D$4-SQRT((1-M1970)*($D$4-$B$4)*($D$4-$C$4))))</f>
        <v>0.837418635260952</v>
      </c>
      <c r="G1970" s="31" t="n">
        <f aca="false">IF($D$5=$B$5,$B$5,IF(N1970&lt;($C$5-$B$5)/($D$5-$B$5),$B$5+SQRT(N1970*($D$5-$B$5)*($C$5-$B$5)),$D$5-SQRT((1-N1970)*($D$5-$B$5)*($D$5-$C$5))))</f>
        <v>0.661741115906951</v>
      </c>
      <c r="H1970" s="30" t="n">
        <f aca="false">IF($D$6=$B$6,$B$6,IF(O1970&lt;($C$6-$B$6)/($D$6-$B$6),$B$6+SQRT(O1970*($D$6-$B$6)*($C$6-$B$6)),$D$6-SQRT((1-O1970)*($D$6-$B$6)*($D$6-$C$6))))</f>
        <v>1283098.15136885</v>
      </c>
      <c r="I1970" s="30" t="n">
        <f aca="false">IF($D$7=$B$7,$B$7,IF(P1970&lt;($C$7-$B$7)/($D$7-$B$7),$B$7+SQRT(P1970*($D$7-$B$7)*($C$7-$B$7)),$D$7-SQRT((1-P1970)*($D$7-$B$7)*($D$7-$C$7))))</f>
        <v>0.904927073490194</v>
      </c>
      <c r="J1970" s="30" t="n">
        <f aca="false">IF($D$8=$B$8,$B$8,IF(Q1970&lt;($C$8-$B$8)/($D$8-$B$8),$B$8+SQRT(Q1970*($D$8-$B$8)*($C$8-$B$8)),$D$8-SQRT((1-Q1970)*($D$8-$B$8)*($D$8-$C$8))))</f>
        <v>0.151436417714036</v>
      </c>
      <c r="K1970" s="30" t="n">
        <f aca="false">F1970*G1970*H1970*(1-I1970*J1970)+S1970*(1-J1970)</f>
        <v>613595.028167903</v>
      </c>
      <c r="L1970" s="30" t="n">
        <f aca="false">K1970-F1970*G1970*H1970*(1-I1970)</f>
        <v>545994.905767725</v>
      </c>
      <c r="M1970" s="30" t="n">
        <f aca="true">RAND()</f>
        <v>0.37767762633965</v>
      </c>
      <c r="N1970" s="30" t="n">
        <f aca="true">RAND()</f>
        <v>0.06353275655726</v>
      </c>
      <c r="O1970" s="30" t="n">
        <f aca="true">RAND()</f>
        <v>0.657367826286163</v>
      </c>
      <c r="P1970" s="30" t="n">
        <f aca="true">RAND()</f>
        <v>0.232075646322864</v>
      </c>
      <c r="Q1970" s="30" t="n">
        <f aca="true">RAND()</f>
        <v>0.842771898370295</v>
      </c>
      <c r="R1970" s="30" t="n">
        <f aca="true">RAND()</f>
        <v>0.935497148518008</v>
      </c>
      <c r="S1970" s="32" t="n">
        <f aca="false">IF($D$9=$B$9,$B$9,IF(R1970&lt;($C$9-$B$9)/($D$9-$B$9),$B$9+SQRT(R1970*($D$9-$B$9)*($C$9-$B$9)),$D$9-SQRT((1-R1970)*($D$9-$B$9)*($D$9-$C$9))))</f>
        <v>0</v>
      </c>
    </row>
    <row r="1971" customFormat="false" ht="15" hidden="false" customHeight="false" outlineLevel="0" collapsed="false">
      <c r="A1971" s="30" t="n">
        <v>1951</v>
      </c>
      <c r="F1971" s="31" t="n">
        <f aca="false">IF($D$4=$B$4,$B$4,IF(M1971&lt;($C$4-$B$4)/($D$4-$B$4),$B$4+SQRT(M1971*($D$4-$B$4)*($C$4-$B$4)),$D$4-SQRT((1-M1971)*($D$4-$B$4)*($D$4-$C$4))))</f>
        <v>0.769267337640531</v>
      </c>
      <c r="G1971" s="31" t="n">
        <f aca="false">IF($D$5=$B$5,$B$5,IF(N1971&lt;($C$5-$B$5)/($D$5-$B$5),$B$5+SQRT(N1971*($D$5-$B$5)*($C$5-$B$5)),$D$5-SQRT((1-N1971)*($D$5-$B$5)*($D$5-$C$5))))</f>
        <v>0.8031485114059</v>
      </c>
      <c r="H1971" s="30" t="n">
        <f aca="false">IF($D$6=$B$6,$B$6,IF(O1971&lt;($C$6-$B$6)/($D$6-$B$6),$B$6+SQRT(O1971*($D$6-$B$6)*($C$6-$B$6)),$D$6-SQRT((1-O1971)*($D$6-$B$6)*($D$6-$C$6))))</f>
        <v>1063871.22293549</v>
      </c>
      <c r="I1971" s="30" t="n">
        <f aca="false">IF($D$7=$B$7,$B$7,IF(P1971&lt;($C$7-$B$7)/($D$7-$B$7),$B$7+SQRT(P1971*($D$7-$B$7)*($C$7-$B$7)),$D$7-SQRT((1-P1971)*($D$7-$B$7)*($D$7-$C$7))))</f>
        <v>0.927952760714222</v>
      </c>
      <c r="J1971" s="30" t="n">
        <f aca="false">IF($D$8=$B$8,$B$8,IF(Q1971&lt;($C$8-$B$8)/($D$8-$B$8),$B$8+SQRT(Q1971*($D$8-$B$8)*($C$8-$B$8)),$D$8-SQRT((1-Q1971)*($D$8-$B$8)*($D$8-$C$8))))</f>
        <v>0.104936896953487</v>
      </c>
      <c r="K1971" s="30" t="n">
        <f aca="false">F1971*G1971*H1971*(1-I1971*J1971)+S1971*(1-J1971)</f>
        <v>593292.499368235</v>
      </c>
      <c r="L1971" s="30" t="n">
        <f aca="false">K1971-F1971*G1971*H1971*(1-I1971)</f>
        <v>545936.003692891</v>
      </c>
      <c r="M1971" s="30" t="n">
        <f aca="true">RAND()</f>
        <v>0.095959281276145</v>
      </c>
      <c r="N1971" s="30" t="n">
        <f aca="true">RAND()</f>
        <v>0.687326305236895</v>
      </c>
      <c r="O1971" s="30" t="n">
        <f aca="true">RAND()</f>
        <v>0.415775275167805</v>
      </c>
      <c r="P1971" s="30" t="n">
        <f aca="true">RAND()</f>
        <v>0.467433300228364</v>
      </c>
      <c r="Q1971" s="30" t="n">
        <f aca="true">RAND()</f>
        <v>0.3975337626112</v>
      </c>
      <c r="R1971" s="30" t="n">
        <f aca="true">RAND()</f>
        <v>0.285054510002834</v>
      </c>
      <c r="S1971" s="32" t="n">
        <f aca="false">IF($D$9=$B$9,$B$9,IF(R1971&lt;($C$9-$B$9)/($D$9-$B$9),$B$9+SQRT(R1971*($D$9-$B$9)*($C$9-$B$9)),$D$9-SQRT((1-R1971)*($D$9-$B$9)*($D$9-$C$9))))</f>
        <v>0</v>
      </c>
    </row>
    <row r="1972" customFormat="false" ht="15" hidden="false" customHeight="false" outlineLevel="0" collapsed="false">
      <c r="A1972" s="30" t="n">
        <v>1952</v>
      </c>
      <c r="F1972" s="31" t="n">
        <f aca="false">IF($D$4=$B$4,$B$4,IF(M1972&lt;($C$4-$B$4)/($D$4-$B$4),$B$4+SQRT(M1972*($D$4-$B$4)*($C$4-$B$4)),$D$4-SQRT((1-M1972)*($D$4-$B$4)*($D$4-$C$4))))</f>
        <v>0.843971110552145</v>
      </c>
      <c r="G1972" s="31" t="n">
        <f aca="false">IF($D$5=$B$5,$B$5,IF(N1972&lt;($C$5-$B$5)/($D$5-$B$5),$B$5+SQRT(N1972*($D$5-$B$5)*($C$5-$B$5)),$D$5-SQRT((1-N1972)*($D$5-$B$5)*($D$5-$C$5))))</f>
        <v>0.72721790400993</v>
      </c>
      <c r="H1972" s="30" t="n">
        <f aca="false">IF($D$6=$B$6,$B$6,IF(O1972&lt;($C$6-$B$6)/($D$6-$B$6),$B$6+SQRT(O1972*($D$6-$B$6)*($C$6-$B$6)),$D$6-SQRT((1-O1972)*($D$6-$B$6)*($D$6-$C$6))))</f>
        <v>888059.460170651</v>
      </c>
      <c r="I1972" s="30" t="n">
        <f aca="false">IF($D$7=$B$7,$B$7,IF(P1972&lt;($C$7-$B$7)/($D$7-$B$7),$B$7+SQRT(P1972*($D$7-$B$7)*($C$7-$B$7)),$D$7-SQRT((1-P1972)*($D$7-$B$7)*($D$7-$C$7))))</f>
        <v>0.95447911105272</v>
      </c>
      <c r="J1972" s="30" t="n">
        <f aca="false">IF($D$8=$B$8,$B$8,IF(Q1972&lt;($C$8-$B$8)/($D$8-$B$8),$B$8+SQRT(Q1972*($D$8-$B$8)*($C$8-$B$8)),$D$8-SQRT((1-Q1972)*($D$8-$B$8)*($D$8-$C$8))))</f>
        <v>0.160192186154165</v>
      </c>
      <c r="K1972" s="30" t="n">
        <f aca="false">F1972*G1972*H1972*(1-I1972*J1972)+S1972*(1-J1972)</f>
        <v>461709.511375709</v>
      </c>
      <c r="L1972" s="30" t="n">
        <f aca="false">K1972-F1972*G1972*H1972*(1-I1972)</f>
        <v>436898.473999776</v>
      </c>
      <c r="M1972" s="30" t="n">
        <f aca="true">RAND()</f>
        <v>0.414553613472359</v>
      </c>
      <c r="N1972" s="30" t="n">
        <f aca="true">RAND()</f>
        <v>0.269739918344663</v>
      </c>
      <c r="O1972" s="30" t="n">
        <f aca="true">RAND()</f>
        <v>0.200786859503916</v>
      </c>
      <c r="P1972" s="30" t="n">
        <f aca="true">RAND()</f>
        <v>0.832995955728363</v>
      </c>
      <c r="Q1972" s="30" t="n">
        <f aca="true">RAND()</f>
        <v>0.894355863787688</v>
      </c>
      <c r="R1972" s="30" t="n">
        <f aca="true">RAND()</f>
        <v>0.774248697963809</v>
      </c>
      <c r="S1972" s="32" t="n">
        <f aca="false">IF($D$9=$B$9,$B$9,IF(R1972&lt;($C$9-$B$9)/($D$9-$B$9),$B$9+SQRT(R1972*($D$9-$B$9)*($C$9-$B$9)),$D$9-SQRT((1-R1972)*($D$9-$B$9)*($D$9-$C$9))))</f>
        <v>0</v>
      </c>
    </row>
    <row r="1973" customFormat="false" ht="15" hidden="false" customHeight="false" outlineLevel="0" collapsed="false">
      <c r="A1973" s="30" t="n">
        <v>1953</v>
      </c>
      <c r="F1973" s="31" t="n">
        <f aca="false">IF($D$4=$B$4,$B$4,IF(M1973&lt;($C$4-$B$4)/($D$4-$B$4),$B$4+SQRT(M1973*($D$4-$B$4)*($C$4-$B$4)),$D$4-SQRT((1-M1973)*($D$4-$B$4)*($D$4-$C$4))))</f>
        <v>0.808999933943147</v>
      </c>
      <c r="G1973" s="31" t="n">
        <f aca="false">IF($D$5=$B$5,$B$5,IF(N1973&lt;($C$5-$B$5)/($D$5-$B$5),$B$5+SQRT(N1973*($D$5-$B$5)*($C$5-$B$5)),$D$5-SQRT((1-N1973)*($D$5-$B$5)*($D$5-$C$5))))</f>
        <v>0.70719774665833</v>
      </c>
      <c r="H1973" s="30" t="n">
        <f aca="false">IF($D$6=$B$6,$B$6,IF(O1973&lt;($C$6-$B$6)/($D$6-$B$6),$B$6+SQRT(O1973*($D$6-$B$6)*($C$6-$B$6)),$D$6-SQRT((1-O1973)*($D$6-$B$6)*($D$6-$C$6))))</f>
        <v>1515310.87497284</v>
      </c>
      <c r="I1973" s="30" t="n">
        <f aca="false">IF($D$7=$B$7,$B$7,IF(P1973&lt;($C$7-$B$7)/($D$7-$B$7),$B$7+SQRT(P1973*($D$7-$B$7)*($C$7-$B$7)),$D$7-SQRT((1-P1973)*($D$7-$B$7)*($D$7-$C$7))))</f>
        <v>0.943064830405328</v>
      </c>
      <c r="J1973" s="30" t="n">
        <f aca="false">IF($D$8=$B$8,$B$8,IF(Q1973&lt;($C$8-$B$8)/($D$8-$B$8),$B$8+SQRT(Q1973*($D$8-$B$8)*($C$8-$B$8)),$D$8-SQRT((1-Q1973)*($D$8-$B$8)*($D$8-$C$8))))</f>
        <v>0.114492455107803</v>
      </c>
      <c r="K1973" s="30" t="n">
        <f aca="false">F1973*G1973*H1973*(1-I1973*J1973)+S1973*(1-J1973)</f>
        <v>773336.842760748</v>
      </c>
      <c r="L1973" s="30" t="n">
        <f aca="false">K1973-F1973*G1973*H1973*(1-I1973)</f>
        <v>723977.233503342</v>
      </c>
      <c r="M1973" s="30" t="n">
        <f aca="true">RAND()</f>
        <v>0.237619711992206</v>
      </c>
      <c r="N1973" s="30" t="n">
        <f aca="true">RAND()</f>
        <v>0.191522614810391</v>
      </c>
      <c r="O1973" s="30" t="n">
        <f aca="true">RAND()</f>
        <v>0.843384301386936</v>
      </c>
      <c r="P1973" s="30" t="n">
        <f aca="true">RAND()</f>
        <v>0.666235589105581</v>
      </c>
      <c r="Q1973" s="30" t="n">
        <f aca="true">RAND()</f>
        <v>0.512563984433924</v>
      </c>
      <c r="R1973" s="30" t="n">
        <f aca="true">RAND()</f>
        <v>0.302699783525975</v>
      </c>
      <c r="S1973" s="32" t="n">
        <f aca="false">IF($D$9=$B$9,$B$9,IF(R1973&lt;($C$9-$B$9)/($D$9-$B$9),$B$9+SQRT(R1973*($D$9-$B$9)*($C$9-$B$9)),$D$9-SQRT((1-R1973)*($D$9-$B$9)*($D$9-$C$9))))</f>
        <v>0</v>
      </c>
    </row>
    <row r="1974" customFormat="false" ht="15" hidden="false" customHeight="false" outlineLevel="0" collapsed="false">
      <c r="A1974" s="30" t="n">
        <v>1954</v>
      </c>
      <c r="F1974" s="31" t="n">
        <f aca="false">IF($D$4=$B$4,$B$4,IF(M1974&lt;($C$4-$B$4)/($D$4-$B$4),$B$4+SQRT(M1974*($D$4-$B$4)*($C$4-$B$4)),$D$4-SQRT((1-M1974)*($D$4-$B$4)*($D$4-$C$4))))</f>
        <v>0.785879730300013</v>
      </c>
      <c r="G1974" s="31" t="n">
        <f aca="false">IF($D$5=$B$5,$B$5,IF(N1974&lt;($C$5-$B$5)/($D$5-$B$5),$B$5+SQRT(N1974*($D$5-$B$5)*($C$5-$B$5)),$D$5-SQRT((1-N1974)*($D$5-$B$5)*($D$5-$C$5))))</f>
        <v>0.813572267589721</v>
      </c>
      <c r="H1974" s="30" t="n">
        <f aca="false">IF($D$6=$B$6,$B$6,IF(O1974&lt;($C$6-$B$6)/($D$6-$B$6),$B$6+SQRT(O1974*($D$6-$B$6)*($C$6-$B$6)),$D$6-SQRT((1-O1974)*($D$6-$B$6)*($D$6-$C$6))))</f>
        <v>1174029.46220645</v>
      </c>
      <c r="I1974" s="30" t="n">
        <f aca="false">IF($D$7=$B$7,$B$7,IF(P1974&lt;($C$7-$B$7)/($D$7-$B$7),$B$7+SQRT(P1974*($D$7-$B$7)*($C$7-$B$7)),$D$7-SQRT((1-P1974)*($D$7-$B$7)*($D$7-$C$7))))</f>
        <v>0.919194056146195</v>
      </c>
      <c r="J1974" s="30" t="n">
        <f aca="false">IF($D$8=$B$8,$B$8,IF(Q1974&lt;($C$8-$B$8)/($D$8-$B$8),$B$8+SQRT(Q1974*($D$8-$B$8)*($C$8-$B$8)),$D$8-SQRT((1-Q1974)*($D$8-$B$8)*($D$8-$C$8))))</f>
        <v>0.0767617263172375</v>
      </c>
      <c r="K1974" s="30" t="n">
        <f aca="false">F1974*G1974*H1974*(1-I1974*J1974)+S1974*(1-J1974)</f>
        <v>697674.872902109</v>
      </c>
      <c r="L1974" s="30" t="n">
        <f aca="false">K1974-F1974*G1974*H1974*(1-I1974)</f>
        <v>637018.766800318</v>
      </c>
      <c r="M1974" s="30" t="n">
        <f aca="true">RAND()</f>
        <v>0.14750656152806</v>
      </c>
      <c r="N1974" s="30" t="n">
        <f aca="true">RAND()</f>
        <v>0.751008235680572</v>
      </c>
      <c r="O1974" s="30" t="n">
        <f aca="true">RAND()</f>
        <v>0.54518178046469</v>
      </c>
      <c r="P1974" s="30" t="n">
        <f aca="true">RAND()</f>
        <v>0.368293646612527</v>
      </c>
      <c r="Q1974" s="30" t="n">
        <f aca="true">RAND()</f>
        <v>0.0954919993971631</v>
      </c>
      <c r="R1974" s="30" t="n">
        <f aca="true">RAND()</f>
        <v>0.538099726911934</v>
      </c>
      <c r="S1974" s="32" t="n">
        <f aca="false">IF($D$9=$B$9,$B$9,IF(R1974&lt;($C$9-$B$9)/($D$9-$B$9),$B$9+SQRT(R1974*($D$9-$B$9)*($C$9-$B$9)),$D$9-SQRT((1-R1974)*($D$9-$B$9)*($D$9-$C$9))))</f>
        <v>0</v>
      </c>
    </row>
    <row r="1975" customFormat="false" ht="15" hidden="false" customHeight="false" outlineLevel="0" collapsed="false">
      <c r="A1975" s="30" t="n">
        <v>1955</v>
      </c>
      <c r="F1975" s="31" t="n">
        <f aca="false">IF($D$4=$B$4,$B$4,IF(M1975&lt;($C$4-$B$4)/($D$4-$B$4),$B$4+SQRT(M1975*($D$4-$B$4)*($C$4-$B$4)),$D$4-SQRT((1-M1975)*($D$4-$B$4)*($D$4-$C$4))))</f>
        <v>0.757487815583568</v>
      </c>
      <c r="G1975" s="31" t="n">
        <f aca="false">IF($D$5=$B$5,$B$5,IF(N1975&lt;($C$5-$B$5)/($D$5-$B$5),$B$5+SQRT(N1975*($D$5-$B$5)*($C$5-$B$5)),$D$5-SQRT((1-N1975)*($D$5-$B$5)*($D$5-$C$5))))</f>
        <v>0.804865071672531</v>
      </c>
      <c r="H1975" s="30" t="n">
        <f aca="false">IF($D$6=$B$6,$B$6,IF(O1975&lt;($C$6-$B$6)/($D$6-$B$6),$B$6+SQRT(O1975*($D$6-$B$6)*($C$6-$B$6)),$D$6-SQRT((1-O1975)*($D$6-$B$6)*($D$6-$C$6))))</f>
        <v>1076822.85878021</v>
      </c>
      <c r="I1975" s="30" t="n">
        <f aca="false">IF($D$7=$B$7,$B$7,IF(P1975&lt;($C$7-$B$7)/($D$7-$B$7),$B$7+SQRT(P1975*($D$7-$B$7)*($C$7-$B$7)),$D$7-SQRT((1-P1975)*($D$7-$B$7)*($D$7-$C$7))))</f>
        <v>0.900473301469376</v>
      </c>
      <c r="J1975" s="30" t="n">
        <f aca="false">IF($D$8=$B$8,$B$8,IF(Q1975&lt;($C$8-$B$8)/($D$8-$B$8),$B$8+SQRT(Q1975*($D$8-$B$8)*($C$8-$B$8)),$D$8-SQRT((1-Q1975)*($D$8-$B$8)*($D$8-$C$8))))</f>
        <v>0.118088293815185</v>
      </c>
      <c r="K1975" s="30" t="n">
        <f aca="false">F1975*G1975*H1975*(1-I1975*J1975)+S1975*(1-J1975)</f>
        <v>586702.008534661</v>
      </c>
      <c r="L1975" s="30" t="n">
        <f aca="false">K1975-F1975*G1975*H1975*(1-I1975)</f>
        <v>521361.486998426</v>
      </c>
      <c r="M1975" s="30" t="n">
        <f aca="true">RAND()</f>
        <v>0.0660969788114065</v>
      </c>
      <c r="N1975" s="30" t="n">
        <f aca="true">RAND()</f>
        <v>0.698311513737575</v>
      </c>
      <c r="O1975" s="30" t="n">
        <f aca="true">RAND()</f>
        <v>0.431829310619499</v>
      </c>
      <c r="P1975" s="30" t="n">
        <f aca="true">RAND()</f>
        <v>0.195965704709114</v>
      </c>
      <c r="Q1975" s="30" t="n">
        <f aca="true">RAND()</f>
        <v>0.552698159326173</v>
      </c>
      <c r="R1975" s="30" t="n">
        <f aca="true">RAND()</f>
        <v>0.285821646879399</v>
      </c>
      <c r="S1975" s="32" t="n">
        <f aca="false">IF($D$9=$B$9,$B$9,IF(R1975&lt;($C$9-$B$9)/($D$9-$B$9),$B$9+SQRT(R1975*($D$9-$B$9)*($C$9-$B$9)),$D$9-SQRT((1-R1975)*($D$9-$B$9)*($D$9-$C$9))))</f>
        <v>0</v>
      </c>
    </row>
    <row r="1976" customFormat="false" ht="15" hidden="false" customHeight="false" outlineLevel="0" collapsed="false">
      <c r="A1976" s="30" t="n">
        <v>1956</v>
      </c>
      <c r="F1976" s="31" t="n">
        <f aca="false">IF($D$4=$B$4,$B$4,IF(M1976&lt;($C$4-$B$4)/($D$4-$B$4),$B$4+SQRT(M1976*($D$4-$B$4)*($C$4-$B$4)),$D$4-SQRT((1-M1976)*($D$4-$B$4)*($D$4-$C$4))))</f>
        <v>0.84417518830407</v>
      </c>
      <c r="G1976" s="31" t="n">
        <f aca="false">IF($D$5=$B$5,$B$5,IF(N1976&lt;($C$5-$B$5)/($D$5-$B$5),$B$5+SQRT(N1976*($D$5-$B$5)*($C$5-$B$5)),$D$5-SQRT((1-N1976)*($D$5-$B$5)*($D$5-$C$5))))</f>
        <v>0.665856624500446</v>
      </c>
      <c r="H1976" s="30" t="n">
        <f aca="false">IF($D$6=$B$6,$B$6,IF(O1976&lt;($C$6-$B$6)/($D$6-$B$6),$B$6+SQRT(O1976*($D$6-$B$6)*($C$6-$B$6)),$D$6-SQRT((1-O1976)*($D$6-$B$6)*($D$6-$C$6))))</f>
        <v>1715118.86401209</v>
      </c>
      <c r="I1976" s="30" t="n">
        <f aca="false">IF($D$7=$B$7,$B$7,IF(P1976&lt;($C$7-$B$7)/($D$7-$B$7),$B$7+SQRT(P1976*($D$7-$B$7)*($C$7-$B$7)),$D$7-SQRT((1-P1976)*($D$7-$B$7)*($D$7-$C$7))))</f>
        <v>0.919283220995593</v>
      </c>
      <c r="J1976" s="30" t="n">
        <f aca="false">IF($D$8=$B$8,$B$8,IF(Q1976&lt;($C$8-$B$8)/($D$8-$B$8),$B$8+SQRT(Q1976*($D$8-$B$8)*($C$8-$B$8)),$D$8-SQRT((1-Q1976)*($D$8-$B$8)*($D$8-$C$8))))</f>
        <v>0.0958359717581328</v>
      </c>
      <c r="K1976" s="30" t="n">
        <f aca="false">F1976*G1976*H1976*(1-I1976*J1976)+S1976*(1-J1976)</f>
        <v>879132.947740513</v>
      </c>
      <c r="L1976" s="30" t="n">
        <f aca="false">K1976-F1976*G1976*H1976*(1-I1976)</f>
        <v>801316.508385884</v>
      </c>
      <c r="M1976" s="30" t="n">
        <f aca="true">RAND()</f>
        <v>0.415729698450278</v>
      </c>
      <c r="N1976" s="30" t="n">
        <f aca="true">RAND()</f>
        <v>0.0722849165098792</v>
      </c>
      <c r="O1976" s="30" t="n">
        <f aca="true">RAND()</f>
        <v>0.94589515890549</v>
      </c>
      <c r="P1976" s="30" t="n">
        <f aca="true">RAND()</f>
        <v>0.369243439348015</v>
      </c>
      <c r="Q1976" s="30" t="n">
        <f aca="true">RAND()</f>
        <v>0.28012484093498</v>
      </c>
      <c r="R1976" s="30" t="n">
        <f aca="true">RAND()</f>
        <v>0.0952235228258928</v>
      </c>
      <c r="S1976" s="32" t="n">
        <f aca="false">IF($D$9=$B$9,$B$9,IF(R1976&lt;($C$9-$B$9)/($D$9-$B$9),$B$9+SQRT(R1976*($D$9-$B$9)*($C$9-$B$9)),$D$9-SQRT((1-R1976)*($D$9-$B$9)*($D$9-$C$9))))</f>
        <v>0</v>
      </c>
    </row>
    <row r="1977" customFormat="false" ht="15" hidden="false" customHeight="false" outlineLevel="0" collapsed="false">
      <c r="A1977" s="30" t="n">
        <v>1957</v>
      </c>
      <c r="F1977" s="31" t="n">
        <f aca="false">IF($D$4=$B$4,$B$4,IF(M1977&lt;($C$4-$B$4)/($D$4-$B$4),$B$4+SQRT(M1977*($D$4-$B$4)*($C$4-$B$4)),$D$4-SQRT((1-M1977)*($D$4-$B$4)*($D$4-$C$4))))</f>
        <v>0.788403247973435</v>
      </c>
      <c r="G1977" s="31" t="n">
        <f aca="false">IF($D$5=$B$5,$B$5,IF(N1977&lt;($C$5-$B$5)/($D$5-$B$5),$B$5+SQRT(N1977*($D$5-$B$5)*($C$5-$B$5)),$D$5-SQRT((1-N1977)*($D$5-$B$5)*($D$5-$C$5))))</f>
        <v>0.774727165962462</v>
      </c>
      <c r="H1977" s="30" t="n">
        <f aca="false">IF($D$6=$B$6,$B$6,IF(O1977&lt;($C$6-$B$6)/($D$6-$B$6),$B$6+SQRT(O1977*($D$6-$B$6)*($C$6-$B$6)),$D$6-SQRT((1-O1977)*($D$6-$B$6)*($D$6-$C$6))))</f>
        <v>1169081.33054466</v>
      </c>
      <c r="I1977" s="30" t="n">
        <f aca="false">IF($D$7=$B$7,$B$7,IF(P1977&lt;($C$7-$B$7)/($D$7-$B$7),$B$7+SQRT(P1977*($D$7-$B$7)*($C$7-$B$7)),$D$7-SQRT((1-P1977)*($D$7-$B$7)*($D$7-$C$7))))</f>
        <v>0.946399796459625</v>
      </c>
      <c r="J1977" s="30" t="n">
        <f aca="false">IF($D$8=$B$8,$B$8,IF(Q1977&lt;($C$8-$B$8)/($D$8-$B$8),$B$8+SQRT(Q1977*($D$8-$B$8)*($C$8-$B$8)),$D$8-SQRT((1-Q1977)*($D$8-$B$8)*($D$8-$C$8))))</f>
        <v>0.178472393912472</v>
      </c>
      <c r="K1977" s="30" t="n">
        <f aca="false">F1977*G1977*H1977*(1-I1977*J1977)+S1977*(1-J1977)</f>
        <v>593460.663483392</v>
      </c>
      <c r="L1977" s="30" t="n">
        <f aca="false">K1977-F1977*G1977*H1977*(1-I1977)</f>
        <v>555186.266799774</v>
      </c>
      <c r="M1977" s="30" t="n">
        <f aca="true">RAND()</f>
        <v>0.156302685045053</v>
      </c>
      <c r="N1977" s="30" t="n">
        <f aca="true">RAND()</f>
        <v>0.508826375421226</v>
      </c>
      <c r="O1977" s="30" t="n">
        <f aca="true">RAND()</f>
        <v>0.539716109833716</v>
      </c>
      <c r="P1977" s="30" t="n">
        <f aca="true">RAND()</f>
        <v>0.714840058265929</v>
      </c>
      <c r="Q1977" s="30" t="n">
        <f aca="true">RAND()</f>
        <v>0.969104145076016</v>
      </c>
      <c r="R1977" s="30" t="n">
        <f aca="true">RAND()</f>
        <v>0.131698541469001</v>
      </c>
      <c r="S1977" s="32" t="n">
        <f aca="false">IF($D$9=$B$9,$B$9,IF(R1977&lt;($C$9-$B$9)/($D$9-$B$9),$B$9+SQRT(R1977*($D$9-$B$9)*($C$9-$B$9)),$D$9-SQRT((1-R1977)*($D$9-$B$9)*($D$9-$C$9))))</f>
        <v>0</v>
      </c>
    </row>
    <row r="1978" customFormat="false" ht="15" hidden="false" customHeight="false" outlineLevel="0" collapsed="false">
      <c r="A1978" s="30" t="n">
        <v>1958</v>
      </c>
      <c r="F1978" s="31" t="n">
        <f aca="false">IF($D$4=$B$4,$B$4,IF(M1978&lt;($C$4-$B$4)/($D$4-$B$4),$B$4+SQRT(M1978*($D$4-$B$4)*($C$4-$B$4)),$D$4-SQRT((1-M1978)*($D$4-$B$4)*($D$4-$C$4))))</f>
        <v>0.927735956864236</v>
      </c>
      <c r="G1978" s="31" t="n">
        <f aca="false">IF($D$5=$B$5,$B$5,IF(N1978&lt;($C$5-$B$5)/($D$5-$B$5),$B$5+SQRT(N1978*($D$5-$B$5)*($C$5-$B$5)),$D$5-SQRT((1-N1978)*($D$5-$B$5)*($D$5-$C$5))))</f>
        <v>0.808057170116675</v>
      </c>
      <c r="H1978" s="30" t="n">
        <f aca="false">IF($D$6=$B$6,$B$6,IF(O1978&lt;($C$6-$B$6)/($D$6-$B$6),$B$6+SQRT(O1978*($D$6-$B$6)*($C$6-$B$6)),$D$6-SQRT((1-O1978)*($D$6-$B$6)*($D$6-$C$6))))</f>
        <v>1681500.15786657</v>
      </c>
      <c r="I1978" s="30" t="n">
        <f aca="false">IF($D$7=$B$7,$B$7,IF(P1978&lt;($C$7-$B$7)/($D$7-$B$7),$B$7+SQRT(P1978*($D$7-$B$7)*($C$7-$B$7)),$D$7-SQRT((1-P1978)*($D$7-$B$7)*($D$7-$C$7))))</f>
        <v>0.942624533116921</v>
      </c>
      <c r="J1978" s="30" t="n">
        <f aca="false">IF($D$8=$B$8,$B$8,IF(Q1978&lt;($C$8-$B$8)/($D$8-$B$8),$B$8+SQRT(Q1978*($D$8-$B$8)*($C$8-$B$8)),$D$8-SQRT((1-Q1978)*($D$8-$B$8)*($D$8-$C$8))))</f>
        <v>0.124459798727091</v>
      </c>
      <c r="K1978" s="30" t="n">
        <f aca="false">F1978*G1978*H1978*(1-I1978*J1978)+S1978*(1-J1978)</f>
        <v>1112672.19958139</v>
      </c>
      <c r="L1978" s="30" t="n">
        <f aca="false">K1978-F1978*G1978*H1978*(1-I1978)</f>
        <v>1040347.00306171</v>
      </c>
      <c r="M1978" s="30" t="n">
        <f aca="true">RAND()</f>
        <v>0.960344990659907</v>
      </c>
      <c r="N1978" s="30" t="n">
        <f aca="true">RAND()</f>
        <v>0.718217201101529</v>
      </c>
      <c r="O1978" s="30" t="n">
        <f aca="true">RAND()</f>
        <v>0.932371900373985</v>
      </c>
      <c r="P1978" s="30" t="n">
        <f aca="true">RAND()</f>
        <v>0.659946471932886</v>
      </c>
      <c r="Q1978" s="30" t="n">
        <f aca="true">RAND()</f>
        <v>0.619578532776564</v>
      </c>
      <c r="R1978" s="30" t="n">
        <f aca="true">RAND()</f>
        <v>0.333941332295519</v>
      </c>
      <c r="S1978" s="32" t="n">
        <f aca="false">IF($D$9=$B$9,$B$9,IF(R1978&lt;($C$9-$B$9)/($D$9-$B$9),$B$9+SQRT(R1978*($D$9-$B$9)*($C$9-$B$9)),$D$9-SQRT((1-R1978)*($D$9-$B$9)*($D$9-$C$9))))</f>
        <v>0</v>
      </c>
    </row>
    <row r="1979" customFormat="false" ht="15" hidden="false" customHeight="false" outlineLevel="0" collapsed="false">
      <c r="A1979" s="30" t="n">
        <v>1959</v>
      </c>
      <c r="F1979" s="31" t="n">
        <f aca="false">IF($D$4=$B$4,$B$4,IF(M1979&lt;($C$4-$B$4)/($D$4-$B$4),$B$4+SQRT(M1979*($D$4-$B$4)*($C$4-$B$4)),$D$4-SQRT((1-M1979)*($D$4-$B$4)*($D$4-$C$4))))</f>
        <v>0.732028907029961</v>
      </c>
      <c r="G1979" s="31" t="n">
        <f aca="false">IF($D$5=$B$5,$B$5,IF(N1979&lt;($C$5-$B$5)/($D$5-$B$5),$B$5+SQRT(N1979*($D$5-$B$5)*($C$5-$B$5)),$D$5-SQRT((1-N1979)*($D$5-$B$5)*($D$5-$C$5))))</f>
        <v>0.63008555394041</v>
      </c>
      <c r="H1979" s="30" t="n">
        <f aca="false">IF($D$6=$B$6,$B$6,IF(O1979&lt;($C$6-$B$6)/($D$6-$B$6),$B$6+SQRT(O1979*($D$6-$B$6)*($C$6-$B$6)),$D$6-SQRT((1-O1979)*($D$6-$B$6)*($D$6-$C$6))))</f>
        <v>963610.390193915</v>
      </c>
      <c r="I1979" s="30" t="n">
        <f aca="false">IF($D$7=$B$7,$B$7,IF(P1979&lt;($C$7-$B$7)/($D$7-$B$7),$B$7+SQRT(P1979*($D$7-$B$7)*($C$7-$B$7)),$D$7-SQRT((1-P1979)*($D$7-$B$7)*($D$7-$C$7))))</f>
        <v>0.911898952209507</v>
      </c>
      <c r="J1979" s="30" t="n">
        <f aca="false">IF($D$8=$B$8,$B$8,IF(Q1979&lt;($C$8-$B$8)/($D$8-$B$8),$B$8+SQRT(Q1979*($D$8-$B$8)*($C$8-$B$8)),$D$8-SQRT((1-Q1979)*($D$8-$B$8)*($D$8-$C$8))))</f>
        <v>0.172242495418752</v>
      </c>
      <c r="K1979" s="30" t="n">
        <f aca="false">F1979*G1979*H1979*(1-I1979*J1979)+S1979*(1-J1979)</f>
        <v>374646.687762124</v>
      </c>
      <c r="L1979" s="30" t="n">
        <f aca="false">K1979-F1979*G1979*H1979*(1-I1979)</f>
        <v>335489.607479471</v>
      </c>
      <c r="M1979" s="30" t="n">
        <f aca="true">RAND()</f>
        <v>0.0205170177106772</v>
      </c>
      <c r="N1979" s="30" t="n">
        <f aca="true">RAND()</f>
        <v>0.0150856759316884</v>
      </c>
      <c r="O1979" s="30" t="n">
        <f aca="true">RAND()</f>
        <v>0.286579458527672</v>
      </c>
      <c r="P1979" s="30" t="n">
        <f aca="true">RAND()</f>
        <v>0.294729252664221</v>
      </c>
      <c r="Q1979" s="30" t="n">
        <f aca="true">RAND()</f>
        <v>0.9486347292948</v>
      </c>
      <c r="R1979" s="30" t="n">
        <f aca="true">RAND()</f>
        <v>0.313656817616406</v>
      </c>
      <c r="S1979" s="32" t="n">
        <f aca="false">IF($D$9=$B$9,$B$9,IF(R1979&lt;($C$9-$B$9)/($D$9-$B$9),$B$9+SQRT(R1979*($D$9-$B$9)*($C$9-$B$9)),$D$9-SQRT((1-R1979)*($D$9-$B$9)*($D$9-$C$9))))</f>
        <v>0</v>
      </c>
    </row>
    <row r="1980" customFormat="false" ht="15" hidden="false" customHeight="false" outlineLevel="0" collapsed="false">
      <c r="A1980" s="30" t="n">
        <v>1960</v>
      </c>
      <c r="F1980" s="31" t="n">
        <f aca="false">IF($D$4=$B$4,$B$4,IF(M1980&lt;($C$4-$B$4)/($D$4-$B$4),$B$4+SQRT(M1980*($D$4-$B$4)*($C$4-$B$4)),$D$4-SQRT((1-M1980)*($D$4-$B$4)*($D$4-$C$4))))</f>
        <v>0.894115456328613</v>
      </c>
      <c r="G1980" s="31" t="n">
        <f aca="false">IF($D$5=$B$5,$B$5,IF(N1980&lt;($C$5-$B$5)/($D$5-$B$5),$B$5+SQRT(N1980*($D$5-$B$5)*($C$5-$B$5)),$D$5-SQRT((1-N1980)*($D$5-$B$5)*($D$5-$C$5))))</f>
        <v>0.740113883229651</v>
      </c>
      <c r="H1980" s="30" t="n">
        <f aca="false">IF($D$6=$B$6,$B$6,IF(O1980&lt;($C$6-$B$6)/($D$6-$B$6),$B$6+SQRT(O1980*($D$6-$B$6)*($C$6-$B$6)),$D$6-SQRT((1-O1980)*($D$6-$B$6)*($D$6-$C$6))))</f>
        <v>865731.665683171</v>
      </c>
      <c r="I1980" s="30" t="n">
        <f aca="false">IF($D$7=$B$7,$B$7,IF(P1980&lt;($C$7-$B$7)/($D$7-$B$7),$B$7+SQRT(P1980*($D$7-$B$7)*($C$7-$B$7)),$D$7-SQRT((1-P1980)*($D$7-$B$7)*($D$7-$C$7))))</f>
        <v>0.968832812283638</v>
      </c>
      <c r="J1980" s="30" t="n">
        <f aca="false">IF($D$8=$B$8,$B$8,IF(Q1980&lt;($C$8-$B$8)/($D$8-$B$8),$B$8+SQRT(Q1980*($D$8-$B$8)*($C$8-$B$8)),$D$8-SQRT((1-Q1980)*($D$8-$B$8)*($D$8-$C$8))))</f>
        <v>0.107854904268953</v>
      </c>
      <c r="K1980" s="30" t="n">
        <f aca="false">F1980*G1980*H1980*(1-I1980*J1980)+S1980*(1-J1980)</f>
        <v>513031.771947055</v>
      </c>
      <c r="L1980" s="30" t="n">
        <f aca="false">K1980-F1980*G1980*H1980*(1-I1980)</f>
        <v>495176.228493752</v>
      </c>
      <c r="M1980" s="30" t="n">
        <f aca="true">RAND()</f>
        <v>0.753616207713317</v>
      </c>
      <c r="N1980" s="30" t="n">
        <f aca="true">RAND()</f>
        <v>0.327198337894871</v>
      </c>
      <c r="O1980" s="30" t="n">
        <f aca="true">RAND()</f>
        <v>0.178346201711182</v>
      </c>
      <c r="P1980" s="30" t="n">
        <f aca="true">RAND()</f>
        <v>0.968024081668598</v>
      </c>
      <c r="Q1980" s="30" t="n">
        <f aca="true">RAND()</f>
        <v>0.433952088847749</v>
      </c>
      <c r="R1980" s="30" t="n">
        <f aca="true">RAND()</f>
        <v>0.356318623796586</v>
      </c>
      <c r="S1980" s="32" t="n">
        <f aca="false">IF($D$9=$B$9,$B$9,IF(R1980&lt;($C$9-$B$9)/($D$9-$B$9),$B$9+SQRT(R1980*($D$9-$B$9)*($C$9-$B$9)),$D$9-SQRT((1-R1980)*($D$9-$B$9)*($D$9-$C$9))))</f>
        <v>0</v>
      </c>
    </row>
    <row r="1981" customFormat="false" ht="15" hidden="false" customHeight="false" outlineLevel="0" collapsed="false">
      <c r="A1981" s="30" t="n">
        <v>1961</v>
      </c>
      <c r="F1981" s="31" t="n">
        <f aca="false">IF($D$4=$B$4,$B$4,IF(M1981&lt;($C$4-$B$4)/($D$4-$B$4),$B$4+SQRT(M1981*($D$4-$B$4)*($C$4-$B$4)),$D$4-SQRT((1-M1981)*($D$4-$B$4)*($D$4-$C$4))))</f>
        <v>0.925681102172921</v>
      </c>
      <c r="G1981" s="31" t="n">
        <f aca="false">IF($D$5=$B$5,$B$5,IF(N1981&lt;($C$5-$B$5)/($D$5-$B$5),$B$5+SQRT(N1981*($D$5-$B$5)*($C$5-$B$5)),$D$5-SQRT((1-N1981)*($D$5-$B$5)*($D$5-$C$5))))</f>
        <v>0.681129554872921</v>
      </c>
      <c r="H1981" s="30" t="n">
        <f aca="false">IF($D$6=$B$6,$B$6,IF(O1981&lt;($C$6-$B$6)/($D$6-$B$6),$B$6+SQRT(O1981*($D$6-$B$6)*($C$6-$B$6)),$D$6-SQRT((1-O1981)*($D$6-$B$6)*($D$6-$C$6))))</f>
        <v>1273215.80340202</v>
      </c>
      <c r="I1981" s="30" t="n">
        <f aca="false">IF($D$7=$B$7,$B$7,IF(P1981&lt;($C$7-$B$7)/($D$7-$B$7),$B$7+SQRT(P1981*($D$7-$B$7)*($C$7-$B$7)),$D$7-SQRT((1-P1981)*($D$7-$B$7)*($D$7-$C$7))))</f>
        <v>0.869116076473441</v>
      </c>
      <c r="J1981" s="30" t="n">
        <f aca="false">IF($D$8=$B$8,$B$8,IF(Q1981&lt;($C$8-$B$8)/($D$8-$B$8),$B$8+SQRT(Q1981*($D$8-$B$8)*($C$8-$B$8)),$D$8-SQRT((1-Q1981)*($D$8-$B$8)*($D$8-$C$8))))</f>
        <v>0.0898140690328345</v>
      </c>
      <c r="K1981" s="30" t="n">
        <f aca="false">F1981*G1981*H1981*(1-I1981*J1981)+S1981*(1-J1981)</f>
        <v>740110.11975748</v>
      </c>
      <c r="L1981" s="30" t="n">
        <f aca="false">K1981-F1981*G1981*H1981*(1-I1981)</f>
        <v>635039.946405196</v>
      </c>
      <c r="M1981" s="30" t="n">
        <f aca="true">RAND()</f>
        <v>0.952687296678086</v>
      </c>
      <c r="N1981" s="30" t="n">
        <f aca="true">RAND()</f>
        <v>0.109700077897971</v>
      </c>
      <c r="O1981" s="30" t="n">
        <f aca="true">RAND()</f>
        <v>0.64785648771695</v>
      </c>
      <c r="P1981" s="30" t="n">
        <f aca="true">RAND()</f>
        <v>0.0281095676721867</v>
      </c>
      <c r="Q1981" s="30" t="n">
        <f aca="true">RAND()</f>
        <v>0.211354679060175</v>
      </c>
      <c r="R1981" s="30" t="n">
        <f aca="true">RAND()</f>
        <v>0.842297538381891</v>
      </c>
      <c r="S1981" s="32" t="n">
        <f aca="false">IF($D$9=$B$9,$B$9,IF(R1981&lt;($C$9-$B$9)/($D$9-$B$9),$B$9+SQRT(R1981*($D$9-$B$9)*($C$9-$B$9)),$D$9-SQRT((1-R1981)*($D$9-$B$9)*($D$9-$C$9))))</f>
        <v>0</v>
      </c>
    </row>
    <row r="1982" customFormat="false" ht="15" hidden="false" customHeight="false" outlineLevel="0" collapsed="false">
      <c r="A1982" s="30" t="n">
        <v>1962</v>
      </c>
      <c r="F1982" s="31" t="n">
        <f aca="false">IF($D$4=$B$4,$B$4,IF(M1982&lt;($C$4-$B$4)/($D$4-$B$4),$B$4+SQRT(M1982*($D$4-$B$4)*($C$4-$B$4)),$D$4-SQRT((1-M1982)*($D$4-$B$4)*($D$4-$C$4))))</f>
        <v>0.772225310076791</v>
      </c>
      <c r="G1982" s="31" t="n">
        <f aca="false">IF($D$5=$B$5,$B$5,IF(N1982&lt;($C$5-$B$5)/($D$5-$B$5),$B$5+SQRT(N1982*($D$5-$B$5)*($C$5-$B$5)),$D$5-SQRT((1-N1982)*($D$5-$B$5)*($D$5-$C$5))))</f>
        <v>0.799077111940411</v>
      </c>
      <c r="H1982" s="30" t="n">
        <f aca="false">IF($D$6=$B$6,$B$6,IF(O1982&lt;($C$6-$B$6)/($D$6-$B$6),$B$6+SQRT(O1982*($D$6-$B$6)*($C$6-$B$6)),$D$6-SQRT((1-O1982)*($D$6-$B$6)*($D$6-$C$6))))</f>
        <v>572942.953703104</v>
      </c>
      <c r="I1982" s="30" t="n">
        <f aca="false">IF($D$7=$B$7,$B$7,IF(P1982&lt;($C$7-$B$7)/($D$7-$B$7),$B$7+SQRT(P1982*($D$7-$B$7)*($C$7-$B$7)),$D$7-SQRT((1-P1982)*($D$7-$B$7)*($D$7-$C$7))))</f>
        <v>0.929085128358749</v>
      </c>
      <c r="J1982" s="30" t="n">
        <f aca="false">IF($D$8=$B$8,$B$8,IF(Q1982&lt;($C$8-$B$8)/($D$8-$B$8),$B$8+SQRT(Q1982*($D$8-$B$8)*($C$8-$B$8)),$D$8-SQRT((1-Q1982)*($D$8-$B$8)*($D$8-$C$8))))</f>
        <v>0.173848262793103</v>
      </c>
      <c r="K1982" s="30" t="n">
        <f aca="false">F1982*G1982*H1982*(1-I1982*J1982)+S1982*(1-J1982)</f>
        <v>296440.064335892</v>
      </c>
      <c r="L1982" s="30" t="n">
        <f aca="false">K1982-F1982*G1982*H1982*(1-I1982)</f>
        <v>271368.500328715</v>
      </c>
      <c r="M1982" s="30" t="n">
        <f aca="true">RAND()</f>
        <v>0.104329908313772</v>
      </c>
      <c r="N1982" s="30" t="n">
        <f aca="true">RAND()</f>
        <v>0.660528274975579</v>
      </c>
      <c r="O1982" s="30" t="n">
        <f aca="true">RAND()</f>
        <v>0.00709423265991081</v>
      </c>
      <c r="P1982" s="30" t="n">
        <f aca="true">RAND()</f>
        <v>0.481112117501522</v>
      </c>
      <c r="Q1982" s="30" t="n">
        <f aca="true">RAND()</f>
        <v>0.954405776070762</v>
      </c>
      <c r="R1982" s="30" t="n">
        <f aca="true">RAND()</f>
        <v>0.702710969456145</v>
      </c>
      <c r="S1982" s="32" t="n">
        <f aca="false">IF($D$9=$B$9,$B$9,IF(R1982&lt;($C$9-$B$9)/($D$9-$B$9),$B$9+SQRT(R1982*($D$9-$B$9)*($C$9-$B$9)),$D$9-SQRT((1-R1982)*($D$9-$B$9)*($D$9-$C$9))))</f>
        <v>0</v>
      </c>
    </row>
    <row r="1983" customFormat="false" ht="15" hidden="false" customHeight="false" outlineLevel="0" collapsed="false">
      <c r="A1983" s="30" t="n">
        <v>1963</v>
      </c>
      <c r="F1983" s="31" t="n">
        <f aca="false">IF($D$4=$B$4,$B$4,IF(M1983&lt;($C$4-$B$4)/($D$4-$B$4),$B$4+SQRT(M1983*($D$4-$B$4)*($C$4-$B$4)),$D$4-SQRT((1-M1983)*($D$4-$B$4)*($D$4-$C$4))))</f>
        <v>0.917701999766748</v>
      </c>
      <c r="G1983" s="31" t="n">
        <f aca="false">IF($D$5=$B$5,$B$5,IF(N1983&lt;($C$5-$B$5)/($D$5-$B$5),$B$5+SQRT(N1983*($D$5-$B$5)*($C$5-$B$5)),$D$5-SQRT((1-N1983)*($D$5-$B$5)*($D$5-$C$5))))</f>
        <v>0.731254789114234</v>
      </c>
      <c r="H1983" s="30" t="n">
        <f aca="false">IF($D$6=$B$6,$B$6,IF(O1983&lt;($C$6-$B$6)/($D$6-$B$6),$B$6+SQRT(O1983*($D$6-$B$6)*($C$6-$B$6)),$D$6-SQRT((1-O1983)*($D$6-$B$6)*($D$6-$C$6))))</f>
        <v>1108216.56413139</v>
      </c>
      <c r="I1983" s="30" t="n">
        <f aca="false">IF($D$7=$B$7,$B$7,IF(P1983&lt;($C$7-$B$7)/($D$7-$B$7),$B$7+SQRT(P1983*($D$7-$B$7)*($C$7-$B$7)),$D$7-SQRT((1-P1983)*($D$7-$B$7)*($D$7-$C$7))))</f>
        <v>0.955715728946277</v>
      </c>
      <c r="J1983" s="30" t="n">
        <f aca="false">IF($D$8=$B$8,$B$8,IF(Q1983&lt;($C$8-$B$8)/($D$8-$B$8),$B$8+SQRT(Q1983*($D$8-$B$8)*($C$8-$B$8)),$D$8-SQRT((1-Q1983)*($D$8-$B$8)*($D$8-$C$8))))</f>
        <v>0.130814346617968</v>
      </c>
      <c r="K1983" s="30" t="n">
        <f aca="false">F1983*G1983*H1983*(1-I1983*J1983)+S1983*(1-J1983)</f>
        <v>650717.528078146</v>
      </c>
      <c r="L1983" s="30" t="n">
        <f aca="false">K1983-F1983*G1983*H1983*(1-I1983)</f>
        <v>617783.523700813</v>
      </c>
      <c r="M1983" s="30" t="n">
        <f aca="true">RAND()</f>
        <v>0.916547134474626</v>
      </c>
      <c r="N1983" s="30" t="n">
        <f aca="true">RAND()</f>
        <v>0.287130327757035</v>
      </c>
      <c r="O1983" s="30" t="n">
        <f aca="true">RAND()</f>
        <v>0.469814869006919</v>
      </c>
      <c r="P1983" s="30" t="n">
        <f aca="true">RAND()</f>
        <v>0.848788251125471</v>
      </c>
      <c r="Q1983" s="30" t="n">
        <f aca="true">RAND()</f>
        <v>0.68088969107342</v>
      </c>
      <c r="R1983" s="30" t="n">
        <f aca="true">RAND()</f>
        <v>0.462008821072274</v>
      </c>
      <c r="S1983" s="32" t="n">
        <f aca="false">IF($D$9=$B$9,$B$9,IF(R1983&lt;($C$9-$B$9)/($D$9-$B$9),$B$9+SQRT(R1983*($D$9-$B$9)*($C$9-$B$9)),$D$9-SQRT((1-R1983)*($D$9-$B$9)*($D$9-$C$9))))</f>
        <v>0</v>
      </c>
    </row>
    <row r="1984" customFormat="false" ht="15" hidden="false" customHeight="false" outlineLevel="0" collapsed="false">
      <c r="A1984" s="30" t="n">
        <v>1964</v>
      </c>
      <c r="F1984" s="31" t="n">
        <f aca="false">IF($D$4=$B$4,$B$4,IF(M1984&lt;($C$4-$B$4)/($D$4-$B$4),$B$4+SQRT(M1984*($D$4-$B$4)*($C$4-$B$4)),$D$4-SQRT((1-M1984)*($D$4-$B$4)*($D$4-$C$4))))</f>
        <v>0.935349378111573</v>
      </c>
      <c r="G1984" s="31" t="n">
        <f aca="false">IF($D$5=$B$5,$B$5,IF(N1984&lt;($C$5-$B$5)/($D$5-$B$5),$B$5+SQRT(N1984*($D$5-$B$5)*($C$5-$B$5)),$D$5-SQRT((1-N1984)*($D$5-$B$5)*($D$5-$C$5))))</f>
        <v>0.609399504607741</v>
      </c>
      <c r="H1984" s="30" t="n">
        <f aca="false">IF($D$6=$B$6,$B$6,IF(O1984&lt;($C$6-$B$6)/($D$6-$B$6),$B$6+SQRT(O1984*($D$6-$B$6)*($C$6-$B$6)),$D$6-SQRT((1-O1984)*($D$6-$B$6)*($D$6-$C$6))))</f>
        <v>1382087.562273</v>
      </c>
      <c r="I1984" s="30" t="n">
        <f aca="false">IF($D$7=$B$7,$B$7,IF(P1984&lt;($C$7-$B$7)/($D$7-$B$7),$B$7+SQRT(P1984*($D$7-$B$7)*($C$7-$B$7)),$D$7-SQRT((1-P1984)*($D$7-$B$7)*($D$7-$C$7))))</f>
        <v>0.926436510872934</v>
      </c>
      <c r="J1984" s="30" t="n">
        <f aca="false">IF($D$8=$B$8,$B$8,IF(Q1984&lt;($C$8-$B$8)/($D$8-$B$8),$B$8+SQRT(Q1984*($D$8-$B$8)*($C$8-$B$8)),$D$8-SQRT((1-Q1984)*($D$8-$B$8)*($D$8-$C$8))))</f>
        <v>0.101402847461728</v>
      </c>
      <c r="K1984" s="30" t="n">
        <f aca="false">F1984*G1984*H1984*(1-I1984*J1984)+S1984*(1-J1984)</f>
        <v>713784.139270535</v>
      </c>
      <c r="L1984" s="30" t="n">
        <f aca="false">K1984-F1984*G1984*H1984*(1-I1984)</f>
        <v>655831.417570444</v>
      </c>
      <c r="M1984" s="30" t="n">
        <f aca="true">RAND()</f>
        <v>0.982828742262586</v>
      </c>
      <c r="N1984" s="30" t="n">
        <f aca="true">RAND()</f>
        <v>0.00147251144784914</v>
      </c>
      <c r="O1984" s="30" t="n">
        <f aca="true">RAND()</f>
        <v>0.745456146201518</v>
      </c>
      <c r="P1984" s="30" t="n">
        <f aca="true">RAND()</f>
        <v>0.449426168802161</v>
      </c>
      <c r="Q1984" s="30" t="n">
        <f aca="true">RAND()</f>
        <v>0.351906767422985</v>
      </c>
      <c r="R1984" s="30" t="n">
        <f aca="true">RAND()</f>
        <v>0.319193040882888</v>
      </c>
      <c r="S1984" s="32" t="n">
        <f aca="false">IF($D$9=$B$9,$B$9,IF(R1984&lt;($C$9-$B$9)/($D$9-$B$9),$B$9+SQRT(R1984*($D$9-$B$9)*($C$9-$B$9)),$D$9-SQRT((1-R1984)*($D$9-$B$9)*($D$9-$C$9))))</f>
        <v>0</v>
      </c>
    </row>
    <row r="1985" customFormat="false" ht="15" hidden="false" customHeight="false" outlineLevel="0" collapsed="false">
      <c r="A1985" s="30" t="n">
        <v>1965</v>
      </c>
      <c r="F1985" s="31" t="n">
        <f aca="false">IF($D$4=$B$4,$B$4,IF(M1985&lt;($C$4-$B$4)/($D$4-$B$4),$B$4+SQRT(M1985*($D$4-$B$4)*($C$4-$B$4)),$D$4-SQRT((1-M1985)*($D$4-$B$4)*($D$4-$C$4))))</f>
        <v>0.892836775355954</v>
      </c>
      <c r="G1985" s="31" t="n">
        <f aca="false">IF($D$5=$B$5,$B$5,IF(N1985&lt;($C$5-$B$5)/($D$5-$B$5),$B$5+SQRT(N1985*($D$5-$B$5)*($C$5-$B$5)),$D$5-SQRT((1-N1985)*($D$5-$B$5)*($D$5-$C$5))))</f>
        <v>0.857642389326689</v>
      </c>
      <c r="H1985" s="30" t="n">
        <f aca="false">IF($D$6=$B$6,$B$6,IF(O1985&lt;($C$6-$B$6)/($D$6-$B$6),$B$6+SQRT(O1985*($D$6-$B$6)*($C$6-$B$6)),$D$6-SQRT((1-O1985)*($D$6-$B$6)*($D$6-$C$6))))</f>
        <v>1117191.83507834</v>
      </c>
      <c r="I1985" s="30" t="n">
        <f aca="false">IF($D$7=$B$7,$B$7,IF(P1985&lt;($C$7-$B$7)/($D$7-$B$7),$B$7+SQRT(P1985*($D$7-$B$7)*($C$7-$B$7)),$D$7-SQRT((1-P1985)*($D$7-$B$7)*($D$7-$C$7))))</f>
        <v>0.938113132290515</v>
      </c>
      <c r="J1985" s="30" t="n">
        <f aca="false">IF($D$8=$B$8,$B$8,IF(Q1985&lt;($C$8-$B$8)/($D$8-$B$8),$B$8+SQRT(Q1985*($D$8-$B$8)*($C$8-$B$8)),$D$8-SQRT((1-Q1985)*($D$8-$B$8)*($D$8-$C$8))))</f>
        <v>0.144407961599309</v>
      </c>
      <c r="K1985" s="30" t="n">
        <f aca="false">F1985*G1985*H1985*(1-I1985*J1985)+S1985*(1-J1985)</f>
        <v>739580.794267563</v>
      </c>
      <c r="L1985" s="30" t="n">
        <f aca="false">K1985-F1985*G1985*H1985*(1-I1985)</f>
        <v>686638.279846709</v>
      </c>
      <c r="M1985" s="30" t="n">
        <f aca="true">RAND()</f>
        <v>0.743720438593655</v>
      </c>
      <c r="N1985" s="30" t="n">
        <f aca="true">RAND()</f>
        <v>0.940194427268274</v>
      </c>
      <c r="O1985" s="30" t="n">
        <f aca="true">RAND()</f>
        <v>0.480433162631771</v>
      </c>
      <c r="P1985" s="30" t="n">
        <f aca="true">RAND()</f>
        <v>0.597224929388135</v>
      </c>
      <c r="Q1985" s="30" t="n">
        <f aca="true">RAND()</f>
        <v>0.793968351097075</v>
      </c>
      <c r="R1985" s="30" t="n">
        <f aca="true">RAND()</f>
        <v>0.257220090034835</v>
      </c>
      <c r="S1985" s="32" t="n">
        <f aca="false">IF($D$9=$B$9,$B$9,IF(R1985&lt;($C$9-$B$9)/($D$9-$B$9),$B$9+SQRT(R1985*($D$9-$B$9)*($C$9-$B$9)),$D$9-SQRT((1-R1985)*($D$9-$B$9)*($D$9-$C$9))))</f>
        <v>0</v>
      </c>
    </row>
    <row r="1986" customFormat="false" ht="15" hidden="false" customHeight="false" outlineLevel="0" collapsed="false">
      <c r="A1986" s="30" t="n">
        <v>1966</v>
      </c>
      <c r="F1986" s="31" t="n">
        <f aca="false">IF($D$4=$B$4,$B$4,IF(M1986&lt;($C$4-$B$4)/($D$4-$B$4),$B$4+SQRT(M1986*($D$4-$B$4)*($C$4-$B$4)),$D$4-SQRT((1-M1986)*($D$4-$B$4)*($D$4-$C$4))))</f>
        <v>0.865135973076135</v>
      </c>
      <c r="G1986" s="31" t="n">
        <f aca="false">IF($D$5=$B$5,$B$5,IF(N1986&lt;($C$5-$B$5)/($D$5-$B$5),$B$5+SQRT(N1986*($D$5-$B$5)*($C$5-$B$5)),$D$5-SQRT((1-N1986)*($D$5-$B$5)*($D$5-$C$5))))</f>
        <v>0.826907424474884</v>
      </c>
      <c r="H1986" s="30" t="n">
        <f aca="false">IF($D$6=$B$6,$B$6,IF(O1986&lt;($C$6-$B$6)/($D$6-$B$6),$B$6+SQRT(O1986*($D$6-$B$6)*($C$6-$B$6)),$D$6-SQRT((1-O1986)*($D$6-$B$6)*($D$6-$C$6))))</f>
        <v>1664024.87411649</v>
      </c>
      <c r="I1986" s="30" t="n">
        <f aca="false">IF($D$7=$B$7,$B$7,IF(P1986&lt;($C$7-$B$7)/($D$7-$B$7),$B$7+SQRT(P1986*($D$7-$B$7)*($C$7-$B$7)),$D$7-SQRT((1-P1986)*($D$7-$B$7)*($D$7-$C$7))))</f>
        <v>0.960311817304201</v>
      </c>
      <c r="J1986" s="30" t="n">
        <f aca="false">IF($D$8=$B$8,$B$8,IF(Q1986&lt;($C$8-$B$8)/($D$8-$B$8),$B$8+SQRT(Q1986*($D$8-$B$8)*($C$8-$B$8)),$D$8-SQRT((1-Q1986)*($D$8-$B$8)*($D$8-$C$8))))</f>
        <v>0.0885757988271779</v>
      </c>
      <c r="K1986" s="30" t="n">
        <f aca="false">F1986*G1986*H1986*(1-I1986*J1986)+S1986*(1-J1986)</f>
        <v>1089164.57463624</v>
      </c>
      <c r="L1986" s="30" t="n">
        <f aca="false">K1986-F1986*G1986*H1986*(1-I1986)</f>
        <v>1041918.87450628</v>
      </c>
      <c r="M1986" s="30" t="n">
        <f aca="true">RAND()</f>
        <v>0.54539779207604</v>
      </c>
      <c r="N1986" s="30" t="n">
        <f aca="true">RAND()</f>
        <v>0.821915846770173</v>
      </c>
      <c r="O1986" s="30" t="n">
        <f aca="true">RAND()</f>
        <v>0.924747143191705</v>
      </c>
      <c r="P1986" s="30" t="n">
        <f aca="true">RAND()</f>
        <v>0.900609092855603</v>
      </c>
      <c r="Q1986" s="30" t="n">
        <f aca="true">RAND()</f>
        <v>0.19841230068732</v>
      </c>
      <c r="R1986" s="30" t="n">
        <f aca="true">RAND()</f>
        <v>0.0376127986528702</v>
      </c>
      <c r="S1986" s="32" t="n">
        <f aca="false">IF($D$9=$B$9,$B$9,IF(R1986&lt;($C$9-$B$9)/($D$9-$B$9),$B$9+SQRT(R1986*($D$9-$B$9)*($C$9-$B$9)),$D$9-SQRT((1-R1986)*($D$9-$B$9)*($D$9-$C$9))))</f>
        <v>0</v>
      </c>
    </row>
    <row r="1987" customFormat="false" ht="15" hidden="false" customHeight="false" outlineLevel="0" collapsed="false">
      <c r="A1987" s="30" t="n">
        <v>1967</v>
      </c>
      <c r="F1987" s="31" t="n">
        <f aca="false">IF($D$4=$B$4,$B$4,IF(M1987&lt;($C$4-$B$4)/($D$4-$B$4),$B$4+SQRT(M1987*($D$4-$B$4)*($C$4-$B$4)),$D$4-SQRT((1-M1987)*($D$4-$B$4)*($D$4-$C$4))))</f>
        <v>0.824460978507959</v>
      </c>
      <c r="G1987" s="31" t="n">
        <f aca="false">IF($D$5=$B$5,$B$5,IF(N1987&lt;($C$5-$B$5)/($D$5-$B$5),$B$5+SQRT(N1987*($D$5-$B$5)*($C$5-$B$5)),$D$5-SQRT((1-N1987)*($D$5-$B$5)*($D$5-$C$5))))</f>
        <v>0.742431133766618</v>
      </c>
      <c r="H1987" s="30" t="n">
        <f aca="false">IF($D$6=$B$6,$B$6,IF(O1987&lt;($C$6-$B$6)/($D$6-$B$6),$B$6+SQRT(O1987*($D$6-$B$6)*($C$6-$B$6)),$D$6-SQRT((1-O1987)*($D$6-$B$6)*($D$6-$C$6))))</f>
        <v>1428053.96672926</v>
      </c>
      <c r="I1987" s="30" t="n">
        <f aca="false">IF($D$7=$B$7,$B$7,IF(P1987&lt;($C$7-$B$7)/($D$7-$B$7),$B$7+SQRT(P1987*($D$7-$B$7)*($C$7-$B$7)),$D$7-SQRT((1-P1987)*($D$7-$B$7)*($D$7-$C$7))))</f>
        <v>0.91661341504111</v>
      </c>
      <c r="J1987" s="30" t="n">
        <f aca="false">IF($D$8=$B$8,$B$8,IF(Q1987&lt;($C$8-$B$8)/($D$8-$B$8),$B$8+SQRT(Q1987*($D$8-$B$8)*($C$8-$B$8)),$D$8-SQRT((1-Q1987)*($D$8-$B$8)*($D$8-$C$8))))</f>
        <v>0.0596571265296707</v>
      </c>
      <c r="K1987" s="30" t="n">
        <f aca="false">F1987*G1987*H1987*(1-I1987*J1987)+S1987*(1-J1987)</f>
        <v>826320.616556186</v>
      </c>
      <c r="L1987" s="30" t="n">
        <f aca="false">K1987-F1987*G1987*H1987*(1-I1987)</f>
        <v>753430.761100954</v>
      </c>
      <c r="M1987" s="30" t="n">
        <f aca="true">RAND()</f>
        <v>0.30981070342317</v>
      </c>
      <c r="N1987" s="30" t="n">
        <f aca="true">RAND()</f>
        <v>0.33811046443407</v>
      </c>
      <c r="O1987" s="30" t="n">
        <f aca="true">RAND()</f>
        <v>0.781918490017245</v>
      </c>
      <c r="P1987" s="30" t="n">
        <f aca="true">RAND()</f>
        <v>0.341334389495317</v>
      </c>
      <c r="Q1987" s="30" t="n">
        <f aca="true">RAND()</f>
        <v>0.0124346790413425</v>
      </c>
      <c r="R1987" s="30" t="n">
        <f aca="true">RAND()</f>
        <v>0.118007338510445</v>
      </c>
      <c r="S1987" s="32" t="n">
        <f aca="false">IF($D$9=$B$9,$B$9,IF(R1987&lt;($C$9-$B$9)/($D$9-$B$9),$B$9+SQRT(R1987*($D$9-$B$9)*($C$9-$B$9)),$D$9-SQRT((1-R1987)*($D$9-$B$9)*($D$9-$C$9))))</f>
        <v>0</v>
      </c>
    </row>
    <row r="1988" customFormat="false" ht="15" hidden="false" customHeight="false" outlineLevel="0" collapsed="false">
      <c r="A1988" s="30" t="n">
        <v>1968</v>
      </c>
      <c r="F1988" s="31" t="n">
        <f aca="false">IF($D$4=$B$4,$B$4,IF(M1988&lt;($C$4-$B$4)/($D$4-$B$4),$B$4+SQRT(M1988*($D$4-$B$4)*($C$4-$B$4)),$D$4-SQRT((1-M1988)*($D$4-$B$4)*($D$4-$C$4))))</f>
        <v>0.789398848282252</v>
      </c>
      <c r="G1988" s="31" t="n">
        <f aca="false">IF($D$5=$B$5,$B$5,IF(N1988&lt;($C$5-$B$5)/($D$5-$B$5),$B$5+SQRT(N1988*($D$5-$B$5)*($C$5-$B$5)),$D$5-SQRT((1-N1988)*($D$5-$B$5)*($D$5-$C$5))))</f>
        <v>0.784583047889152</v>
      </c>
      <c r="H1988" s="30" t="n">
        <f aca="false">IF($D$6=$B$6,$B$6,IF(O1988&lt;($C$6-$B$6)/($D$6-$B$6),$B$6+SQRT(O1988*($D$6-$B$6)*($C$6-$B$6)),$D$6-SQRT((1-O1988)*($D$6-$B$6)*($D$6-$C$6))))</f>
        <v>1035824.35011443</v>
      </c>
      <c r="I1988" s="30" t="n">
        <f aca="false">IF($D$7=$B$7,$B$7,IF(P1988&lt;($C$7-$B$7)/($D$7-$B$7),$B$7+SQRT(P1988*($D$7-$B$7)*($C$7-$B$7)),$D$7-SQRT((1-P1988)*($D$7-$B$7)*($D$7-$C$7))))</f>
        <v>0.923325585883134</v>
      </c>
      <c r="J1988" s="30" t="n">
        <f aca="false">IF($D$8=$B$8,$B$8,IF(Q1988&lt;($C$8-$B$8)/($D$8-$B$8),$B$8+SQRT(Q1988*($D$8-$B$8)*($C$8-$B$8)),$D$8-SQRT((1-Q1988)*($D$8-$B$8)*($D$8-$C$8))))</f>
        <v>0.103606225819596</v>
      </c>
      <c r="K1988" s="30" t="n">
        <f aca="false">F1988*G1988*H1988*(1-I1988*J1988)+S1988*(1-J1988)</f>
        <v>580165.862591314</v>
      </c>
      <c r="L1988" s="30" t="n">
        <f aca="false">K1988-F1988*G1988*H1988*(1-I1988)</f>
        <v>530976.409824398</v>
      </c>
      <c r="M1988" s="30" t="n">
        <f aca="true">RAND()</f>
        <v>0.159843081483863</v>
      </c>
      <c r="N1988" s="30" t="n">
        <f aca="true">RAND()</f>
        <v>0.567848359467482</v>
      </c>
      <c r="O1988" s="30" t="n">
        <f aca="true">RAND()</f>
        <v>0.380243544111828</v>
      </c>
      <c r="P1988" s="30" t="n">
        <f aca="true">RAND()</f>
        <v>0.413587811161907</v>
      </c>
      <c r="Q1988" s="30" t="n">
        <f aca="true">RAND()</f>
        <v>0.380549353283819</v>
      </c>
      <c r="R1988" s="30" t="n">
        <f aca="true">RAND()</f>
        <v>0.799053771984698</v>
      </c>
      <c r="S1988" s="32" t="n">
        <f aca="false">IF($D$9=$B$9,$B$9,IF(R1988&lt;($C$9-$B$9)/($D$9-$B$9),$B$9+SQRT(R1988*($D$9-$B$9)*($C$9-$B$9)),$D$9-SQRT((1-R1988)*($D$9-$B$9)*($D$9-$C$9))))</f>
        <v>0</v>
      </c>
    </row>
    <row r="1989" customFormat="false" ht="15" hidden="false" customHeight="false" outlineLevel="0" collapsed="false">
      <c r="A1989" s="30" t="n">
        <v>1969</v>
      </c>
      <c r="F1989" s="31" t="n">
        <f aca="false">IF($D$4=$B$4,$B$4,IF(M1989&lt;($C$4-$B$4)/($D$4-$B$4),$B$4+SQRT(M1989*($D$4-$B$4)*($C$4-$B$4)),$D$4-SQRT((1-M1989)*($D$4-$B$4)*($D$4-$C$4))))</f>
        <v>0.736605974260467</v>
      </c>
      <c r="G1989" s="31" t="n">
        <f aca="false">IF($D$5=$B$5,$B$5,IF(N1989&lt;($C$5-$B$5)/($D$5-$B$5),$B$5+SQRT(N1989*($D$5-$B$5)*($C$5-$B$5)),$D$5-SQRT((1-N1989)*($D$5-$B$5)*($D$5-$C$5))))</f>
        <v>0.841125049116992</v>
      </c>
      <c r="H1989" s="30" t="n">
        <f aca="false">IF($D$6=$B$6,$B$6,IF(O1989&lt;($C$6-$B$6)/($D$6-$B$6),$B$6+SQRT(O1989*($D$6-$B$6)*($C$6-$B$6)),$D$6-SQRT((1-O1989)*($D$6-$B$6)*($D$6-$C$6))))</f>
        <v>720731.53518321</v>
      </c>
      <c r="I1989" s="30" t="n">
        <f aca="false">IF($D$7=$B$7,$B$7,IF(P1989&lt;($C$7-$B$7)/($D$7-$B$7),$B$7+SQRT(P1989*($D$7-$B$7)*($C$7-$B$7)),$D$7-SQRT((1-P1989)*($D$7-$B$7)*($D$7-$C$7))))</f>
        <v>0.90643915234746</v>
      </c>
      <c r="J1989" s="30" t="n">
        <f aca="false">IF($D$8=$B$8,$B$8,IF(Q1989&lt;($C$8-$B$8)/($D$8-$B$8),$B$8+SQRT(Q1989*($D$8-$B$8)*($C$8-$B$8)),$D$8-SQRT((1-Q1989)*($D$8-$B$8)*($D$8-$C$8))))</f>
        <v>0.130315202312559</v>
      </c>
      <c r="K1989" s="30" t="n">
        <f aca="false">F1989*G1989*H1989*(1-I1989*J1989)+S1989*(1-J1989)</f>
        <v>393801.568973082</v>
      </c>
      <c r="L1989" s="30" t="n">
        <f aca="false">K1989-F1989*G1989*H1989*(1-I1989)</f>
        <v>352022.046083027</v>
      </c>
      <c r="M1989" s="30" t="n">
        <f aca="true">RAND()</f>
        <v>0.0267999470311598</v>
      </c>
      <c r="N1989" s="30" t="n">
        <f aca="true">RAND()</f>
        <v>0.884458005284114</v>
      </c>
      <c r="O1989" s="30" t="n">
        <f aca="true">RAND()</f>
        <v>0.0649632141657821</v>
      </c>
      <c r="P1989" s="30" t="n">
        <f aca="true">RAND()</f>
        <v>0.245029070592296</v>
      </c>
      <c r="Q1989" s="30" t="n">
        <f aca="true">RAND()</f>
        <v>0.676268598084032</v>
      </c>
      <c r="R1989" s="30" t="n">
        <f aca="true">RAND()</f>
        <v>0.924493974097698</v>
      </c>
      <c r="S1989" s="32" t="n">
        <f aca="false">IF($D$9=$B$9,$B$9,IF(R1989&lt;($C$9-$B$9)/($D$9-$B$9),$B$9+SQRT(R1989*($D$9-$B$9)*($C$9-$B$9)),$D$9-SQRT((1-R1989)*($D$9-$B$9)*($D$9-$C$9))))</f>
        <v>0</v>
      </c>
    </row>
    <row r="1990" customFormat="false" ht="15" hidden="false" customHeight="false" outlineLevel="0" collapsed="false">
      <c r="A1990" s="30" t="n">
        <v>1970</v>
      </c>
      <c r="F1990" s="31" t="n">
        <f aca="false">IF($D$4=$B$4,$B$4,IF(M1990&lt;($C$4-$B$4)/($D$4-$B$4),$B$4+SQRT(M1990*($D$4-$B$4)*($C$4-$B$4)),$D$4-SQRT((1-M1990)*($D$4-$B$4)*($D$4-$C$4))))</f>
        <v>0.907069309294331</v>
      </c>
      <c r="G1990" s="31" t="n">
        <f aca="false">IF($D$5=$B$5,$B$5,IF(N1990&lt;($C$5-$B$5)/($D$5-$B$5),$B$5+SQRT(N1990*($D$5-$B$5)*($C$5-$B$5)),$D$5-SQRT((1-N1990)*($D$5-$B$5)*($D$5-$C$5))))</f>
        <v>0.803693468393576</v>
      </c>
      <c r="H1990" s="30" t="n">
        <f aca="false">IF($D$6=$B$6,$B$6,IF(O1990&lt;($C$6-$B$6)/($D$6-$B$6),$B$6+SQRT(O1990*($D$6-$B$6)*($C$6-$B$6)),$D$6-SQRT((1-O1990)*($D$6-$B$6)*($D$6-$C$6))))</f>
        <v>879962.830109379</v>
      </c>
      <c r="I1990" s="30" t="n">
        <f aca="false">IF($D$7=$B$7,$B$7,IF(P1990&lt;($C$7-$B$7)/($D$7-$B$7),$B$7+SQRT(P1990*($D$7-$B$7)*($C$7-$B$7)),$D$7-SQRT((1-P1990)*($D$7-$B$7)*($D$7-$C$7))))</f>
        <v>0.941899111997041</v>
      </c>
      <c r="J1990" s="30" t="n">
        <f aca="false">IF($D$8=$B$8,$B$8,IF(Q1990&lt;($C$8-$B$8)/($D$8-$B$8),$B$8+SQRT(Q1990*($D$8-$B$8)*($C$8-$B$8)),$D$8-SQRT((1-Q1990)*($D$8-$B$8)*($D$8-$C$8))))</f>
        <v>0.113674492136176</v>
      </c>
      <c r="K1990" s="30" t="n">
        <f aca="false">F1990*G1990*H1990*(1-I1990*J1990)+S1990*(1-J1990)</f>
        <v>572812.782558074</v>
      </c>
      <c r="L1990" s="30" t="n">
        <f aca="false">K1990-F1990*G1990*H1990*(1-I1990)</f>
        <v>535541.184876093</v>
      </c>
      <c r="M1990" s="30" t="n">
        <f aca="true">RAND()</f>
        <v>0.852556463642736</v>
      </c>
      <c r="N1990" s="30" t="n">
        <f aca="true">RAND()</f>
        <v>0.690835065664696</v>
      </c>
      <c r="O1990" s="30" t="n">
        <f aca="true">RAND()</f>
        <v>0.192495669686305</v>
      </c>
      <c r="P1990" s="30" t="n">
        <f aca="true">RAND()</f>
        <v>0.649649752757276</v>
      </c>
      <c r="Q1990" s="30" t="n">
        <f aca="true">RAND()</f>
        <v>0.503193779470189</v>
      </c>
      <c r="R1990" s="30" t="n">
        <f aca="true">RAND()</f>
        <v>0.88756703570023</v>
      </c>
      <c r="S1990" s="32" t="n">
        <f aca="false">IF($D$9=$B$9,$B$9,IF(R1990&lt;($C$9-$B$9)/($D$9-$B$9),$B$9+SQRT(R1990*($D$9-$B$9)*($C$9-$B$9)),$D$9-SQRT((1-R1990)*($D$9-$B$9)*($D$9-$C$9))))</f>
        <v>0</v>
      </c>
    </row>
    <row r="1991" customFormat="false" ht="15" hidden="false" customHeight="false" outlineLevel="0" collapsed="false">
      <c r="A1991" s="30" t="n">
        <v>1971</v>
      </c>
      <c r="F1991" s="31" t="n">
        <f aca="false">IF($D$4=$B$4,$B$4,IF(M1991&lt;($C$4-$B$4)/($D$4-$B$4),$B$4+SQRT(M1991*($D$4-$B$4)*($C$4-$B$4)),$D$4-SQRT((1-M1991)*($D$4-$B$4)*($D$4-$C$4))))</f>
        <v>0.770255311606193</v>
      </c>
      <c r="G1991" s="31" t="n">
        <f aca="false">IF($D$5=$B$5,$B$5,IF(N1991&lt;($C$5-$B$5)/($D$5-$B$5),$B$5+SQRT(N1991*($D$5-$B$5)*($C$5-$B$5)),$D$5-SQRT((1-N1991)*($D$5-$B$5)*($D$5-$C$5))))</f>
        <v>0.887376148913837</v>
      </c>
      <c r="H1991" s="30" t="n">
        <f aca="false">IF($D$6=$B$6,$B$6,IF(O1991&lt;($C$6-$B$6)/($D$6-$B$6),$B$6+SQRT(O1991*($D$6-$B$6)*($C$6-$B$6)),$D$6-SQRT((1-O1991)*($D$6-$B$6)*($D$6-$C$6))))</f>
        <v>595143.170397134</v>
      </c>
      <c r="I1991" s="30" t="n">
        <f aca="false">IF($D$7=$B$7,$B$7,IF(P1991&lt;($C$7-$B$7)/($D$7-$B$7),$B$7+SQRT(P1991*($D$7-$B$7)*($C$7-$B$7)),$D$7-SQRT((1-P1991)*($D$7-$B$7)*($D$7-$C$7))))</f>
        <v>0.933256174431495</v>
      </c>
      <c r="J1991" s="30" t="n">
        <f aca="false">IF($D$8=$B$8,$B$8,IF(Q1991&lt;($C$8-$B$8)/($D$8-$B$8),$B$8+SQRT(Q1991*($D$8-$B$8)*($C$8-$B$8)),$D$8-SQRT((1-Q1991)*($D$8-$B$8)*($D$8-$C$8))))</f>
        <v>0.102813595196829</v>
      </c>
      <c r="K1991" s="30" t="n">
        <f aca="false">F1991*G1991*H1991*(1-I1991*J1991)+S1991*(1-J1991)</f>
        <v>367752.534640757</v>
      </c>
      <c r="L1991" s="30" t="n">
        <f aca="false">K1991-F1991*G1991*H1991*(1-I1991)</f>
        <v>340602.211487539</v>
      </c>
      <c r="M1991" s="30" t="n">
        <f aca="true">RAND()</f>
        <v>0.098716176177667</v>
      </c>
      <c r="N1991" s="30" t="n">
        <f aca="true">RAND()</f>
        <v>0.994687946125146</v>
      </c>
      <c r="O1991" s="30" t="n">
        <f aca="true">RAND()</f>
        <v>0.0120696304976241</v>
      </c>
      <c r="P1991" s="30" t="n">
        <f aca="true">RAND()</f>
        <v>0.533199275459045</v>
      </c>
      <c r="Q1991" s="30" t="n">
        <f aca="true">RAND()</f>
        <v>0.37032018142895</v>
      </c>
      <c r="R1991" s="30" t="n">
        <f aca="true">RAND()</f>
        <v>0.123972928915725</v>
      </c>
      <c r="S1991" s="32" t="n">
        <f aca="false">IF($D$9=$B$9,$B$9,IF(R1991&lt;($C$9-$B$9)/($D$9-$B$9),$B$9+SQRT(R1991*($D$9-$B$9)*($C$9-$B$9)),$D$9-SQRT((1-R1991)*($D$9-$B$9)*($D$9-$C$9))))</f>
        <v>0</v>
      </c>
    </row>
    <row r="1992" customFormat="false" ht="15" hidden="false" customHeight="false" outlineLevel="0" collapsed="false">
      <c r="A1992" s="30" t="n">
        <v>1972</v>
      </c>
      <c r="F1992" s="31" t="n">
        <f aca="false">IF($D$4=$B$4,$B$4,IF(M1992&lt;($C$4-$B$4)/($D$4-$B$4),$B$4+SQRT(M1992*($D$4-$B$4)*($C$4-$B$4)),$D$4-SQRT((1-M1992)*($D$4-$B$4)*($D$4-$C$4))))</f>
        <v>0.784657292445377</v>
      </c>
      <c r="G1992" s="31" t="n">
        <f aca="false">IF($D$5=$B$5,$B$5,IF(N1992&lt;($C$5-$B$5)/($D$5-$B$5),$B$5+SQRT(N1992*($D$5-$B$5)*($C$5-$B$5)),$D$5-SQRT((1-N1992)*($D$5-$B$5)*($D$5-$C$5))))</f>
        <v>0.794930696239455</v>
      </c>
      <c r="H1992" s="30" t="n">
        <f aca="false">IF($D$6=$B$6,$B$6,IF(O1992&lt;($C$6-$B$6)/($D$6-$B$6),$B$6+SQRT(O1992*($D$6-$B$6)*($C$6-$B$6)),$D$6-SQRT((1-O1992)*($D$6-$B$6)*($D$6-$C$6))))</f>
        <v>1055836.15310169</v>
      </c>
      <c r="I1992" s="30" t="n">
        <f aca="false">IF($D$7=$B$7,$B$7,IF(P1992&lt;($C$7-$B$7)/($D$7-$B$7),$B$7+SQRT(P1992*($D$7-$B$7)*($C$7-$B$7)),$D$7-SQRT((1-P1992)*($D$7-$B$7)*($D$7-$C$7))))</f>
        <v>0.952228072752924</v>
      </c>
      <c r="J1992" s="30" t="n">
        <f aca="false">IF($D$8=$B$8,$B$8,IF(Q1992&lt;($C$8-$B$8)/($D$8-$B$8),$B$8+SQRT(Q1992*($D$8-$B$8)*($C$8-$B$8)),$D$8-SQRT((1-Q1992)*($D$8-$B$8)*($D$8-$C$8))))</f>
        <v>0.130202876961301</v>
      </c>
      <c r="K1992" s="30" t="n">
        <f aca="false">F1992*G1992*H1992*(1-I1992*J1992)+S1992*(1-J1992)</f>
        <v>576923.763325371</v>
      </c>
      <c r="L1992" s="30" t="n">
        <f aca="false">K1992-F1992*G1992*H1992*(1-I1992)</f>
        <v>545462.324968771</v>
      </c>
      <c r="M1992" s="30" t="n">
        <f aca="true">RAND()</f>
        <v>0.143337143283641</v>
      </c>
      <c r="N1992" s="30" t="n">
        <f aca="true">RAND()</f>
        <v>0.633299605606646</v>
      </c>
      <c r="O1992" s="30" t="n">
        <f aca="true">RAND()</f>
        <v>0.405703086806792</v>
      </c>
      <c r="P1992" s="30" t="n">
        <f aca="true">RAND()</f>
        <v>0.802235912046953</v>
      </c>
      <c r="Q1992" s="30" t="n">
        <f aca="true">RAND()</f>
        <v>0.675224107701384</v>
      </c>
      <c r="R1992" s="30" t="n">
        <f aca="true">RAND()</f>
        <v>0.0382495715369308</v>
      </c>
      <c r="S1992" s="32" t="n">
        <f aca="false">IF($D$9=$B$9,$B$9,IF(R1992&lt;($C$9-$B$9)/($D$9-$B$9),$B$9+SQRT(R1992*($D$9-$B$9)*($C$9-$B$9)),$D$9-SQRT((1-R1992)*($D$9-$B$9)*($D$9-$C$9))))</f>
        <v>0</v>
      </c>
    </row>
    <row r="1993" customFormat="false" ht="15" hidden="false" customHeight="false" outlineLevel="0" collapsed="false">
      <c r="A1993" s="30" t="n">
        <v>1973</v>
      </c>
      <c r="F1993" s="31" t="n">
        <f aca="false">IF($D$4=$B$4,$B$4,IF(M1993&lt;($C$4-$B$4)/($D$4-$B$4),$B$4+SQRT(M1993*($D$4-$B$4)*($C$4-$B$4)),$D$4-SQRT((1-M1993)*($D$4-$B$4)*($D$4-$C$4))))</f>
        <v>0.848339316008861</v>
      </c>
      <c r="G1993" s="31" t="n">
        <f aca="false">IF($D$5=$B$5,$B$5,IF(N1993&lt;($C$5-$B$5)/($D$5-$B$5),$B$5+SQRT(N1993*($D$5-$B$5)*($C$5-$B$5)),$D$5-SQRT((1-N1993)*($D$5-$B$5)*($D$5-$C$5))))</f>
        <v>0.786379552829523</v>
      </c>
      <c r="H1993" s="30" t="n">
        <f aca="false">IF($D$6=$B$6,$B$6,IF(O1993&lt;($C$6-$B$6)/($D$6-$B$6),$B$6+SQRT(O1993*($D$6-$B$6)*($C$6-$B$6)),$D$6-SQRT((1-O1993)*($D$6-$B$6)*($D$6-$C$6))))</f>
        <v>747999.383612807</v>
      </c>
      <c r="I1993" s="30" t="n">
        <f aca="false">IF($D$7=$B$7,$B$7,IF(P1993&lt;($C$7-$B$7)/($D$7-$B$7),$B$7+SQRT(P1993*($D$7-$B$7)*($C$7-$B$7)),$D$7-SQRT((1-P1993)*($D$7-$B$7)*($D$7-$C$7))))</f>
        <v>0.861209965442175</v>
      </c>
      <c r="J1993" s="30" t="n">
        <f aca="false">IF($D$8=$B$8,$B$8,IF(Q1993&lt;($C$8-$B$8)/($D$8-$B$8),$B$8+SQRT(Q1993*($D$8-$B$8)*($C$8-$B$8)),$D$8-SQRT((1-Q1993)*($D$8-$B$8)*($D$8-$C$8))))</f>
        <v>0.108904178299291</v>
      </c>
      <c r="K1993" s="30" t="n">
        <f aca="false">F1993*G1993*H1993*(1-I1993*J1993)+S1993*(1-J1993)</f>
        <v>452201.712353356</v>
      </c>
      <c r="L1993" s="30" t="n">
        <f aca="false">K1993-F1993*G1993*H1993*(1-I1993)</f>
        <v>382945.086172045</v>
      </c>
      <c r="M1993" s="30" t="n">
        <f aca="true">RAND()</f>
        <v>0.440091053479532</v>
      </c>
      <c r="N1993" s="30" t="n">
        <f aca="true">RAND()</f>
        <v>0.578955628548885</v>
      </c>
      <c r="O1993" s="30" t="n">
        <f aca="true">RAND()</f>
        <v>0.0820049256964427</v>
      </c>
      <c r="P1993" s="30" t="n">
        <f aca="true">RAND()</f>
        <v>0.0096664096319046</v>
      </c>
      <c r="Q1993" s="30" t="n">
        <f aca="true">RAND()</f>
        <v>0.446770084578172</v>
      </c>
      <c r="R1993" s="30" t="n">
        <f aca="true">RAND()</f>
        <v>0.670888279546908</v>
      </c>
      <c r="S1993" s="32" t="n">
        <f aca="false">IF($D$9=$B$9,$B$9,IF(R1993&lt;($C$9-$B$9)/($D$9-$B$9),$B$9+SQRT(R1993*($D$9-$B$9)*($C$9-$B$9)),$D$9-SQRT((1-R1993)*($D$9-$B$9)*($D$9-$C$9))))</f>
        <v>0</v>
      </c>
    </row>
    <row r="1994" customFormat="false" ht="15" hidden="false" customHeight="false" outlineLevel="0" collapsed="false">
      <c r="A1994" s="30" t="n">
        <v>1974</v>
      </c>
      <c r="F1994" s="31" t="n">
        <f aca="false">IF($D$4=$B$4,$B$4,IF(M1994&lt;($C$4-$B$4)/($D$4-$B$4),$B$4+SQRT(M1994*($D$4-$B$4)*($C$4-$B$4)),$D$4-SQRT((1-M1994)*($D$4-$B$4)*($D$4-$C$4))))</f>
        <v>0.877621539971566</v>
      </c>
      <c r="G1994" s="31" t="n">
        <f aca="false">IF($D$5=$B$5,$B$5,IF(N1994&lt;($C$5-$B$5)/($D$5-$B$5),$B$5+SQRT(N1994*($D$5-$B$5)*($C$5-$B$5)),$D$5-SQRT((1-N1994)*($D$5-$B$5)*($D$5-$C$5))))</f>
        <v>0.758066355006548</v>
      </c>
      <c r="H1994" s="30" t="n">
        <f aca="false">IF($D$6=$B$6,$B$6,IF(O1994&lt;($C$6-$B$6)/($D$6-$B$6),$B$6+SQRT(O1994*($D$6-$B$6)*($C$6-$B$6)),$D$6-SQRT((1-O1994)*($D$6-$B$6)*($D$6-$C$6))))</f>
        <v>934144.793756489</v>
      </c>
      <c r="I1994" s="30" t="n">
        <f aca="false">IF($D$7=$B$7,$B$7,IF(P1994&lt;($C$7-$B$7)/($D$7-$B$7),$B$7+SQRT(P1994*($D$7-$B$7)*($C$7-$B$7)),$D$7-SQRT((1-P1994)*($D$7-$B$7)*($D$7-$C$7))))</f>
        <v>0.945206456283456</v>
      </c>
      <c r="J1994" s="30" t="n">
        <f aca="false">IF($D$8=$B$8,$B$8,IF(Q1994&lt;($C$8-$B$8)/($D$8-$B$8),$B$8+SQRT(Q1994*($D$8-$B$8)*($C$8-$B$8)),$D$8-SQRT((1-Q1994)*($D$8-$B$8)*($D$8-$C$8))))</f>
        <v>0.142340026232616</v>
      </c>
      <c r="K1994" s="30" t="n">
        <f aca="false">F1994*G1994*H1994*(1-I1994*J1994)+S1994*(1-J1994)</f>
        <v>537867.541250444</v>
      </c>
      <c r="L1994" s="30" t="n">
        <f aca="false">K1994-F1994*G1994*H1994*(1-I1994)</f>
        <v>503814.329231747</v>
      </c>
      <c r="M1994" s="30" t="n">
        <f aca="true">RAND()</f>
        <v>0.630988229237413</v>
      </c>
      <c r="N1994" s="30" t="n">
        <f aca="true">RAND()</f>
        <v>0.416416209750933</v>
      </c>
      <c r="O1994" s="30" t="n">
        <f aca="true">RAND()</f>
        <v>0.251308935927819</v>
      </c>
      <c r="P1994" s="30" t="n">
        <f aca="true">RAND()</f>
        <v>0.69725148600412</v>
      </c>
      <c r="Q1994" s="30" t="n">
        <f aca="true">RAND()</f>
        <v>0.778355161676304</v>
      </c>
      <c r="R1994" s="30" t="n">
        <f aca="true">RAND()</f>
        <v>0.118156834240895</v>
      </c>
      <c r="S1994" s="32" t="n">
        <f aca="false">IF($D$9=$B$9,$B$9,IF(R1994&lt;($C$9-$B$9)/($D$9-$B$9),$B$9+SQRT(R1994*($D$9-$B$9)*($C$9-$B$9)),$D$9-SQRT((1-R1994)*($D$9-$B$9)*($D$9-$C$9))))</f>
        <v>0</v>
      </c>
    </row>
    <row r="1995" customFormat="false" ht="15" hidden="false" customHeight="false" outlineLevel="0" collapsed="false">
      <c r="A1995" s="30" t="n">
        <v>1975</v>
      </c>
      <c r="F1995" s="31" t="n">
        <f aca="false">IF($D$4=$B$4,$B$4,IF(M1995&lt;($C$4-$B$4)/($D$4-$B$4),$B$4+SQRT(M1995*($D$4-$B$4)*($C$4-$B$4)),$D$4-SQRT((1-M1995)*($D$4-$B$4)*($D$4-$C$4))))</f>
        <v>0.841133327430689</v>
      </c>
      <c r="G1995" s="31" t="n">
        <f aca="false">IF($D$5=$B$5,$B$5,IF(N1995&lt;($C$5-$B$5)/($D$5-$B$5),$B$5+SQRT(N1995*($D$5-$B$5)*($C$5-$B$5)),$D$5-SQRT((1-N1995)*($D$5-$B$5)*($D$5-$C$5))))</f>
        <v>0.787100838614843</v>
      </c>
      <c r="H1995" s="30" t="n">
        <f aca="false">IF($D$6=$B$6,$B$6,IF(O1995&lt;($C$6-$B$6)/($D$6-$B$6),$B$6+SQRT(O1995*($D$6-$B$6)*($C$6-$B$6)),$D$6-SQRT((1-O1995)*($D$6-$B$6)*($D$6-$C$6))))</f>
        <v>1085389.84467406</v>
      </c>
      <c r="I1995" s="30" t="n">
        <f aca="false">IF($D$7=$B$7,$B$7,IF(P1995&lt;($C$7-$B$7)/($D$7-$B$7),$B$7+SQRT(P1995*($D$7-$B$7)*($C$7-$B$7)),$D$7-SQRT((1-P1995)*($D$7-$B$7)*($D$7-$C$7))))</f>
        <v>0.964736782133822</v>
      </c>
      <c r="J1995" s="30" t="n">
        <f aca="false">IF($D$8=$B$8,$B$8,IF(Q1995&lt;($C$8-$B$8)/($D$8-$B$8),$B$8+SQRT(Q1995*($D$8-$B$8)*($C$8-$B$8)),$D$8-SQRT((1-Q1995)*($D$8-$B$8)*($D$8-$C$8))))</f>
        <v>0.107980500863659</v>
      </c>
      <c r="K1995" s="30" t="n">
        <f aca="false">F1995*G1995*H1995*(1-I1995*J1995)+S1995*(1-J1995)</f>
        <v>643732.200305463</v>
      </c>
      <c r="L1995" s="30" t="n">
        <f aca="false">K1995-F1995*G1995*H1995*(1-I1995)</f>
        <v>618392.416207611</v>
      </c>
      <c r="M1995" s="30" t="n">
        <f aca="true">RAND()</f>
        <v>0.398372322233163</v>
      </c>
      <c r="N1995" s="30" t="n">
        <f aca="true">RAND()</f>
        <v>0.583445396839626</v>
      </c>
      <c r="O1995" s="30" t="n">
        <f aca="true">RAND()</f>
        <v>0.442325509183101</v>
      </c>
      <c r="P1995" s="30" t="n">
        <f aca="true">RAND()</f>
        <v>0.940265174453738</v>
      </c>
      <c r="Q1995" s="30" t="n">
        <f aca="true">RAND()</f>
        <v>0.4354941185798</v>
      </c>
      <c r="R1995" s="30" t="n">
        <f aca="true">RAND()</f>
        <v>0.512736286496411</v>
      </c>
      <c r="S1995" s="32" t="n">
        <f aca="false">IF($D$9=$B$9,$B$9,IF(R1995&lt;($C$9-$B$9)/($D$9-$B$9),$B$9+SQRT(R1995*($D$9-$B$9)*($C$9-$B$9)),$D$9-SQRT((1-R1995)*($D$9-$B$9)*($D$9-$C$9))))</f>
        <v>0</v>
      </c>
    </row>
    <row r="1996" customFormat="false" ht="15" hidden="false" customHeight="false" outlineLevel="0" collapsed="false">
      <c r="A1996" s="30" t="n">
        <v>1976</v>
      </c>
      <c r="F1996" s="31" t="n">
        <f aca="false">IF($D$4=$B$4,$B$4,IF(M1996&lt;($C$4-$B$4)/($D$4-$B$4),$B$4+SQRT(M1996*($D$4-$B$4)*($C$4-$B$4)),$D$4-SQRT((1-M1996)*($D$4-$B$4)*($D$4-$C$4))))</f>
        <v>0.831058173065575</v>
      </c>
      <c r="G1996" s="31" t="n">
        <f aca="false">IF($D$5=$B$5,$B$5,IF(N1996&lt;($C$5-$B$5)/($D$5-$B$5),$B$5+SQRT(N1996*($D$5-$B$5)*($C$5-$B$5)),$D$5-SQRT((1-N1996)*($D$5-$B$5)*($D$5-$C$5))))</f>
        <v>0.763664920700898</v>
      </c>
      <c r="H1996" s="30" t="n">
        <f aca="false">IF($D$6=$B$6,$B$6,IF(O1996&lt;($C$6-$B$6)/($D$6-$B$6),$B$6+SQRT(O1996*($D$6-$B$6)*($C$6-$B$6)),$D$6-SQRT((1-O1996)*($D$6-$B$6)*($D$6-$C$6))))</f>
        <v>1083277.16308913</v>
      </c>
      <c r="I1996" s="30" t="n">
        <f aca="false">IF($D$7=$B$7,$B$7,IF(P1996&lt;($C$7-$B$7)/($D$7-$B$7),$B$7+SQRT(P1996*($D$7-$B$7)*($C$7-$B$7)),$D$7-SQRT((1-P1996)*($D$7-$B$7)*($D$7-$C$7))))</f>
        <v>0.936622376496257</v>
      </c>
      <c r="J1996" s="30" t="n">
        <f aca="false">IF($D$8=$B$8,$B$8,IF(Q1996&lt;($C$8-$B$8)/($D$8-$B$8),$B$8+SQRT(Q1996*($D$8-$B$8)*($C$8-$B$8)),$D$8-SQRT((1-Q1996)*($D$8-$B$8)*($D$8-$C$8))))</f>
        <v>0.132725564713119</v>
      </c>
      <c r="K1996" s="30" t="n">
        <f aca="false">F1996*G1996*H1996*(1-I1996*J1996)+S1996*(1-J1996)</f>
        <v>602035.904540225</v>
      </c>
      <c r="L1996" s="30" t="n">
        <f aca="false">K1996-F1996*G1996*H1996*(1-I1996)</f>
        <v>558463.672830857</v>
      </c>
      <c r="M1996" s="30" t="n">
        <f aca="true">RAND()</f>
        <v>0.343524894545721</v>
      </c>
      <c r="N1996" s="30" t="n">
        <f aca="true">RAND()</f>
        <v>0.446436771133854</v>
      </c>
      <c r="O1996" s="30" t="n">
        <f aca="true">RAND()</f>
        <v>0.439746160190726</v>
      </c>
      <c r="P1996" s="30" t="n">
        <f aca="true">RAND()</f>
        <v>0.577187393066098</v>
      </c>
      <c r="Q1996" s="30" t="n">
        <f aca="true">RAND()</f>
        <v>0.698276690455413</v>
      </c>
      <c r="R1996" s="30" t="n">
        <f aca="true">RAND()</f>
        <v>0.508768069614995</v>
      </c>
      <c r="S1996" s="32" t="n">
        <f aca="false">IF($D$9=$B$9,$B$9,IF(R1996&lt;($C$9-$B$9)/($D$9-$B$9),$B$9+SQRT(R1996*($D$9-$B$9)*($C$9-$B$9)),$D$9-SQRT((1-R1996)*($D$9-$B$9)*($D$9-$C$9))))</f>
        <v>0</v>
      </c>
    </row>
    <row r="1997" customFormat="false" ht="15" hidden="false" customHeight="false" outlineLevel="0" collapsed="false">
      <c r="A1997" s="30" t="n">
        <v>1977</v>
      </c>
      <c r="F1997" s="31" t="n">
        <f aca="false">IF($D$4=$B$4,$B$4,IF(M1997&lt;($C$4-$B$4)/($D$4-$B$4),$B$4+SQRT(M1997*($D$4-$B$4)*($C$4-$B$4)),$D$4-SQRT((1-M1997)*($D$4-$B$4)*($D$4-$C$4))))</f>
        <v>0.902020259478934</v>
      </c>
      <c r="G1997" s="31" t="n">
        <f aca="false">IF($D$5=$B$5,$B$5,IF(N1997&lt;($C$5-$B$5)/($D$5-$B$5),$B$5+SQRT(N1997*($D$5-$B$5)*($C$5-$B$5)),$D$5-SQRT((1-N1997)*($D$5-$B$5)*($D$5-$C$5))))</f>
        <v>0.882558268991832</v>
      </c>
      <c r="H1997" s="30" t="n">
        <f aca="false">IF($D$6=$B$6,$B$6,IF(O1997&lt;($C$6-$B$6)/($D$6-$B$6),$B$6+SQRT(O1997*($D$6-$B$6)*($C$6-$B$6)),$D$6-SQRT((1-O1997)*($D$6-$B$6)*($D$6-$C$6))))</f>
        <v>1659441.70290921</v>
      </c>
      <c r="I1997" s="30" t="n">
        <f aca="false">IF($D$7=$B$7,$B$7,IF(P1997&lt;($C$7-$B$7)/($D$7-$B$7),$B$7+SQRT(P1997*($D$7-$B$7)*($C$7-$B$7)),$D$7-SQRT((1-P1997)*($D$7-$B$7)*($D$7-$C$7))))</f>
        <v>0.876566727964858</v>
      </c>
      <c r="J1997" s="30" t="n">
        <f aca="false">IF($D$8=$B$8,$B$8,IF(Q1997&lt;($C$8-$B$8)/($D$8-$B$8),$B$8+SQRT(Q1997*($D$8-$B$8)*($C$8-$B$8)),$D$8-SQRT((1-Q1997)*($D$8-$B$8)*($D$8-$C$8))))</f>
        <v>0.142945621286196</v>
      </c>
      <c r="K1997" s="30" t="n">
        <f aca="false">F1997*G1997*H1997*(1-I1997*J1997)+S1997*(1-J1997)</f>
        <v>1155527.06983349</v>
      </c>
      <c r="L1997" s="30" t="n">
        <f aca="false">K1997-F1997*G1997*H1997*(1-I1997)</f>
        <v>992464.635339802</v>
      </c>
      <c r="M1997" s="30" t="n">
        <f aca="true">RAND()</f>
        <v>0.815835559962491</v>
      </c>
      <c r="N1997" s="30" t="n">
        <f aca="true">RAND()</f>
        <v>0.989859533981291</v>
      </c>
      <c r="O1997" s="30" t="n">
        <f aca="true">RAND()</f>
        <v>0.922680030855079</v>
      </c>
      <c r="P1997" s="30" t="n">
        <f aca="true">RAND()</f>
        <v>0.054291618058368</v>
      </c>
      <c r="Q1997" s="30" t="n">
        <f aca="true">RAND()</f>
        <v>0.782986524638789</v>
      </c>
      <c r="R1997" s="30" t="n">
        <f aca="true">RAND()</f>
        <v>0.297544505799668</v>
      </c>
      <c r="S1997" s="32" t="n">
        <f aca="false">IF($D$9=$B$9,$B$9,IF(R1997&lt;($C$9-$B$9)/($D$9-$B$9),$B$9+SQRT(R1997*($D$9-$B$9)*($C$9-$B$9)),$D$9-SQRT((1-R1997)*($D$9-$B$9)*($D$9-$C$9))))</f>
        <v>0</v>
      </c>
    </row>
    <row r="1998" customFormat="false" ht="15" hidden="false" customHeight="false" outlineLevel="0" collapsed="false">
      <c r="A1998" s="30" t="n">
        <v>1978</v>
      </c>
      <c r="F1998" s="31" t="n">
        <f aca="false">IF($D$4=$B$4,$B$4,IF(M1998&lt;($C$4-$B$4)/($D$4-$B$4),$B$4+SQRT(M1998*($D$4-$B$4)*($C$4-$B$4)),$D$4-SQRT((1-M1998)*($D$4-$B$4)*($D$4-$C$4))))</f>
        <v>0.859310664418377</v>
      </c>
      <c r="G1998" s="31" t="n">
        <f aca="false">IF($D$5=$B$5,$B$5,IF(N1998&lt;($C$5-$B$5)/($D$5-$B$5),$B$5+SQRT(N1998*($D$5-$B$5)*($C$5-$B$5)),$D$5-SQRT((1-N1998)*($D$5-$B$5)*($D$5-$C$5))))</f>
        <v>0.815812050530835</v>
      </c>
      <c r="H1998" s="30" t="n">
        <f aca="false">IF($D$6=$B$6,$B$6,IF(O1998&lt;($C$6-$B$6)/($D$6-$B$6),$B$6+SQRT(O1998*($D$6-$B$6)*($C$6-$B$6)),$D$6-SQRT((1-O1998)*($D$6-$B$6)*($D$6-$C$6))))</f>
        <v>653080.238764682</v>
      </c>
      <c r="I1998" s="30" t="n">
        <f aca="false">IF($D$7=$B$7,$B$7,IF(P1998&lt;($C$7-$B$7)/($D$7-$B$7),$B$7+SQRT(P1998*($D$7-$B$7)*($C$7-$B$7)),$D$7-SQRT((1-P1998)*($D$7-$B$7)*($D$7-$C$7))))</f>
        <v>0.929741183018788</v>
      </c>
      <c r="J1998" s="30" t="n">
        <f aca="false">IF($D$8=$B$8,$B$8,IF(Q1998&lt;($C$8-$B$8)/($D$8-$B$8),$B$8+SQRT(Q1998*($D$8-$B$8)*($C$8-$B$8)),$D$8-SQRT((1-Q1998)*($D$8-$B$8)*($D$8-$C$8))))</f>
        <v>0.142015213006229</v>
      </c>
      <c r="K1998" s="30" t="n">
        <f aca="false">F1998*G1998*H1998*(1-I1998*J1998)+S1998*(1-J1998)</f>
        <v>397381.712091153</v>
      </c>
      <c r="L1998" s="30" t="n">
        <f aca="false">K1998-F1998*G1998*H1998*(1-I1998)</f>
        <v>365214.924341439</v>
      </c>
      <c r="M1998" s="30" t="n">
        <f aca="true">RAND()</f>
        <v>0.507597755948494</v>
      </c>
      <c r="N1998" s="30" t="n">
        <f aca="true">RAND()</f>
        <v>0.763746305472575</v>
      </c>
      <c r="O1998" s="30" t="n">
        <f aca="true">RAND()</f>
        <v>0.031244746000336</v>
      </c>
      <c r="P1998" s="30" t="n">
        <f aca="true">RAND()</f>
        <v>0.48912740532584</v>
      </c>
      <c r="Q1998" s="30" t="n">
        <f aca="true">RAND()</f>
        <v>0.775850965152466</v>
      </c>
      <c r="R1998" s="30" t="n">
        <f aca="true">RAND()</f>
        <v>0.918962810895863</v>
      </c>
      <c r="S1998" s="32" t="n">
        <f aca="false">IF($D$9=$B$9,$B$9,IF(R1998&lt;($C$9-$B$9)/($D$9-$B$9),$B$9+SQRT(R1998*($D$9-$B$9)*($C$9-$B$9)),$D$9-SQRT((1-R1998)*($D$9-$B$9)*($D$9-$C$9))))</f>
        <v>0</v>
      </c>
    </row>
    <row r="1999" customFormat="false" ht="15" hidden="false" customHeight="false" outlineLevel="0" collapsed="false">
      <c r="A1999" s="30" t="n">
        <v>1979</v>
      </c>
      <c r="F1999" s="31" t="n">
        <f aca="false">IF($D$4=$B$4,$B$4,IF(M1999&lt;($C$4-$B$4)/($D$4-$B$4),$B$4+SQRT(M1999*($D$4-$B$4)*($C$4-$B$4)),$D$4-SQRT((1-M1999)*($D$4-$B$4)*($D$4-$C$4))))</f>
        <v>0.909671633077992</v>
      </c>
      <c r="G1999" s="31" t="n">
        <f aca="false">IF($D$5=$B$5,$B$5,IF(N1999&lt;($C$5-$B$5)/($D$5-$B$5),$B$5+SQRT(N1999*($D$5-$B$5)*($C$5-$B$5)),$D$5-SQRT((1-N1999)*($D$5-$B$5)*($D$5-$C$5))))</f>
        <v>0.87316553025661</v>
      </c>
      <c r="H1999" s="30" t="n">
        <f aca="false">IF($D$6=$B$6,$B$6,IF(O1999&lt;($C$6-$B$6)/($D$6-$B$6),$B$6+SQRT(O1999*($D$6-$B$6)*($C$6-$B$6)),$D$6-SQRT((1-O1999)*($D$6-$B$6)*($D$6-$C$6))))</f>
        <v>1002531.72296947</v>
      </c>
      <c r="I1999" s="30" t="n">
        <f aca="false">IF($D$7=$B$7,$B$7,IF(P1999&lt;($C$7-$B$7)/($D$7-$B$7),$B$7+SQRT(P1999*($D$7-$B$7)*($C$7-$B$7)),$D$7-SQRT((1-P1999)*($D$7-$B$7)*($D$7-$C$7))))</f>
        <v>0.968748318402449</v>
      </c>
      <c r="J1999" s="30" t="n">
        <f aca="false">IF($D$8=$B$8,$B$8,IF(Q1999&lt;($C$8-$B$8)/($D$8-$B$8),$B$8+SQRT(Q1999*($D$8-$B$8)*($C$8-$B$8)),$D$8-SQRT((1-Q1999)*($D$8-$B$8)*($D$8-$C$8))))</f>
        <v>0.0902439587441983</v>
      </c>
      <c r="K1999" s="30" t="n">
        <f aca="false">F1999*G1999*H1999*(1-I1999*J1999)+S1999*(1-J1999)</f>
        <v>726688.943351397</v>
      </c>
      <c r="L1999" s="30" t="n">
        <f aca="false">K1999-F1999*G1999*H1999*(1-I1999)</f>
        <v>701803.07784955</v>
      </c>
      <c r="M1999" s="30" t="n">
        <f aca="true">RAND()</f>
        <v>0.86988982571231</v>
      </c>
      <c r="N1999" s="30" t="n">
        <f aca="true">RAND()</f>
        <v>0.975997041119702</v>
      </c>
      <c r="O1999" s="30" t="n">
        <f aca="true">RAND()</f>
        <v>0.336704690878494</v>
      </c>
      <c r="P1999" s="30" t="n">
        <f aca="true">RAND()</f>
        <v>0.967538374673675</v>
      </c>
      <c r="Q1999" s="30" t="n">
        <f aca="true">RAND()</f>
        <v>0.215943495387298</v>
      </c>
      <c r="R1999" s="30" t="n">
        <f aca="true">RAND()</f>
        <v>0.451150616450652</v>
      </c>
      <c r="S1999" s="32" t="n">
        <f aca="false">IF($D$9=$B$9,$B$9,IF(R1999&lt;($C$9-$B$9)/($D$9-$B$9),$B$9+SQRT(R1999*($D$9-$B$9)*($C$9-$B$9)),$D$9-SQRT((1-R1999)*($D$9-$B$9)*($D$9-$C$9))))</f>
        <v>0</v>
      </c>
    </row>
    <row r="2000" customFormat="false" ht="15" hidden="false" customHeight="false" outlineLevel="0" collapsed="false">
      <c r="A2000" s="30" t="n">
        <v>1980</v>
      </c>
      <c r="F2000" s="31" t="n">
        <f aca="false">IF($D$4=$B$4,$B$4,IF(M2000&lt;($C$4-$B$4)/($D$4-$B$4),$B$4+SQRT(M2000*($D$4-$B$4)*($C$4-$B$4)),$D$4-SQRT((1-M2000)*($D$4-$B$4)*($D$4-$C$4))))</f>
        <v>0.885324682141523</v>
      </c>
      <c r="G2000" s="31" t="n">
        <f aca="false">IF($D$5=$B$5,$B$5,IF(N2000&lt;($C$5-$B$5)/($D$5-$B$5),$B$5+SQRT(N2000*($D$5-$B$5)*($C$5-$B$5)),$D$5-SQRT((1-N2000)*($D$5-$B$5)*($D$5-$C$5))))</f>
        <v>0.745810220396209</v>
      </c>
      <c r="H2000" s="30" t="n">
        <f aca="false">IF($D$6=$B$6,$B$6,IF(O2000&lt;($C$6-$B$6)/($D$6-$B$6),$B$6+SQRT(O2000*($D$6-$B$6)*($C$6-$B$6)),$D$6-SQRT((1-O2000)*($D$6-$B$6)*($D$6-$C$6))))</f>
        <v>1378514.7050635</v>
      </c>
      <c r="I2000" s="30" t="n">
        <f aca="false">IF($D$7=$B$7,$B$7,IF(P2000&lt;($C$7-$B$7)/($D$7-$B$7),$B$7+SQRT(P2000*($D$7-$B$7)*($C$7-$B$7)),$D$7-SQRT((1-P2000)*($D$7-$B$7)*($D$7-$C$7))))</f>
        <v>0.942345773428959</v>
      </c>
      <c r="J2000" s="30" t="n">
        <f aca="false">IF($D$8=$B$8,$B$8,IF(Q2000&lt;($C$8-$B$8)/($D$8-$B$8),$B$8+SQRT(Q2000*($D$8-$B$8)*($C$8-$B$8)),$D$8-SQRT((1-Q2000)*($D$8-$B$8)*($D$8-$C$8))))</f>
        <v>0.0946610019357918</v>
      </c>
      <c r="K2000" s="30" t="n">
        <f aca="false">F2000*G2000*H2000*(1-I2000*J2000)+S2000*(1-J2000)</f>
        <v>829017.520398534</v>
      </c>
      <c r="L2000" s="30" t="n">
        <f aca="false">K2000-F2000*G2000*H2000*(1-I2000)</f>
        <v>776539.981841216</v>
      </c>
      <c r="M2000" s="30" t="n">
        <f aca="true">RAND()</f>
        <v>0.686904756217132</v>
      </c>
      <c r="N2000" s="30" t="n">
        <f aca="true">RAND()</f>
        <v>0.354343672866518</v>
      </c>
      <c r="O2000" s="30" t="n">
        <f aca="true">RAND()</f>
        <v>0.74250401878513</v>
      </c>
      <c r="P2000" s="30" t="n">
        <f aca="true">RAND()</f>
        <v>0.655980143860978</v>
      </c>
      <c r="Q2000" s="30" t="n">
        <f aca="true">RAND()</f>
        <v>0.265947345854507</v>
      </c>
      <c r="R2000" s="30" t="n">
        <f aca="true">RAND()</f>
        <v>0.202817963049044</v>
      </c>
      <c r="S2000" s="32" t="n">
        <f aca="false">IF($D$9=$B$9,$B$9,IF(R2000&lt;($C$9-$B$9)/($D$9-$B$9),$B$9+SQRT(R2000*($D$9-$B$9)*($C$9-$B$9)),$D$9-SQRT((1-R2000)*($D$9-$B$9)*($D$9-$C$9))))</f>
        <v>0</v>
      </c>
    </row>
    <row r="2001" customFormat="false" ht="15" hidden="false" customHeight="false" outlineLevel="0" collapsed="false">
      <c r="A2001" s="30" t="n">
        <v>1981</v>
      </c>
      <c r="F2001" s="31" t="n">
        <f aca="false">IF($D$4=$B$4,$B$4,IF(M2001&lt;($C$4-$B$4)/($D$4-$B$4),$B$4+SQRT(M2001*($D$4-$B$4)*($C$4-$B$4)),$D$4-SQRT((1-M2001)*($D$4-$B$4)*($D$4-$C$4))))</f>
        <v>0.751766314112265</v>
      </c>
      <c r="G2001" s="31" t="n">
        <f aca="false">IF($D$5=$B$5,$B$5,IF(N2001&lt;($C$5-$B$5)/($D$5-$B$5),$B$5+SQRT(N2001*($D$5-$B$5)*($C$5-$B$5)),$D$5-SQRT((1-N2001)*($D$5-$B$5)*($D$5-$C$5))))</f>
        <v>0.755131531777272</v>
      </c>
      <c r="H2001" s="30" t="n">
        <f aca="false">IF($D$6=$B$6,$B$6,IF(O2001&lt;($C$6-$B$6)/($D$6-$B$6),$B$6+SQRT(O2001*($D$6-$B$6)*($C$6-$B$6)),$D$6-SQRT((1-O2001)*($D$6-$B$6)*($D$6-$C$6))))</f>
        <v>1522300.83302847</v>
      </c>
      <c r="I2001" s="30" t="n">
        <f aca="false">IF($D$7=$B$7,$B$7,IF(P2001&lt;($C$7-$B$7)/($D$7-$B$7),$B$7+SQRT(P2001*($D$7-$B$7)*($C$7-$B$7)),$D$7-SQRT((1-P2001)*($D$7-$B$7)*($D$7-$C$7))))</f>
        <v>0.951410859381044</v>
      </c>
      <c r="J2001" s="30" t="n">
        <f aca="false">IF($D$8=$B$8,$B$8,IF(Q2001&lt;($C$8-$B$8)/($D$8-$B$8),$B$8+SQRT(Q2001*($D$8-$B$8)*($C$8-$B$8)),$D$8-SQRT((1-Q2001)*($D$8-$B$8)*($D$8-$C$8))))</f>
        <v>0.138887687794912</v>
      </c>
      <c r="K2001" s="30" t="n">
        <f aca="false">F2001*G2001*H2001*(1-I2001*J2001)+S2001*(1-J2001)</f>
        <v>749990.905369146</v>
      </c>
      <c r="L2001" s="30" t="n">
        <f aca="false">K2001-F2001*G2001*H2001*(1-I2001)</f>
        <v>708000.97351801</v>
      </c>
      <c r="M2001" s="30" t="n">
        <f aca="true">RAND()</f>
        <v>0.0535950255353946</v>
      </c>
      <c r="N2001" s="30" t="n">
        <f aca="true">RAND()</f>
        <v>0.401096535859378</v>
      </c>
      <c r="O2001" s="30" t="n">
        <f aca="true">RAND()</f>
        <v>0.847869003916472</v>
      </c>
      <c r="P2001" s="30" t="n">
        <f aca="true">RAND()</f>
        <v>0.79042590735117</v>
      </c>
      <c r="Q2001" s="30" t="n">
        <f aca="true">RAND()</f>
        <v>0.751019019796522</v>
      </c>
      <c r="R2001" s="30" t="n">
        <f aca="true">RAND()</f>
        <v>0.915010666578963</v>
      </c>
      <c r="S2001" s="32" t="n">
        <f aca="false">IF($D$9=$B$9,$B$9,IF(R2001&lt;($C$9-$B$9)/($D$9-$B$9),$B$9+SQRT(R2001*($D$9-$B$9)*($C$9-$B$9)),$D$9-SQRT((1-R2001)*($D$9-$B$9)*($D$9-$C$9))))</f>
        <v>0</v>
      </c>
    </row>
    <row r="2002" customFormat="false" ht="15" hidden="false" customHeight="false" outlineLevel="0" collapsed="false">
      <c r="A2002" s="30" t="n">
        <v>1982</v>
      </c>
      <c r="F2002" s="31" t="n">
        <f aca="false">IF($D$4=$B$4,$B$4,IF(M2002&lt;($C$4-$B$4)/($D$4-$B$4),$B$4+SQRT(M2002*($D$4-$B$4)*($C$4-$B$4)),$D$4-SQRT((1-M2002)*($D$4-$B$4)*($D$4-$C$4))))</f>
        <v>0.860613284765336</v>
      </c>
      <c r="G2002" s="31" t="n">
        <f aca="false">IF($D$5=$B$5,$B$5,IF(N2002&lt;($C$5-$B$5)/($D$5-$B$5),$B$5+SQRT(N2002*($D$5-$B$5)*($C$5-$B$5)),$D$5-SQRT((1-N2002)*($D$5-$B$5)*($D$5-$C$5))))</f>
        <v>0.769643833265312</v>
      </c>
      <c r="H2002" s="30" t="n">
        <f aca="false">IF($D$6=$B$6,$B$6,IF(O2002&lt;($C$6-$B$6)/($D$6-$B$6),$B$6+SQRT(O2002*($D$6-$B$6)*($C$6-$B$6)),$D$6-SQRT((1-O2002)*($D$6-$B$6)*($D$6-$C$6))))</f>
        <v>1100697.76377664</v>
      </c>
      <c r="I2002" s="30" t="n">
        <f aca="false">IF($D$7=$B$7,$B$7,IF(P2002&lt;($C$7-$B$7)/($D$7-$B$7),$B$7+SQRT(P2002*($D$7-$B$7)*($C$7-$B$7)),$D$7-SQRT((1-P2002)*($D$7-$B$7)*($D$7-$C$7))))</f>
        <v>0.897363161704085</v>
      </c>
      <c r="J2002" s="30" t="n">
        <f aca="false">IF($D$8=$B$8,$B$8,IF(Q2002&lt;($C$8-$B$8)/($D$8-$B$8),$B$8+SQRT(Q2002*($D$8-$B$8)*($C$8-$B$8)),$D$8-SQRT((1-Q2002)*($D$8-$B$8)*($D$8-$C$8))))</f>
        <v>0.0736943109590677</v>
      </c>
      <c r="K2002" s="30" t="n">
        <f aca="false">F2002*G2002*H2002*(1-I2002*J2002)+S2002*(1-J2002)</f>
        <v>680851.012521937</v>
      </c>
      <c r="L2002" s="30" t="n">
        <f aca="false">K2002-F2002*G2002*H2002*(1-I2002)</f>
        <v>606022.142153311</v>
      </c>
      <c r="M2002" s="30" t="n">
        <f aca="true">RAND()</f>
        <v>0.515932544862219</v>
      </c>
      <c r="N2002" s="30" t="n">
        <f aca="true">RAND()</f>
        <v>0.479650502749152</v>
      </c>
      <c r="O2002" s="30" t="n">
        <f aca="true">RAND()</f>
        <v>0.46083699194911</v>
      </c>
      <c r="P2002" s="30" t="n">
        <f aca="true">RAND()</f>
        <v>0.172559160508255</v>
      </c>
      <c r="Q2002" s="30" t="n">
        <f aca="true">RAND()</f>
        <v>0.0748560495766658</v>
      </c>
      <c r="R2002" s="30" t="n">
        <f aca="true">RAND()</f>
        <v>0.919302733939097</v>
      </c>
      <c r="S2002" s="32" t="n">
        <f aca="false">IF($D$9=$B$9,$B$9,IF(R2002&lt;($C$9-$B$9)/($D$9-$B$9),$B$9+SQRT(R2002*($D$9-$B$9)*($C$9-$B$9)),$D$9-SQRT((1-R2002)*($D$9-$B$9)*($D$9-$C$9))))</f>
        <v>0</v>
      </c>
    </row>
    <row r="2003" customFormat="false" ht="15" hidden="false" customHeight="false" outlineLevel="0" collapsed="false">
      <c r="A2003" s="30" t="n">
        <v>1983</v>
      </c>
      <c r="F2003" s="31" t="n">
        <f aca="false">IF($D$4=$B$4,$B$4,IF(M2003&lt;($C$4-$B$4)/($D$4-$B$4),$B$4+SQRT(M2003*($D$4-$B$4)*($C$4-$B$4)),$D$4-SQRT((1-M2003)*($D$4-$B$4)*($D$4-$C$4))))</f>
        <v>0.920945958674744</v>
      </c>
      <c r="G2003" s="31" t="n">
        <f aca="false">IF($D$5=$B$5,$B$5,IF(N2003&lt;($C$5-$B$5)/($D$5-$B$5),$B$5+SQRT(N2003*($D$5-$B$5)*($C$5-$B$5)),$D$5-SQRT((1-N2003)*($D$5-$B$5)*($D$5-$C$5))))</f>
        <v>0.732380376701652</v>
      </c>
      <c r="H2003" s="30" t="n">
        <f aca="false">IF($D$6=$B$6,$B$6,IF(O2003&lt;($C$6-$B$6)/($D$6-$B$6),$B$6+SQRT(O2003*($D$6-$B$6)*($C$6-$B$6)),$D$6-SQRT((1-O2003)*($D$6-$B$6)*($D$6-$C$6))))</f>
        <v>1062371.65225253</v>
      </c>
      <c r="I2003" s="30" t="n">
        <f aca="false">IF($D$7=$B$7,$B$7,IF(P2003&lt;($C$7-$B$7)/($D$7-$B$7),$B$7+SQRT(P2003*($D$7-$B$7)*($C$7-$B$7)),$D$7-SQRT((1-P2003)*($D$7-$B$7)*($D$7-$C$7))))</f>
        <v>0.908321640915897</v>
      </c>
      <c r="J2003" s="30" t="n">
        <f aca="false">IF($D$8=$B$8,$B$8,IF(Q2003&lt;($C$8-$B$8)/($D$8-$B$8),$B$8+SQRT(Q2003*($D$8-$B$8)*($C$8-$B$8)),$D$8-SQRT((1-Q2003)*($D$8-$B$8)*($D$8-$C$8))))</f>
        <v>0.11236663096637</v>
      </c>
      <c r="K2003" s="30" t="n">
        <f aca="false">F2003*G2003*H2003*(1-I2003*J2003)+S2003*(1-J2003)</f>
        <v>643416.507314903</v>
      </c>
      <c r="L2003" s="30" t="n">
        <f aca="false">K2003-F2003*G2003*H2003*(1-I2003)</f>
        <v>577724.255205015</v>
      </c>
      <c r="M2003" s="30" t="n">
        <f aca="true">RAND()</f>
        <v>0.932469014613624</v>
      </c>
      <c r="N2003" s="30" t="n">
        <f aca="true">RAND()</f>
        <v>0.292076068927856</v>
      </c>
      <c r="O2003" s="30" t="n">
        <f aca="true">RAND()</f>
        <v>0.413902054333569</v>
      </c>
      <c r="P2003" s="30" t="n">
        <f aca="true">RAND()</f>
        <v>0.261647215317141</v>
      </c>
      <c r="Q2003" s="30" t="n">
        <f aca="true">RAND()</f>
        <v>0.488026175454379</v>
      </c>
      <c r="R2003" s="30" t="n">
        <f aca="true">RAND()</f>
        <v>0.791994520427048</v>
      </c>
      <c r="S2003" s="32" t="n">
        <f aca="false">IF($D$9=$B$9,$B$9,IF(R2003&lt;($C$9-$B$9)/($D$9-$B$9),$B$9+SQRT(R2003*($D$9-$B$9)*($C$9-$B$9)),$D$9-SQRT((1-R2003)*($D$9-$B$9)*($D$9-$C$9))))</f>
        <v>0</v>
      </c>
    </row>
    <row r="2004" customFormat="false" ht="15" hidden="false" customHeight="false" outlineLevel="0" collapsed="false">
      <c r="A2004" s="30" t="n">
        <v>1984</v>
      </c>
      <c r="F2004" s="31" t="n">
        <f aca="false">IF($D$4=$B$4,$B$4,IF(M2004&lt;($C$4-$B$4)/($D$4-$B$4),$B$4+SQRT(M2004*($D$4-$B$4)*($C$4-$B$4)),$D$4-SQRT((1-M2004)*($D$4-$B$4)*($D$4-$C$4))))</f>
        <v>0.89923558028281</v>
      </c>
      <c r="G2004" s="31" t="n">
        <f aca="false">IF($D$5=$B$5,$B$5,IF(N2004&lt;($C$5-$B$5)/($D$5-$B$5),$B$5+SQRT(N2004*($D$5-$B$5)*($C$5-$B$5)),$D$5-SQRT((1-N2004)*($D$5-$B$5)*($D$5-$C$5))))</f>
        <v>0.72142007001768</v>
      </c>
      <c r="H2004" s="30" t="n">
        <f aca="false">IF($D$6=$B$6,$B$6,IF(O2004&lt;($C$6-$B$6)/($D$6-$B$6),$B$6+SQRT(O2004*($D$6-$B$6)*($C$6-$B$6)),$D$6-SQRT((1-O2004)*($D$6-$B$6)*($D$6-$C$6))))</f>
        <v>1684231.43111156</v>
      </c>
      <c r="I2004" s="30" t="n">
        <f aca="false">IF($D$7=$B$7,$B$7,IF(P2004&lt;($C$7-$B$7)/($D$7-$B$7),$B$7+SQRT(P2004*($D$7-$B$7)*($C$7-$B$7)),$D$7-SQRT((1-P2004)*($D$7-$B$7)*($D$7-$C$7))))</f>
        <v>0.916611296543702</v>
      </c>
      <c r="J2004" s="30" t="n">
        <f aca="false">IF($D$8=$B$8,$B$8,IF(Q2004&lt;($C$8-$B$8)/($D$8-$B$8),$B$8+SQRT(Q2004*($D$8-$B$8)*($C$8-$B$8)),$D$8-SQRT((1-Q2004)*($D$8-$B$8)*($D$8-$C$8))))</f>
        <v>0.122003412859803</v>
      </c>
      <c r="K2004" s="30" t="n">
        <f aca="false">F2004*G2004*H2004*(1-I2004*J2004)+S2004*(1-J2004)</f>
        <v>970419.944836569</v>
      </c>
      <c r="L2004" s="30" t="n">
        <f aca="false">K2004-F2004*G2004*H2004*(1-I2004)</f>
        <v>879308.970291271</v>
      </c>
      <c r="M2004" s="30" t="n">
        <f aca="true">RAND()</f>
        <v>0.793896329012559</v>
      </c>
      <c r="N2004" s="30" t="n">
        <f aca="true">RAND()</f>
        <v>0.245713890051639</v>
      </c>
      <c r="O2004" s="30" t="n">
        <f aca="true">RAND()</f>
        <v>0.933526807268099</v>
      </c>
      <c r="P2004" s="30" t="n">
        <f aca="true">RAND()</f>
        <v>0.341312679017922</v>
      </c>
      <c r="Q2004" s="30" t="n">
        <f aca="true">RAND()</f>
        <v>0.594435492965442</v>
      </c>
      <c r="R2004" s="30" t="n">
        <f aca="true">RAND()</f>
        <v>0.494934157429627</v>
      </c>
      <c r="S2004" s="32" t="n">
        <f aca="false">IF($D$9=$B$9,$B$9,IF(R2004&lt;($C$9-$B$9)/($D$9-$B$9),$B$9+SQRT(R2004*($D$9-$B$9)*($C$9-$B$9)),$D$9-SQRT((1-R2004)*($D$9-$B$9)*($D$9-$C$9))))</f>
        <v>0</v>
      </c>
    </row>
    <row r="2005" customFormat="false" ht="15" hidden="false" customHeight="false" outlineLevel="0" collapsed="false">
      <c r="A2005" s="30" t="n">
        <v>1985</v>
      </c>
      <c r="F2005" s="31" t="n">
        <f aca="false">IF($D$4=$B$4,$B$4,IF(M2005&lt;($C$4-$B$4)/($D$4-$B$4),$B$4+SQRT(M2005*($D$4-$B$4)*($C$4-$B$4)),$D$4-SQRT((1-M2005)*($D$4-$B$4)*($D$4-$C$4))))</f>
        <v>0.830649411519214</v>
      </c>
      <c r="G2005" s="31" t="n">
        <f aca="false">IF($D$5=$B$5,$B$5,IF(N2005&lt;($C$5-$B$5)/($D$5-$B$5),$B$5+SQRT(N2005*($D$5-$B$5)*($C$5-$B$5)),$D$5-SQRT((1-N2005)*($D$5-$B$5)*($D$5-$C$5))))</f>
        <v>0.803422272158202</v>
      </c>
      <c r="H2005" s="30" t="n">
        <f aca="false">IF($D$6=$B$6,$B$6,IF(O2005&lt;($C$6-$B$6)/($D$6-$B$6),$B$6+SQRT(O2005*($D$6-$B$6)*($C$6-$B$6)),$D$6-SQRT((1-O2005)*($D$6-$B$6)*($D$6-$C$6))))</f>
        <v>1541119.87510917</v>
      </c>
      <c r="I2005" s="30" t="n">
        <f aca="false">IF($D$7=$B$7,$B$7,IF(P2005&lt;($C$7-$B$7)/($D$7-$B$7),$B$7+SQRT(P2005*($D$7-$B$7)*($C$7-$B$7)),$D$7-SQRT((1-P2005)*($D$7-$B$7)*($D$7-$C$7))))</f>
        <v>0.953370052543662</v>
      </c>
      <c r="J2005" s="30" t="n">
        <f aca="false">IF($D$8=$B$8,$B$8,IF(Q2005&lt;($C$8-$B$8)/($D$8-$B$8),$B$8+SQRT(Q2005*($D$8-$B$8)*($C$8-$B$8)),$D$8-SQRT((1-Q2005)*($D$8-$B$8)*($D$8-$C$8))))</f>
        <v>0.100067015268542</v>
      </c>
      <c r="K2005" s="30" t="n">
        <f aca="false">F2005*G2005*H2005*(1-I2005*J2005)+S2005*(1-J2005)</f>
        <v>930366.798236169</v>
      </c>
      <c r="L2005" s="30" t="n">
        <f aca="false">K2005-F2005*G2005*H2005*(1-I2005)</f>
        <v>882408.587017441</v>
      </c>
      <c r="M2005" s="30" t="n">
        <f aca="true">RAND()</f>
        <v>0.341385374606339</v>
      </c>
      <c r="N2005" s="30" t="n">
        <f aca="true">RAND()</f>
        <v>0.689091416163854</v>
      </c>
      <c r="O2005" s="30" t="n">
        <f aca="true">RAND()</f>
        <v>0.859619353986787</v>
      </c>
      <c r="P2005" s="30" t="n">
        <f aca="true">RAND()</f>
        <v>0.818165614992997</v>
      </c>
      <c r="Q2005" s="30" t="n">
        <f aca="true">RAND()</f>
        <v>0.33422657084415</v>
      </c>
      <c r="R2005" s="30" t="n">
        <f aca="true">RAND()</f>
        <v>0.906482069540438</v>
      </c>
      <c r="S2005" s="32" t="n">
        <f aca="false">IF($D$9=$B$9,$B$9,IF(R2005&lt;($C$9-$B$9)/($D$9-$B$9),$B$9+SQRT(R2005*($D$9-$B$9)*($C$9-$B$9)),$D$9-SQRT((1-R2005)*($D$9-$B$9)*($D$9-$C$9))))</f>
        <v>0</v>
      </c>
    </row>
    <row r="2006" customFormat="false" ht="15" hidden="false" customHeight="false" outlineLevel="0" collapsed="false">
      <c r="A2006" s="30" t="n">
        <v>1986</v>
      </c>
      <c r="F2006" s="31" t="n">
        <f aca="false">IF($D$4=$B$4,$B$4,IF(M2006&lt;($C$4-$B$4)/($D$4-$B$4),$B$4+SQRT(M2006*($D$4-$B$4)*($C$4-$B$4)),$D$4-SQRT((1-M2006)*($D$4-$B$4)*($D$4-$C$4))))</f>
        <v>0.829165805772965</v>
      </c>
      <c r="G2006" s="31" t="n">
        <f aca="false">IF($D$5=$B$5,$B$5,IF(N2006&lt;($C$5-$B$5)/($D$5-$B$5),$B$5+SQRT(N2006*($D$5-$B$5)*($C$5-$B$5)),$D$5-SQRT((1-N2006)*($D$5-$B$5)*($D$5-$C$5))))</f>
        <v>0.67272178775619</v>
      </c>
      <c r="H2006" s="30" t="n">
        <f aca="false">IF($D$6=$B$6,$B$6,IF(O2006&lt;($C$6-$B$6)/($D$6-$B$6),$B$6+SQRT(O2006*($D$6-$B$6)*($C$6-$B$6)),$D$6-SQRT((1-O2006)*($D$6-$B$6)*($D$6-$C$6))))</f>
        <v>1240383.9755214</v>
      </c>
      <c r="I2006" s="30" t="n">
        <f aca="false">IF($D$7=$B$7,$B$7,IF(P2006&lt;($C$7-$B$7)/($D$7-$B$7),$B$7+SQRT(P2006*($D$7-$B$7)*($C$7-$B$7)),$D$7-SQRT((1-P2006)*($D$7-$B$7)*($D$7-$C$7))))</f>
        <v>0.914857213246008</v>
      </c>
      <c r="J2006" s="30" t="n">
        <f aca="false">IF($D$8=$B$8,$B$8,IF(Q2006&lt;($C$8-$B$8)/($D$8-$B$8),$B$8+SQRT(Q2006*($D$8-$B$8)*($C$8-$B$8)),$D$8-SQRT((1-Q2006)*($D$8-$B$8)*($D$8-$C$8))))</f>
        <v>0.126374224617805</v>
      </c>
      <c r="K2006" s="30" t="n">
        <f aca="false">F2006*G2006*H2006*(1-I2006*J2006)+S2006*(1-J2006)</f>
        <v>611891.895754006</v>
      </c>
      <c r="L2006" s="30" t="n">
        <f aca="false">K2006-F2006*G2006*H2006*(1-I2006)</f>
        <v>552982.999582514</v>
      </c>
      <c r="M2006" s="30" t="n">
        <f aca="true">RAND()</f>
        <v>0.333676107619584</v>
      </c>
      <c r="N2006" s="30" t="n">
        <f aca="true">RAND()</f>
        <v>0.0881409735742724</v>
      </c>
      <c r="O2006" s="30" t="n">
        <f aca="true">RAND()</f>
        <v>0.61532233023688</v>
      </c>
      <c r="P2006" s="30" t="n">
        <f aca="true">RAND()</f>
        <v>0.323573700772161</v>
      </c>
      <c r="Q2006" s="30" t="n">
        <f aca="true">RAND()</f>
        <v>0.638616346624709</v>
      </c>
      <c r="R2006" s="30" t="n">
        <f aca="true">RAND()</f>
        <v>0.0612567260091355</v>
      </c>
      <c r="S2006" s="32" t="n">
        <f aca="false">IF($D$9=$B$9,$B$9,IF(R2006&lt;($C$9-$B$9)/($D$9-$B$9),$B$9+SQRT(R2006*($D$9-$B$9)*($C$9-$B$9)),$D$9-SQRT((1-R2006)*($D$9-$B$9)*($D$9-$C$9))))</f>
        <v>0</v>
      </c>
    </row>
    <row r="2007" customFormat="false" ht="15" hidden="false" customHeight="false" outlineLevel="0" collapsed="false">
      <c r="A2007" s="30" t="n">
        <v>1987</v>
      </c>
      <c r="F2007" s="31" t="n">
        <f aca="false">IF($D$4=$B$4,$B$4,IF(M2007&lt;($C$4-$B$4)/($D$4-$B$4),$B$4+SQRT(M2007*($D$4-$B$4)*($C$4-$B$4)),$D$4-SQRT((1-M2007)*($D$4-$B$4)*($D$4-$C$4))))</f>
        <v>0.757974486842651</v>
      </c>
      <c r="G2007" s="31" t="n">
        <f aca="false">IF($D$5=$B$5,$B$5,IF(N2007&lt;($C$5-$B$5)/($D$5-$B$5),$B$5+SQRT(N2007*($D$5-$B$5)*($C$5-$B$5)),$D$5-SQRT((1-N2007)*($D$5-$B$5)*($D$5-$C$5))))</f>
        <v>0.641483202066404</v>
      </c>
      <c r="H2007" s="30" t="n">
        <f aca="false">IF($D$6=$B$6,$B$6,IF(O2007&lt;($C$6-$B$6)/($D$6-$B$6),$B$6+SQRT(O2007*($D$6-$B$6)*($C$6-$B$6)),$D$6-SQRT((1-O2007)*($D$6-$B$6)*($D$6-$C$6))))</f>
        <v>989588.682491295</v>
      </c>
      <c r="I2007" s="30" t="n">
        <f aca="false">IF($D$7=$B$7,$B$7,IF(P2007&lt;($C$7-$B$7)/($D$7-$B$7),$B$7+SQRT(P2007*($D$7-$B$7)*($C$7-$B$7)),$D$7-SQRT((1-P2007)*($D$7-$B$7)*($D$7-$C$7))))</f>
        <v>0.937840487730575</v>
      </c>
      <c r="J2007" s="30" t="n">
        <f aca="false">IF($D$8=$B$8,$B$8,IF(Q2007&lt;($C$8-$B$8)/($D$8-$B$8),$B$8+SQRT(Q2007*($D$8-$B$8)*($C$8-$B$8)),$D$8-SQRT((1-Q2007)*($D$8-$B$8)*($D$8-$C$8))))</f>
        <v>0.162908481189925</v>
      </c>
      <c r="K2007" s="30" t="n">
        <f aca="false">F2007*G2007*H2007*(1-I2007*J2007)+S2007*(1-J2007)</f>
        <v>407652.099357171</v>
      </c>
      <c r="L2007" s="30" t="n">
        <f aca="false">K2007-F2007*G2007*H2007*(1-I2007)</f>
        <v>377743.078609417</v>
      </c>
      <c r="M2007" s="30" t="n">
        <f aca="true">RAND()</f>
        <v>0.0672208224933733</v>
      </c>
      <c r="N2007" s="30" t="n">
        <f aca="true">RAND()</f>
        <v>0.0286809342280349</v>
      </c>
      <c r="O2007" s="30" t="n">
        <f aca="true">RAND()</f>
        <v>0.319596104031416</v>
      </c>
      <c r="P2007" s="30" t="n">
        <f aca="true">RAND()</f>
        <v>0.593534714211173</v>
      </c>
      <c r="Q2007" s="30" t="n">
        <f aca="true">RAND()</f>
        <v>0.908281282157457</v>
      </c>
      <c r="R2007" s="30" t="n">
        <f aca="true">RAND()</f>
        <v>0.508850402770813</v>
      </c>
      <c r="S2007" s="32" t="n">
        <f aca="false">IF($D$9=$B$9,$B$9,IF(R2007&lt;($C$9-$B$9)/($D$9-$B$9),$B$9+SQRT(R2007*($D$9-$B$9)*($C$9-$B$9)),$D$9-SQRT((1-R2007)*($D$9-$B$9)*($D$9-$C$9))))</f>
        <v>0</v>
      </c>
    </row>
    <row r="2008" customFormat="false" ht="15" hidden="false" customHeight="false" outlineLevel="0" collapsed="false">
      <c r="A2008" s="30" t="n">
        <v>1988</v>
      </c>
      <c r="F2008" s="31" t="n">
        <f aca="false">IF($D$4=$B$4,$B$4,IF(M2008&lt;($C$4-$B$4)/($D$4-$B$4),$B$4+SQRT(M2008*($D$4-$B$4)*($C$4-$B$4)),$D$4-SQRT((1-M2008)*($D$4-$B$4)*($D$4-$C$4))))</f>
        <v>0.806854573622353</v>
      </c>
      <c r="G2008" s="31" t="n">
        <f aca="false">IF($D$5=$B$5,$B$5,IF(N2008&lt;($C$5-$B$5)/($D$5-$B$5),$B$5+SQRT(N2008*($D$5-$B$5)*($C$5-$B$5)),$D$5-SQRT((1-N2008)*($D$5-$B$5)*($D$5-$C$5))))</f>
        <v>0.781213267661473</v>
      </c>
      <c r="H2008" s="30" t="n">
        <f aca="false">IF($D$6=$B$6,$B$6,IF(O2008&lt;($C$6-$B$6)/($D$6-$B$6),$B$6+SQRT(O2008*($D$6-$B$6)*($C$6-$B$6)),$D$6-SQRT((1-O2008)*($D$6-$B$6)*($D$6-$C$6))))</f>
        <v>1132565.55269224</v>
      </c>
      <c r="I2008" s="30" t="n">
        <f aca="false">IF($D$7=$B$7,$B$7,IF(P2008&lt;($C$7-$B$7)/($D$7-$B$7),$B$7+SQRT(P2008*($D$7-$B$7)*($C$7-$B$7)),$D$7-SQRT((1-P2008)*($D$7-$B$7)*($D$7-$C$7))))</f>
        <v>0.95265835958357</v>
      </c>
      <c r="J2008" s="30" t="n">
        <f aca="false">IF($D$8=$B$8,$B$8,IF(Q2008&lt;($C$8-$B$8)/($D$8-$B$8),$B$8+SQRT(Q2008*($D$8-$B$8)*($C$8-$B$8)),$D$8-SQRT((1-Q2008)*($D$8-$B$8)*($D$8-$C$8))))</f>
        <v>0.132868472050459</v>
      </c>
      <c r="K2008" s="30" t="n">
        <f aca="false">F2008*G2008*H2008*(1-I2008*J2008)+S2008*(1-J2008)</f>
        <v>623522.631253004</v>
      </c>
      <c r="L2008" s="30" t="n">
        <f aca="false">K2008-F2008*G2008*H2008*(1-I2008)</f>
        <v>589726.14684059</v>
      </c>
      <c r="M2008" s="30" t="n">
        <f aca="true">RAND()</f>
        <v>0.228357998080298</v>
      </c>
      <c r="N2008" s="30" t="n">
        <f aca="true">RAND()</f>
        <v>0.547304139609143</v>
      </c>
      <c r="O2008" s="30" t="n">
        <f aca="true">RAND()</f>
        <v>0.498371653082591</v>
      </c>
      <c r="P2008" s="30" t="n">
        <f aca="true">RAND()</f>
        <v>0.808316589574012</v>
      </c>
      <c r="Q2008" s="30" t="n">
        <f aca="true">RAND()</f>
        <v>0.699557197010669</v>
      </c>
      <c r="R2008" s="30" t="n">
        <f aca="true">RAND()</f>
        <v>0.465368288091415</v>
      </c>
      <c r="S2008" s="32" t="n">
        <f aca="false">IF($D$9=$B$9,$B$9,IF(R2008&lt;($C$9-$B$9)/($D$9-$B$9),$B$9+SQRT(R2008*($D$9-$B$9)*($C$9-$B$9)),$D$9-SQRT((1-R2008)*($D$9-$B$9)*($D$9-$C$9))))</f>
        <v>0</v>
      </c>
    </row>
    <row r="2009" customFormat="false" ht="15" hidden="false" customHeight="false" outlineLevel="0" collapsed="false">
      <c r="A2009" s="30" t="n">
        <v>1989</v>
      </c>
      <c r="F2009" s="31" t="n">
        <f aca="false">IF($D$4=$B$4,$B$4,IF(M2009&lt;($C$4-$B$4)/($D$4-$B$4),$B$4+SQRT(M2009*($D$4-$B$4)*($C$4-$B$4)),$D$4-SQRT((1-M2009)*($D$4-$B$4)*($D$4-$C$4))))</f>
        <v>0.841362932073028</v>
      </c>
      <c r="G2009" s="31" t="n">
        <f aca="false">IF($D$5=$B$5,$B$5,IF(N2009&lt;($C$5-$B$5)/($D$5-$B$5),$B$5+SQRT(N2009*($D$5-$B$5)*($C$5-$B$5)),$D$5-SQRT((1-N2009)*($D$5-$B$5)*($D$5-$C$5))))</f>
        <v>0.882631474475049</v>
      </c>
      <c r="H2009" s="30" t="n">
        <f aca="false">IF($D$6=$B$6,$B$6,IF(O2009&lt;($C$6-$B$6)/($D$6-$B$6),$B$6+SQRT(O2009*($D$6-$B$6)*($C$6-$B$6)),$D$6-SQRT((1-O2009)*($D$6-$B$6)*($D$6-$C$6))))</f>
        <v>732333.698455519</v>
      </c>
      <c r="I2009" s="30" t="n">
        <f aca="false">IF($D$7=$B$7,$B$7,IF(P2009&lt;($C$7-$B$7)/($D$7-$B$7),$B$7+SQRT(P2009*($D$7-$B$7)*($C$7-$B$7)),$D$7-SQRT((1-P2009)*($D$7-$B$7)*($D$7-$C$7))))</f>
        <v>0.919821628297475</v>
      </c>
      <c r="J2009" s="30" t="n">
        <f aca="false">IF($D$8=$B$8,$B$8,IF(Q2009&lt;($C$8-$B$8)/($D$8-$B$8),$B$8+SQRT(Q2009*($D$8-$B$8)*($C$8-$B$8)),$D$8-SQRT((1-Q2009)*($D$8-$B$8)*($D$8-$C$8))))</f>
        <v>0.172525603837313</v>
      </c>
      <c r="K2009" s="30" t="n">
        <f aca="false">F2009*G2009*H2009*(1-I2009*J2009)+S2009*(1-J2009)</f>
        <v>457537.20876412</v>
      </c>
      <c r="L2009" s="30" t="n">
        <f aca="false">K2009-F2009*G2009*H2009*(1-I2009)</f>
        <v>413932.937220534</v>
      </c>
      <c r="M2009" s="30" t="n">
        <f aca="true">RAND()</f>
        <v>0.399669571285672</v>
      </c>
      <c r="N2009" s="30" t="n">
        <f aca="true">RAND()</f>
        <v>0.989944477369638</v>
      </c>
      <c r="O2009" s="30" t="n">
        <f aca="true">RAND()</f>
        <v>0.0719719299173597</v>
      </c>
      <c r="P2009" s="30" t="n">
        <f aca="true">RAND()</f>
        <v>0.375004598316213</v>
      </c>
      <c r="Q2009" s="30" t="n">
        <f aca="true">RAND()</f>
        <v>0.949677170366381</v>
      </c>
      <c r="R2009" s="30" t="n">
        <f aca="true">RAND()</f>
        <v>0.0800286781240072</v>
      </c>
      <c r="S2009" s="32" t="n">
        <f aca="false">IF($D$9=$B$9,$B$9,IF(R2009&lt;($C$9-$B$9)/($D$9-$B$9),$B$9+SQRT(R2009*($D$9-$B$9)*($C$9-$B$9)),$D$9-SQRT((1-R2009)*($D$9-$B$9)*($D$9-$C$9))))</f>
        <v>0</v>
      </c>
    </row>
    <row r="2010" customFormat="false" ht="15" hidden="false" customHeight="false" outlineLevel="0" collapsed="false">
      <c r="A2010" s="30" t="n">
        <v>1990</v>
      </c>
      <c r="F2010" s="31" t="n">
        <f aca="false">IF($D$4=$B$4,$B$4,IF(M2010&lt;($C$4-$B$4)/($D$4-$B$4),$B$4+SQRT(M2010*($D$4-$B$4)*($C$4-$B$4)),$D$4-SQRT((1-M2010)*($D$4-$B$4)*($D$4-$C$4))))</f>
        <v>0.8928458809794</v>
      </c>
      <c r="G2010" s="31" t="n">
        <f aca="false">IF($D$5=$B$5,$B$5,IF(N2010&lt;($C$5-$B$5)/($D$5-$B$5),$B$5+SQRT(N2010*($D$5-$B$5)*($C$5-$B$5)),$D$5-SQRT((1-N2010)*($D$5-$B$5)*($D$5-$C$5))))</f>
        <v>0.792950010842236</v>
      </c>
      <c r="H2010" s="30" t="n">
        <f aca="false">IF($D$6=$B$6,$B$6,IF(O2010&lt;($C$6-$B$6)/($D$6-$B$6),$B$6+SQRT(O2010*($D$6-$B$6)*($C$6-$B$6)),$D$6-SQRT((1-O2010)*($D$6-$B$6)*($D$6-$C$6))))</f>
        <v>928812.567717212</v>
      </c>
      <c r="I2010" s="30" t="n">
        <f aca="false">IF($D$7=$B$7,$B$7,IF(P2010&lt;($C$7-$B$7)/($D$7-$B$7),$B$7+SQRT(P2010*($D$7-$B$7)*($C$7-$B$7)),$D$7-SQRT((1-P2010)*($D$7-$B$7)*($D$7-$C$7))))</f>
        <v>0.916457363812595</v>
      </c>
      <c r="J2010" s="30" t="n">
        <f aca="false">IF($D$8=$B$8,$B$8,IF(Q2010&lt;($C$8-$B$8)/($D$8-$B$8),$B$8+SQRT(Q2010*($D$8-$B$8)*($C$8-$B$8)),$D$8-SQRT((1-Q2010)*($D$8-$B$8)*($D$8-$C$8))))</f>
        <v>0.0686978058307984</v>
      </c>
      <c r="K2010" s="30" t="n">
        <f aca="false">F2010*G2010*H2010*(1-I2010*J2010)+S2010*(1-J2010)</f>
        <v>616182.225566241</v>
      </c>
      <c r="L2010" s="30" t="n">
        <f aca="false">K2010-F2010*G2010*H2010*(1-I2010)</f>
        <v>561246.031661988</v>
      </c>
      <c r="M2010" s="30" t="n">
        <f aca="true">RAND()</f>
        <v>0.743790676214417</v>
      </c>
      <c r="N2010" s="30" t="n">
        <f aca="true">RAND()</f>
        <v>0.620495111400316</v>
      </c>
      <c r="O2010" s="30" t="n">
        <f aca="true">RAND()</f>
        <v>0.245173624309638</v>
      </c>
      <c r="P2010" s="30" t="n">
        <f aca="true">RAND()</f>
        <v>0.339737015763051</v>
      </c>
      <c r="Q2010" s="30" t="n">
        <f aca="true">RAND()</f>
        <v>0.0466143923848317</v>
      </c>
      <c r="R2010" s="30" t="n">
        <f aca="true">RAND()</f>
        <v>0.458930823697667</v>
      </c>
      <c r="S2010" s="32" t="n">
        <f aca="false">IF($D$9=$B$9,$B$9,IF(R2010&lt;($C$9-$B$9)/($D$9-$B$9),$B$9+SQRT(R2010*($D$9-$B$9)*($C$9-$B$9)),$D$9-SQRT((1-R2010)*($D$9-$B$9)*($D$9-$C$9))))</f>
        <v>0</v>
      </c>
    </row>
    <row r="2011" customFormat="false" ht="15" hidden="false" customHeight="false" outlineLevel="0" collapsed="false">
      <c r="A2011" s="30" t="n">
        <v>1991</v>
      </c>
      <c r="F2011" s="31" t="n">
        <f aca="false">IF($D$4=$B$4,$B$4,IF(M2011&lt;($C$4-$B$4)/($D$4-$B$4),$B$4+SQRT(M2011*($D$4-$B$4)*($C$4-$B$4)),$D$4-SQRT((1-M2011)*($D$4-$B$4)*($D$4-$C$4))))</f>
        <v>0.876907063084587</v>
      </c>
      <c r="G2011" s="31" t="n">
        <f aca="false">IF($D$5=$B$5,$B$5,IF(N2011&lt;($C$5-$B$5)/($D$5-$B$5),$B$5+SQRT(N2011*($D$5-$B$5)*($C$5-$B$5)),$D$5-SQRT((1-N2011)*($D$5-$B$5)*($D$5-$C$5))))</f>
        <v>0.800013480016925</v>
      </c>
      <c r="H2011" s="30" t="n">
        <f aca="false">IF($D$6=$B$6,$B$6,IF(O2011&lt;($C$6-$B$6)/($D$6-$B$6),$B$6+SQRT(O2011*($D$6-$B$6)*($C$6-$B$6)),$D$6-SQRT((1-O2011)*($D$6-$B$6)*($D$6-$C$6))))</f>
        <v>1185599.19879384</v>
      </c>
      <c r="I2011" s="30" t="n">
        <f aca="false">IF($D$7=$B$7,$B$7,IF(P2011&lt;($C$7-$B$7)/($D$7-$B$7),$B$7+SQRT(P2011*($D$7-$B$7)*($C$7-$B$7)),$D$7-SQRT((1-P2011)*($D$7-$B$7)*($D$7-$C$7))))</f>
        <v>0.946388730672883</v>
      </c>
      <c r="J2011" s="30" t="n">
        <f aca="false">IF($D$8=$B$8,$B$8,IF(Q2011&lt;($C$8-$B$8)/($D$8-$B$8),$B$8+SQRT(Q2011*($D$8-$B$8)*($C$8-$B$8)),$D$8-SQRT((1-Q2011)*($D$8-$B$8)*($D$8-$C$8))))</f>
        <v>0.096604594345849</v>
      </c>
      <c r="K2011" s="30" t="n">
        <f aca="false">F2011*G2011*H2011*(1-I2011*J2011)+S2011*(1-J2011)</f>
        <v>755699.811912715</v>
      </c>
      <c r="L2011" s="30" t="n">
        <f aca="false">K2011-F2011*G2011*H2011*(1-I2011)</f>
        <v>711109.053399189</v>
      </c>
      <c r="M2011" s="30" t="n">
        <f aca="true">RAND()</f>
        <v>0.625922179384282</v>
      </c>
      <c r="N2011" s="30" t="n">
        <f aca="true">RAND()</f>
        <v>0.666756527389139</v>
      </c>
      <c r="O2011" s="30" t="n">
        <f aca="true">RAND()</f>
        <v>0.557834223329846</v>
      </c>
      <c r="P2011" s="30" t="n">
        <f aca="true">RAND()</f>
        <v>0.71467595390228</v>
      </c>
      <c r="Q2011" s="30" t="n">
        <f aca="true">RAND()</f>
        <v>0.289598428552152</v>
      </c>
      <c r="R2011" s="30" t="n">
        <f aca="true">RAND()</f>
        <v>0.672651378068598</v>
      </c>
      <c r="S2011" s="32" t="n">
        <f aca="false">IF($D$9=$B$9,$B$9,IF(R2011&lt;($C$9-$B$9)/($D$9-$B$9),$B$9+SQRT(R2011*($D$9-$B$9)*($C$9-$B$9)),$D$9-SQRT((1-R2011)*($D$9-$B$9)*($D$9-$C$9))))</f>
        <v>0</v>
      </c>
    </row>
    <row r="2012" customFormat="false" ht="15" hidden="false" customHeight="false" outlineLevel="0" collapsed="false">
      <c r="A2012" s="30" t="n">
        <v>1992</v>
      </c>
      <c r="F2012" s="31" t="n">
        <f aca="false">IF($D$4=$B$4,$B$4,IF(M2012&lt;($C$4-$B$4)/($D$4-$B$4),$B$4+SQRT(M2012*($D$4-$B$4)*($C$4-$B$4)),$D$4-SQRT((1-M2012)*($D$4-$B$4)*($D$4-$C$4))))</f>
        <v>0.931478989682737</v>
      </c>
      <c r="G2012" s="31" t="n">
        <f aca="false">IF($D$5=$B$5,$B$5,IF(N2012&lt;($C$5-$B$5)/($D$5-$B$5),$B$5+SQRT(N2012*($D$5-$B$5)*($C$5-$B$5)),$D$5-SQRT((1-N2012)*($D$5-$B$5)*($D$5-$C$5))))</f>
        <v>0.83610402860173</v>
      </c>
      <c r="H2012" s="30" t="n">
        <f aca="false">IF($D$6=$B$6,$B$6,IF(O2012&lt;($C$6-$B$6)/($D$6-$B$6),$B$6+SQRT(O2012*($D$6-$B$6)*($C$6-$B$6)),$D$6-SQRT((1-O2012)*($D$6-$B$6)*($D$6-$C$6))))</f>
        <v>1178109.83905462</v>
      </c>
      <c r="I2012" s="30" t="n">
        <f aca="false">IF($D$7=$B$7,$B$7,IF(P2012&lt;($C$7-$B$7)/($D$7-$B$7),$B$7+SQRT(P2012*($D$7-$B$7)*($C$7-$B$7)),$D$7-SQRT((1-P2012)*($D$7-$B$7)*($D$7-$C$7))))</f>
        <v>0.911884831769748</v>
      </c>
      <c r="J2012" s="30" t="n">
        <f aca="false">IF($D$8=$B$8,$B$8,IF(Q2012&lt;($C$8-$B$8)/($D$8-$B$8),$B$8+SQRT(Q2012*($D$8-$B$8)*($C$8-$B$8)),$D$8-SQRT((1-Q2012)*($D$8-$B$8)*($D$8-$C$8))))</f>
        <v>0.112007044629891</v>
      </c>
      <c r="K2012" s="30" t="n">
        <f aca="false">F2012*G2012*H2012*(1-I2012*J2012)+S2012*(1-J2012)</f>
        <v>823813.650013823</v>
      </c>
      <c r="L2012" s="30" t="n">
        <f aca="false">K2012-F2012*G2012*H2012*(1-I2012)</f>
        <v>742965.54644948</v>
      </c>
      <c r="M2012" s="30" t="n">
        <f aca="true">RAND()</f>
        <v>0.972557774146225</v>
      </c>
      <c r="N2012" s="30" t="n">
        <f aca="true">RAND()</f>
        <v>0.863910161302382</v>
      </c>
      <c r="O2012" s="30" t="n">
        <f aca="true">RAND()</f>
        <v>0.549664375560783</v>
      </c>
      <c r="P2012" s="30" t="n">
        <f aca="true">RAND()</f>
        <v>0.294594800243843</v>
      </c>
      <c r="Q2012" s="30" t="n">
        <f aca="true">RAND()</f>
        <v>0.483815987015598</v>
      </c>
      <c r="R2012" s="30" t="n">
        <f aca="true">RAND()</f>
        <v>0.130165761973999</v>
      </c>
      <c r="S2012" s="32" t="n">
        <f aca="false">IF($D$9=$B$9,$B$9,IF(R2012&lt;($C$9-$B$9)/($D$9-$B$9),$B$9+SQRT(R2012*($D$9-$B$9)*($C$9-$B$9)),$D$9-SQRT((1-R2012)*($D$9-$B$9)*($D$9-$C$9))))</f>
        <v>0</v>
      </c>
    </row>
    <row r="2013" customFormat="false" ht="15" hidden="false" customHeight="false" outlineLevel="0" collapsed="false">
      <c r="A2013" s="30" t="n">
        <v>1993</v>
      </c>
      <c r="F2013" s="31" t="n">
        <f aca="false">IF($D$4=$B$4,$B$4,IF(M2013&lt;($C$4-$B$4)/($D$4-$B$4),$B$4+SQRT(M2013*($D$4-$B$4)*($C$4-$B$4)),$D$4-SQRT((1-M2013)*($D$4-$B$4)*($D$4-$C$4))))</f>
        <v>0.742082940395817</v>
      </c>
      <c r="G2013" s="31" t="n">
        <f aca="false">IF($D$5=$B$5,$B$5,IF(N2013&lt;($C$5-$B$5)/($D$5-$B$5),$B$5+SQRT(N2013*($D$5-$B$5)*($C$5-$B$5)),$D$5-SQRT((1-N2013)*($D$5-$B$5)*($D$5-$C$5))))</f>
        <v>0.85477746135035</v>
      </c>
      <c r="H2013" s="30" t="n">
        <f aca="false">IF($D$6=$B$6,$B$6,IF(O2013&lt;($C$6-$B$6)/($D$6-$B$6),$B$6+SQRT(O2013*($D$6-$B$6)*($C$6-$B$6)),$D$6-SQRT((1-O2013)*($D$6-$B$6)*($D$6-$C$6))))</f>
        <v>1111867.16825459</v>
      </c>
      <c r="I2013" s="30" t="n">
        <f aca="false">IF($D$7=$B$7,$B$7,IF(P2013&lt;($C$7-$B$7)/($D$7-$B$7),$B$7+SQRT(P2013*($D$7-$B$7)*($C$7-$B$7)),$D$7-SQRT((1-P2013)*($D$7-$B$7)*($D$7-$C$7))))</f>
        <v>0.924462528703084</v>
      </c>
      <c r="J2013" s="30" t="n">
        <f aca="false">IF($D$8=$B$8,$B$8,IF(Q2013&lt;($C$8-$B$8)/($D$8-$B$8),$B$8+SQRT(Q2013*($D$8-$B$8)*($C$8-$B$8)),$D$8-SQRT((1-Q2013)*($D$8-$B$8)*($D$8-$C$8))))</f>
        <v>0.150254375328761</v>
      </c>
      <c r="K2013" s="30" t="n">
        <f aca="false">F2013*G2013*H2013*(1-I2013*J2013)+S2013*(1-J2013)</f>
        <v>607308.998319937</v>
      </c>
      <c r="L2013" s="30" t="n">
        <f aca="false">K2013-F2013*G2013*H2013*(1-I2013)</f>
        <v>554034.317233547</v>
      </c>
      <c r="M2013" s="30" t="n">
        <f aca="true">RAND()</f>
        <v>0.0354194774471569</v>
      </c>
      <c r="N2013" s="30" t="n">
        <f aca="true">RAND()</f>
        <v>0.931830733269363</v>
      </c>
      <c r="O2013" s="30" t="n">
        <f aca="true">RAND()</f>
        <v>0.47414671545059</v>
      </c>
      <c r="P2013" s="30" t="n">
        <f aca="true">RAND()</f>
        <v>0.426512936989043</v>
      </c>
      <c r="Q2013" s="30" t="n">
        <f aca="true">RAND()</f>
        <v>0.835024855071214</v>
      </c>
      <c r="R2013" s="30" t="n">
        <f aca="true">RAND()</f>
        <v>0.226142756792737</v>
      </c>
      <c r="S2013" s="32" t="n">
        <f aca="false">IF($D$9=$B$9,$B$9,IF(R2013&lt;($C$9-$B$9)/($D$9-$B$9),$B$9+SQRT(R2013*($D$9-$B$9)*($C$9-$B$9)),$D$9-SQRT((1-R2013)*($D$9-$B$9)*($D$9-$C$9))))</f>
        <v>0</v>
      </c>
    </row>
    <row r="2014" customFormat="false" ht="15" hidden="false" customHeight="false" outlineLevel="0" collapsed="false">
      <c r="A2014" s="30" t="n">
        <v>1994</v>
      </c>
      <c r="F2014" s="31" t="n">
        <f aca="false">IF($D$4=$B$4,$B$4,IF(M2014&lt;($C$4-$B$4)/($D$4-$B$4),$B$4+SQRT(M2014*($D$4-$B$4)*($C$4-$B$4)),$D$4-SQRT((1-M2014)*($D$4-$B$4)*($D$4-$C$4))))</f>
        <v>0.868607909622828</v>
      </c>
      <c r="G2014" s="31" t="n">
        <f aca="false">IF($D$5=$B$5,$B$5,IF(N2014&lt;($C$5-$B$5)/($D$5-$B$5),$B$5+SQRT(N2014*($D$5-$B$5)*($C$5-$B$5)),$D$5-SQRT((1-N2014)*($D$5-$B$5)*($D$5-$C$5))))</f>
        <v>0.856242506899251</v>
      </c>
      <c r="H2014" s="30" t="n">
        <f aca="false">IF($D$6=$B$6,$B$6,IF(O2014&lt;($C$6-$B$6)/($D$6-$B$6),$B$6+SQRT(O2014*($D$6-$B$6)*($C$6-$B$6)),$D$6-SQRT((1-O2014)*($D$6-$B$6)*($D$6-$C$6))))</f>
        <v>1808702.61981934</v>
      </c>
      <c r="I2014" s="30" t="n">
        <f aca="false">IF($D$7=$B$7,$B$7,IF(P2014&lt;($C$7-$B$7)/($D$7-$B$7),$B$7+SQRT(P2014*($D$7-$B$7)*($C$7-$B$7)),$D$7-SQRT((1-P2014)*($D$7-$B$7)*($D$7-$C$7))))</f>
        <v>0.866755904162111</v>
      </c>
      <c r="J2014" s="30" t="n">
        <f aca="false">IF($D$8=$B$8,$B$8,IF(Q2014&lt;($C$8-$B$8)/($D$8-$B$8),$B$8+SQRT(Q2014*($D$8-$B$8)*($C$8-$B$8)),$D$8-SQRT((1-Q2014)*($D$8-$B$8)*($D$8-$C$8))))</f>
        <v>0.0793453740260497</v>
      </c>
      <c r="K2014" s="30" t="n">
        <f aca="false">F2014*G2014*H2014*(1-I2014*J2014)+S2014*(1-J2014)</f>
        <v>1252688.98161104</v>
      </c>
      <c r="L2014" s="30" t="n">
        <f aca="false">K2014-F2014*G2014*H2014*(1-I2014)</f>
        <v>1073448.66370841</v>
      </c>
      <c r="M2014" s="30" t="n">
        <f aca="true">RAND()</f>
        <v>0.568572543747595</v>
      </c>
      <c r="N2014" s="30" t="n">
        <f aca="true">RAND()</f>
        <v>0.93617605991793</v>
      </c>
      <c r="O2014" s="30" t="n">
        <f aca="true">RAND()</f>
        <v>0.975603541557344</v>
      </c>
      <c r="P2014" s="30" t="n">
        <f aca="true">RAND()</f>
        <v>0.0215969480222962</v>
      </c>
      <c r="Q2014" s="30" t="n">
        <f aca="true">RAND()</f>
        <v>0.114820130230501</v>
      </c>
      <c r="R2014" s="30" t="n">
        <f aca="true">RAND()</f>
        <v>0.476939307787979</v>
      </c>
      <c r="S2014" s="32" t="n">
        <f aca="false">IF($D$9=$B$9,$B$9,IF(R2014&lt;($C$9-$B$9)/($D$9-$B$9),$B$9+SQRT(R2014*($D$9-$B$9)*($C$9-$B$9)),$D$9-SQRT((1-R2014)*($D$9-$B$9)*($D$9-$C$9))))</f>
        <v>0</v>
      </c>
    </row>
    <row r="2015" customFormat="false" ht="15" hidden="false" customHeight="false" outlineLevel="0" collapsed="false">
      <c r="A2015" s="30" t="n">
        <v>1995</v>
      </c>
      <c r="F2015" s="31" t="n">
        <f aca="false">IF($D$4=$B$4,$B$4,IF(M2015&lt;($C$4-$B$4)/($D$4-$B$4),$B$4+SQRT(M2015*($D$4-$B$4)*($C$4-$B$4)),$D$4-SQRT((1-M2015)*($D$4-$B$4)*($D$4-$C$4))))</f>
        <v>0.786717124119374</v>
      </c>
      <c r="G2015" s="31" t="n">
        <f aca="false">IF($D$5=$B$5,$B$5,IF(N2015&lt;($C$5-$B$5)/($D$5-$B$5),$B$5+SQRT(N2015*($D$5-$B$5)*($C$5-$B$5)),$D$5-SQRT((1-N2015)*($D$5-$B$5)*($D$5-$C$5))))</f>
        <v>0.812347936349657</v>
      </c>
      <c r="H2015" s="30" t="n">
        <f aca="false">IF($D$6=$B$6,$B$6,IF(O2015&lt;($C$6-$B$6)/($D$6-$B$6),$B$6+SQRT(O2015*($D$6-$B$6)*($C$6-$B$6)),$D$6-SQRT((1-O2015)*($D$6-$B$6)*($D$6-$C$6))))</f>
        <v>1295829.76439842</v>
      </c>
      <c r="I2015" s="30" t="n">
        <f aca="false">IF($D$7=$B$7,$B$7,IF(P2015&lt;($C$7-$B$7)/($D$7-$B$7),$B$7+SQRT(P2015*($D$7-$B$7)*($C$7-$B$7)),$D$7-SQRT((1-P2015)*($D$7-$B$7)*($D$7-$C$7))))</f>
        <v>0.965220541474672</v>
      </c>
      <c r="J2015" s="30" t="n">
        <f aca="false">IF($D$8=$B$8,$B$8,IF(Q2015&lt;($C$8-$B$8)/($D$8-$B$8),$B$8+SQRT(Q2015*($D$8-$B$8)*($C$8-$B$8)),$D$8-SQRT((1-Q2015)*($D$8-$B$8)*($D$8-$C$8))))</f>
        <v>0.134018586181118</v>
      </c>
      <c r="K2015" s="30" t="n">
        <f aca="false">F2015*G2015*H2015*(1-I2015*J2015)+S2015*(1-J2015)</f>
        <v>721021.978308889</v>
      </c>
      <c r="L2015" s="30" t="n">
        <f aca="false">K2015-F2015*G2015*H2015*(1-I2015)</f>
        <v>692219.394275511</v>
      </c>
      <c r="M2015" s="30" t="n">
        <f aca="true">RAND()</f>
        <v>0.150397192310697</v>
      </c>
      <c r="N2015" s="30" t="n">
        <f aca="true">RAND()</f>
        <v>0.743903857927874</v>
      </c>
      <c r="O2015" s="30" t="n">
        <f aca="true">RAND()</f>
        <v>0.669429519528546</v>
      </c>
      <c r="P2015" s="30" t="n">
        <f aca="true">RAND()</f>
        <v>0.943991693768749</v>
      </c>
      <c r="Q2015" s="30" t="n">
        <f aca="true">RAND()</f>
        <v>0.709763535364097</v>
      </c>
      <c r="R2015" s="30" t="n">
        <f aca="true">RAND()</f>
        <v>0.718893797391943</v>
      </c>
      <c r="S2015" s="32" t="n">
        <f aca="false">IF($D$9=$B$9,$B$9,IF(R2015&lt;($C$9-$B$9)/($D$9-$B$9),$B$9+SQRT(R2015*($D$9-$B$9)*($C$9-$B$9)),$D$9-SQRT((1-R2015)*($D$9-$B$9)*($D$9-$C$9))))</f>
        <v>0</v>
      </c>
    </row>
    <row r="2016" customFormat="false" ht="15" hidden="false" customHeight="false" outlineLevel="0" collapsed="false">
      <c r="A2016" s="30" t="n">
        <v>1996</v>
      </c>
      <c r="F2016" s="31" t="n">
        <f aca="false">IF($D$4=$B$4,$B$4,IF(M2016&lt;($C$4-$B$4)/($D$4-$B$4),$B$4+SQRT(M2016*($D$4-$B$4)*($C$4-$B$4)),$D$4-SQRT((1-M2016)*($D$4-$B$4)*($D$4-$C$4))))</f>
        <v>0.920073509853093</v>
      </c>
      <c r="G2016" s="31" t="n">
        <f aca="false">IF($D$5=$B$5,$B$5,IF(N2016&lt;($C$5-$B$5)/($D$5-$B$5),$B$5+SQRT(N2016*($D$5-$B$5)*($C$5-$B$5)),$D$5-SQRT((1-N2016)*($D$5-$B$5)*($D$5-$C$5))))</f>
        <v>0.614955094811174</v>
      </c>
      <c r="H2016" s="30" t="n">
        <f aca="false">IF($D$6=$B$6,$B$6,IF(O2016&lt;($C$6-$B$6)/($D$6-$B$6),$B$6+SQRT(O2016*($D$6-$B$6)*($C$6-$B$6)),$D$6-SQRT((1-O2016)*($D$6-$B$6)*($D$6-$C$6))))</f>
        <v>1516779.96222334</v>
      </c>
      <c r="I2016" s="30" t="n">
        <f aca="false">IF($D$7=$B$7,$B$7,IF(P2016&lt;($C$7-$B$7)/($D$7-$B$7),$B$7+SQRT(P2016*($D$7-$B$7)*($C$7-$B$7)),$D$7-SQRT((1-P2016)*($D$7-$B$7)*($D$7-$C$7))))</f>
        <v>0.958378516317549</v>
      </c>
      <c r="J2016" s="30" t="n">
        <f aca="false">IF($D$8=$B$8,$B$8,IF(Q2016&lt;($C$8-$B$8)/($D$8-$B$8),$B$8+SQRT(Q2016*($D$8-$B$8)*($C$8-$B$8)),$D$8-SQRT((1-Q2016)*($D$8-$B$8)*($D$8-$C$8))))</f>
        <v>0.135480643916583</v>
      </c>
      <c r="K2016" s="30" t="n">
        <f aca="false">F2016*G2016*H2016*(1-I2016*J2016)+S2016*(1-J2016)</f>
        <v>746769.825816921</v>
      </c>
      <c r="L2016" s="30" t="n">
        <f aca="false">K2016-F2016*G2016*H2016*(1-I2016)</f>
        <v>711050.268243062</v>
      </c>
      <c r="M2016" s="30" t="n">
        <f aca="true">RAND()</f>
        <v>0.928352414998965</v>
      </c>
      <c r="N2016" s="30" t="n">
        <f aca="true">RAND()</f>
        <v>0.00372758101351995</v>
      </c>
      <c r="O2016" s="30" t="n">
        <f aca="true">RAND()</f>
        <v>0.84433226339408</v>
      </c>
      <c r="P2016" s="30" t="n">
        <f aca="true">RAND()</f>
        <v>0.880131139325517</v>
      </c>
      <c r="Q2016" s="30" t="n">
        <f aca="true">RAND()</f>
        <v>0.722483512705415</v>
      </c>
      <c r="R2016" s="30" t="n">
        <f aca="true">RAND()</f>
        <v>0.155116211048007</v>
      </c>
      <c r="S2016" s="32" t="n">
        <f aca="false">IF($D$9=$B$9,$B$9,IF(R2016&lt;($C$9-$B$9)/($D$9-$B$9),$B$9+SQRT(R2016*($D$9-$B$9)*($C$9-$B$9)),$D$9-SQRT((1-R2016)*($D$9-$B$9)*($D$9-$C$9))))</f>
        <v>0</v>
      </c>
    </row>
    <row r="2017" customFormat="false" ht="15" hidden="false" customHeight="false" outlineLevel="0" collapsed="false">
      <c r="A2017" s="30" t="n">
        <v>1997</v>
      </c>
      <c r="F2017" s="31" t="n">
        <f aca="false">IF($D$4=$B$4,$B$4,IF(M2017&lt;($C$4-$B$4)/($D$4-$B$4),$B$4+SQRT(M2017*($D$4-$B$4)*($C$4-$B$4)),$D$4-SQRT((1-M2017)*($D$4-$B$4)*($D$4-$C$4))))</f>
        <v>0.891113964941152</v>
      </c>
      <c r="G2017" s="31" t="n">
        <f aca="false">IF($D$5=$B$5,$B$5,IF(N2017&lt;($C$5-$B$5)/($D$5-$B$5),$B$5+SQRT(N2017*($D$5-$B$5)*($C$5-$B$5)),$D$5-SQRT((1-N2017)*($D$5-$B$5)*($D$5-$C$5))))</f>
        <v>0.67533084928074</v>
      </c>
      <c r="H2017" s="30" t="n">
        <f aca="false">IF($D$6=$B$6,$B$6,IF(O2017&lt;($C$6-$B$6)/($D$6-$B$6),$B$6+SQRT(O2017*($D$6-$B$6)*($C$6-$B$6)),$D$6-SQRT((1-O2017)*($D$6-$B$6)*($D$6-$C$6))))</f>
        <v>1010227.00015346</v>
      </c>
      <c r="I2017" s="30" t="n">
        <f aca="false">IF($D$7=$B$7,$B$7,IF(P2017&lt;($C$7-$B$7)/($D$7-$B$7),$B$7+SQRT(P2017*($D$7-$B$7)*($C$7-$B$7)),$D$7-SQRT((1-P2017)*($D$7-$B$7)*($D$7-$C$7))))</f>
        <v>0.905773583929968</v>
      </c>
      <c r="J2017" s="30" t="n">
        <f aca="false">IF($D$8=$B$8,$B$8,IF(Q2017&lt;($C$8-$B$8)/($D$8-$B$8),$B$8+SQRT(Q2017*($D$8-$B$8)*($C$8-$B$8)),$D$8-SQRT((1-Q2017)*($D$8-$B$8)*($D$8-$C$8))))</f>
        <v>0.16942732307531</v>
      </c>
      <c r="K2017" s="30" t="n">
        <f aca="false">F2017*G2017*H2017*(1-I2017*J2017)+S2017*(1-J2017)</f>
        <v>514653.41729575</v>
      </c>
      <c r="L2017" s="30" t="n">
        <f aca="false">K2017-F2017*G2017*H2017*(1-I2017)</f>
        <v>457368.342681779</v>
      </c>
      <c r="M2017" s="30" t="n">
        <f aca="true">RAND()</f>
        <v>0.730490951910557</v>
      </c>
      <c r="N2017" s="30" t="n">
        <f aca="true">RAND()</f>
        <v>0.0945789475559596</v>
      </c>
      <c r="O2017" s="30" t="n">
        <f aca="true">RAND()</f>
        <v>0.34689960584985</v>
      </c>
      <c r="P2017" s="30" t="n">
        <f aca="true">RAND()</f>
        <v>0.239284051107165</v>
      </c>
      <c r="Q2017" s="30" t="n">
        <f aca="true">RAND()</f>
        <v>0.937687428377235</v>
      </c>
      <c r="R2017" s="30" t="n">
        <f aca="true">RAND()</f>
        <v>0.428824662764733</v>
      </c>
      <c r="S2017" s="32" t="n">
        <f aca="false">IF($D$9=$B$9,$B$9,IF(R2017&lt;($C$9-$B$9)/($D$9-$B$9),$B$9+SQRT(R2017*($D$9-$B$9)*($C$9-$B$9)),$D$9-SQRT((1-R2017)*($D$9-$B$9)*($D$9-$C$9))))</f>
        <v>0</v>
      </c>
    </row>
    <row r="2018" customFormat="false" ht="15" hidden="false" customHeight="false" outlineLevel="0" collapsed="false">
      <c r="A2018" s="30" t="n">
        <v>1998</v>
      </c>
      <c r="F2018" s="31" t="n">
        <f aca="false">IF($D$4=$B$4,$B$4,IF(M2018&lt;($C$4-$B$4)/($D$4-$B$4),$B$4+SQRT(M2018*($D$4-$B$4)*($C$4-$B$4)),$D$4-SQRT((1-M2018)*($D$4-$B$4)*($D$4-$C$4))))</f>
        <v>0.855140784310997</v>
      </c>
      <c r="G2018" s="31" t="n">
        <f aca="false">IF($D$5=$B$5,$B$5,IF(N2018&lt;($C$5-$B$5)/($D$5-$B$5),$B$5+SQRT(N2018*($D$5-$B$5)*($C$5-$B$5)),$D$5-SQRT((1-N2018)*($D$5-$B$5)*($D$5-$C$5))))</f>
        <v>0.811881287633666</v>
      </c>
      <c r="H2018" s="30" t="n">
        <f aca="false">IF($D$6=$B$6,$B$6,IF(O2018&lt;($C$6-$B$6)/($D$6-$B$6),$B$6+SQRT(O2018*($D$6-$B$6)*($C$6-$B$6)),$D$6-SQRT((1-O2018)*($D$6-$B$6)*($D$6-$C$6))))</f>
        <v>747164.639035139</v>
      </c>
      <c r="I2018" s="30" t="n">
        <f aca="false">IF($D$7=$B$7,$B$7,IF(P2018&lt;($C$7-$B$7)/($D$7-$B$7),$B$7+SQRT(P2018*($D$7-$B$7)*($C$7-$B$7)),$D$7-SQRT((1-P2018)*($D$7-$B$7)*($D$7-$C$7))))</f>
        <v>0.967956112432114</v>
      </c>
      <c r="J2018" s="30" t="n">
        <f aca="false">IF($D$8=$B$8,$B$8,IF(Q2018&lt;($C$8-$B$8)/($D$8-$B$8),$B$8+SQRT(Q2018*($D$8-$B$8)*($C$8-$B$8)),$D$8-SQRT((1-Q2018)*($D$8-$B$8)*($D$8-$C$8))))</f>
        <v>0.118217087760745</v>
      </c>
      <c r="K2018" s="30" t="n">
        <f aca="false">F2018*G2018*H2018*(1-I2018*J2018)+S2018*(1-J2018)</f>
        <v>459377.659669917</v>
      </c>
      <c r="L2018" s="30" t="n">
        <f aca="false">K2018-F2018*G2018*H2018*(1-I2018)</f>
        <v>442755.338826877</v>
      </c>
      <c r="M2018" s="30" t="n">
        <f aca="true">RAND()</f>
        <v>0.481373259132623</v>
      </c>
      <c r="N2018" s="30" t="n">
        <f aca="true">RAND()</f>
        <v>0.741169751029975</v>
      </c>
      <c r="O2018" s="30" t="n">
        <f aca="true">RAND()</f>
        <v>0.0814538117191606</v>
      </c>
      <c r="P2018" s="30" t="n">
        <f aca="true">RAND()</f>
        <v>0.962806351859515</v>
      </c>
      <c r="Q2018" s="30" t="n">
        <f aca="true">RAND()</f>
        <v>0.554103684377757</v>
      </c>
      <c r="R2018" s="30" t="n">
        <f aca="true">RAND()</f>
        <v>0.73060812034149</v>
      </c>
      <c r="S2018" s="32" t="n">
        <f aca="false">IF($D$9=$B$9,$B$9,IF(R2018&lt;($C$9-$B$9)/($D$9-$B$9),$B$9+SQRT(R2018*($D$9-$B$9)*($C$9-$B$9)),$D$9-SQRT((1-R2018)*($D$9-$B$9)*($D$9-$C$9))))</f>
        <v>0</v>
      </c>
    </row>
    <row r="2019" customFormat="false" ht="15" hidden="false" customHeight="false" outlineLevel="0" collapsed="false">
      <c r="A2019" s="30" t="n">
        <v>1999</v>
      </c>
      <c r="F2019" s="31" t="n">
        <f aca="false">IF($D$4=$B$4,$B$4,IF(M2019&lt;($C$4-$B$4)/($D$4-$B$4),$B$4+SQRT(M2019*($D$4-$B$4)*($C$4-$B$4)),$D$4-SQRT((1-M2019)*($D$4-$B$4)*($D$4-$C$4))))</f>
        <v>0.760862798293695</v>
      </c>
      <c r="G2019" s="31" t="n">
        <f aca="false">IF($D$5=$B$5,$B$5,IF(N2019&lt;($C$5-$B$5)/($D$5-$B$5),$B$5+SQRT(N2019*($D$5-$B$5)*($C$5-$B$5)),$D$5-SQRT((1-N2019)*($D$5-$B$5)*($D$5-$C$5))))</f>
        <v>0.832501515790094</v>
      </c>
      <c r="H2019" s="30" t="n">
        <f aca="false">IF($D$6=$B$6,$B$6,IF(O2019&lt;($C$6-$B$6)/($D$6-$B$6),$B$6+SQRT(O2019*($D$6-$B$6)*($C$6-$B$6)),$D$6-SQRT((1-O2019)*($D$6-$B$6)*($D$6-$C$6))))</f>
        <v>1088678.48838014</v>
      </c>
      <c r="I2019" s="30" t="n">
        <f aca="false">IF($D$7=$B$7,$B$7,IF(P2019&lt;($C$7-$B$7)/($D$7-$B$7),$B$7+SQRT(P2019*($D$7-$B$7)*($C$7-$B$7)),$D$7-SQRT((1-P2019)*($D$7-$B$7)*($D$7-$C$7))))</f>
        <v>0.868147989630231</v>
      </c>
      <c r="J2019" s="30" t="n">
        <f aca="false">IF($D$8=$B$8,$B$8,IF(Q2019&lt;($C$8-$B$8)/($D$8-$B$8),$B$8+SQRT(Q2019*($D$8-$B$8)*($C$8-$B$8)),$D$8-SQRT((1-Q2019)*($D$8-$B$8)*($D$8-$C$8))))</f>
        <v>0.10910359210085</v>
      </c>
      <c r="K2019" s="30" t="n">
        <f aca="false">F2019*G2019*H2019*(1-I2019*J2019)+S2019*(1-J2019)</f>
        <v>624273.470368032</v>
      </c>
      <c r="L2019" s="30" t="n">
        <f aca="false">K2019-F2019*G2019*H2019*(1-I2019)</f>
        <v>533349.627940217</v>
      </c>
      <c r="M2019" s="30" t="n">
        <f aca="true">RAND()</f>
        <v>0.0740856043227798</v>
      </c>
      <c r="N2019" s="30" t="n">
        <f aca="true">RAND()</f>
        <v>0.848131820978837</v>
      </c>
      <c r="O2019" s="30" t="n">
        <f aca="true">RAND()</f>
        <v>0.446328734972597</v>
      </c>
      <c r="P2019" s="30" t="n">
        <f aca="true">RAND()</f>
        <v>0.025334579047613</v>
      </c>
      <c r="Q2019" s="30" t="n">
        <f aca="true">RAND()</f>
        <v>0.449189535402087</v>
      </c>
      <c r="R2019" s="30" t="n">
        <f aca="true">RAND()</f>
        <v>0.0671395870180656</v>
      </c>
      <c r="S2019" s="32" t="n">
        <f aca="false">IF($D$9=$B$9,$B$9,IF(R2019&lt;($C$9-$B$9)/($D$9-$B$9),$B$9+SQRT(R2019*($D$9-$B$9)*($C$9-$B$9)),$D$9-SQRT((1-R2019)*($D$9-$B$9)*($D$9-$C$9))))</f>
        <v>0</v>
      </c>
    </row>
    <row r="2020" customFormat="false" ht="15" hidden="false" customHeight="false" outlineLevel="0" collapsed="false">
      <c r="A2020" s="30" t="n">
        <v>2000</v>
      </c>
      <c r="F2020" s="31" t="n">
        <f aca="false">IF($D$4=$B$4,$B$4,IF(M2020&lt;($C$4-$B$4)/($D$4-$B$4),$B$4+SQRT(M2020*($D$4-$B$4)*($C$4-$B$4)),$D$4-SQRT((1-M2020)*($D$4-$B$4)*($D$4-$C$4))))</f>
        <v>0.838886486818703</v>
      </c>
      <c r="G2020" s="31" t="n">
        <f aca="false">IF($D$5=$B$5,$B$5,IF(N2020&lt;($C$5-$B$5)/($D$5-$B$5),$B$5+SQRT(N2020*($D$5-$B$5)*($C$5-$B$5)),$D$5-SQRT((1-N2020)*($D$5-$B$5)*($D$5-$C$5))))</f>
        <v>0.77975033781951</v>
      </c>
      <c r="H2020" s="30" t="n">
        <f aca="false">IF($D$6=$B$6,$B$6,IF(O2020&lt;($C$6-$B$6)/($D$6-$B$6),$B$6+SQRT(O2020*($D$6-$B$6)*($C$6-$B$6)),$D$6-SQRT((1-O2020)*($D$6-$B$6)*($D$6-$C$6))))</f>
        <v>937486.484172969</v>
      </c>
      <c r="I2020" s="30" t="n">
        <f aca="false">IF($D$7=$B$7,$B$7,IF(P2020&lt;($C$7-$B$7)/($D$7-$B$7),$B$7+SQRT(P2020*($D$7-$B$7)*($C$7-$B$7)),$D$7-SQRT((1-P2020)*($D$7-$B$7)*($D$7-$C$7))))</f>
        <v>0.918517424173586</v>
      </c>
      <c r="J2020" s="30" t="n">
        <f aca="false">IF($D$8=$B$8,$B$8,IF(Q2020&lt;($C$8-$B$8)/($D$8-$B$8),$B$8+SQRT(Q2020*($D$8-$B$8)*($C$8-$B$8)),$D$8-SQRT((1-Q2020)*($D$8-$B$8)*($D$8-$C$8))))</f>
        <v>0.112929274900252</v>
      </c>
      <c r="K2020" s="30" t="n">
        <f aca="false">F2020*G2020*H2020*(1-I2020*J2020)+S2020*(1-J2020)</f>
        <v>549621.677735081</v>
      </c>
      <c r="L2020" s="30" t="n">
        <f aca="false">K2020-F2020*G2020*H2020*(1-I2020)</f>
        <v>499654.072607811</v>
      </c>
      <c r="M2020" s="30" t="n">
        <f aca="true">RAND()</f>
        <v>0.385789124416837</v>
      </c>
      <c r="N2020" s="30" t="n">
        <f aca="true">RAND()</f>
        <v>0.538503065770464</v>
      </c>
      <c r="O2020" s="30" t="n">
        <f aca="true">RAND()</f>
        <v>0.255192565112034</v>
      </c>
      <c r="P2020" s="30" t="n">
        <f aca="true">RAND()</f>
        <v>0.361125955029469</v>
      </c>
      <c r="Q2020" s="30" t="n">
        <f aca="true">RAND()</f>
        <v>0.494579255373612</v>
      </c>
      <c r="R2020" s="30" t="n">
        <f aca="true">RAND()</f>
        <v>0.192920203814049</v>
      </c>
      <c r="S2020" s="32" t="n">
        <f aca="false">IF($D$9=$B$9,$B$9,IF(R2020&lt;($C$9-$B$9)/($D$9-$B$9),$B$9+SQRT(R2020*($D$9-$B$9)*($C$9-$B$9)),$D$9-SQRT((1-R2020)*($D$9-$B$9)*($D$9-$C$9))))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2"/>
    <col collapsed="false" customWidth="true" hidden="false" outlineLevel="0" max="5" min="5" style="0" width="3"/>
    <col collapsed="false" customWidth="true" hidden="false" outlineLevel="0" max="6" min="6" style="0" width="44"/>
    <col collapsed="false" customWidth="true" hidden="false" outlineLevel="0" max="7" min="7" style="0" width="14"/>
    <col collapsed="false" customWidth="true" hidden="false" outlineLevel="0" max="8" min="8" style="0" width="3"/>
  </cols>
  <sheetData>
    <row r="1" customFormat="false" ht="17.35" hidden="false" customHeight="false" outlineLevel="0" collapsed="false">
      <c r="A1" s="5" t="s">
        <v>183</v>
      </c>
    </row>
    <row r="2" customFormat="false" ht="15" hidden="false" customHeight="false" outlineLevel="0" collapsed="false">
      <c r="A2" s="33" t="s">
        <v>184</v>
      </c>
    </row>
    <row r="4" customFormat="false" ht="15" hidden="false" customHeight="false" outlineLevel="0" collapsed="false">
      <c r="A4" s="7" t="s">
        <v>185</v>
      </c>
      <c r="B4" s="7" t="s">
        <v>186</v>
      </c>
      <c r="C4" s="7" t="s">
        <v>187</v>
      </c>
      <c r="D4" s="7" t="s">
        <v>188</v>
      </c>
    </row>
    <row r="5" customFormat="false" ht="15" hidden="false" customHeight="false" outlineLevel="0" collapsed="false">
      <c r="A5" s="12" t="n">
        <v>1</v>
      </c>
      <c r="B5" s="34" t="n">
        <v>0.44</v>
      </c>
      <c r="C5" s="34" t="n">
        <v>0.46</v>
      </c>
      <c r="D5" s="34" t="n">
        <v>0.46</v>
      </c>
      <c r="F5" s="12" t="s">
        <v>189</v>
      </c>
      <c r="G5" s="35" t="n">
        <f aca="false">COUNT(B5:B34)</f>
        <v>30</v>
      </c>
    </row>
    <row r="6" customFormat="false" ht="15" hidden="false" customHeight="false" outlineLevel="0" collapsed="false">
      <c r="A6" s="12" t="n">
        <v>2</v>
      </c>
      <c r="B6" s="34" t="n">
        <v>0.46</v>
      </c>
      <c r="C6" s="34" t="n">
        <v>0.49</v>
      </c>
      <c r="D6" s="34" t="n">
        <v>0.45</v>
      </c>
      <c r="F6" s="12" t="s">
        <v>190</v>
      </c>
      <c r="G6" s="35" t="n">
        <f aca="false">3</f>
        <v>3</v>
      </c>
    </row>
    <row r="7" customFormat="false" ht="15" hidden="false" customHeight="false" outlineLevel="0" collapsed="false">
      <c r="A7" s="12" t="n">
        <v>3</v>
      </c>
      <c r="B7" s="34" t="n">
        <v>0.16</v>
      </c>
      <c r="C7" s="34" t="n">
        <v>0.19</v>
      </c>
      <c r="D7" s="34" t="n">
        <v>0.23</v>
      </c>
      <c r="F7" s="12" t="s">
        <v>191</v>
      </c>
      <c r="G7" s="21" t="n">
        <f aca="false">AVERAGE(B5:D34)</f>
        <v>0.503888888888889</v>
      </c>
    </row>
    <row r="8" customFormat="false" ht="15" hidden="false" customHeight="false" outlineLevel="0" collapsed="false">
      <c r="A8" s="12" t="n">
        <v>4</v>
      </c>
      <c r="B8" s="34" t="n">
        <v>0.8</v>
      </c>
      <c r="C8" s="34" t="n">
        <v>0.8</v>
      </c>
      <c r="D8" s="34" t="n">
        <v>0.8</v>
      </c>
      <c r="F8" s="12" t="s">
        <v>192</v>
      </c>
      <c r="G8" s="36" t="n">
        <f aca="false">DEVSQ(B5:D34)</f>
        <v>3.54333888888889</v>
      </c>
    </row>
    <row r="9" customFormat="false" ht="15" hidden="false" customHeight="false" outlineLevel="0" collapsed="false">
      <c r="A9" s="12" t="n">
        <v>5</v>
      </c>
      <c r="B9" s="34" t="n">
        <v>0.7</v>
      </c>
      <c r="C9" s="34" t="n">
        <v>0.6</v>
      </c>
      <c r="D9" s="34" t="n">
        <v>0.49</v>
      </c>
      <c r="F9" s="12" t="s">
        <v>193</v>
      </c>
      <c r="G9" s="36" t="n">
        <f aca="false">G6*SUMPRODUCT((((B5:B34+C5:C34+D5:D34)/G6)-G7)^2)</f>
        <v>3.32033888888889</v>
      </c>
    </row>
    <row r="10" customFormat="false" ht="15" hidden="false" customHeight="false" outlineLevel="0" collapsed="false">
      <c r="A10" s="12" t="n">
        <v>6</v>
      </c>
      <c r="B10" s="34" t="n">
        <v>0.28</v>
      </c>
      <c r="C10" s="34" t="n">
        <v>0.22</v>
      </c>
      <c r="D10" s="34" t="n">
        <v>0.15</v>
      </c>
      <c r="F10" s="12" t="s">
        <v>194</v>
      </c>
      <c r="G10" s="36" t="n">
        <f aca="false">G5*((AVERAGE(B5:B34)-G7)^2+(AVERAGE(C5:C34)-G7)^2+(AVERAGE(D5:D34)-G7)^2)</f>
        <v>0.000402222222222225</v>
      </c>
    </row>
    <row r="11" customFormat="false" ht="15" hidden="false" customHeight="false" outlineLevel="0" collapsed="false">
      <c r="A11" s="12" t="n">
        <v>7</v>
      </c>
      <c r="B11" s="34" t="n">
        <v>0.3</v>
      </c>
      <c r="C11" s="34" t="n">
        <v>0.29</v>
      </c>
      <c r="D11" s="34" t="n">
        <v>0.27</v>
      </c>
      <c r="F11" s="12" t="s">
        <v>195</v>
      </c>
      <c r="G11" s="36" t="n">
        <f aca="false">G8-G9-G10</f>
        <v>0.222597777777777</v>
      </c>
    </row>
    <row r="12" customFormat="false" ht="15" hidden="false" customHeight="false" outlineLevel="0" collapsed="false">
      <c r="A12" s="12" t="n">
        <v>8</v>
      </c>
      <c r="B12" s="34" t="n">
        <v>0.55</v>
      </c>
      <c r="C12" s="34" t="n">
        <v>0.55</v>
      </c>
      <c r="D12" s="34" t="n">
        <v>0.54</v>
      </c>
      <c r="F12" s="12" t="s">
        <v>196</v>
      </c>
      <c r="G12" s="36" t="n">
        <f aca="false">G9/(G5-1)</f>
        <v>0.114494444444444</v>
      </c>
    </row>
    <row r="13" customFormat="false" ht="15" hidden="false" customHeight="false" outlineLevel="0" collapsed="false">
      <c r="A13" s="12" t="n">
        <v>9</v>
      </c>
      <c r="B13" s="34" t="n">
        <v>0.58</v>
      </c>
      <c r="C13" s="34" t="n">
        <v>0.57</v>
      </c>
      <c r="D13" s="34" t="n">
        <v>0.59</v>
      </c>
      <c r="F13" s="12" t="s">
        <v>197</v>
      </c>
      <c r="G13" s="36" t="n">
        <f aca="false">G10/(G6-1)</f>
        <v>0.000201111111111112</v>
      </c>
    </row>
    <row r="14" customFormat="false" ht="15" hidden="false" customHeight="false" outlineLevel="0" collapsed="false">
      <c r="A14" s="12" t="n">
        <v>10</v>
      </c>
      <c r="B14" s="34" t="n">
        <v>0.56</v>
      </c>
      <c r="C14" s="34" t="n">
        <v>0.44</v>
      </c>
      <c r="D14" s="34" t="n">
        <v>0.54</v>
      </c>
      <c r="F14" s="12" t="s">
        <v>198</v>
      </c>
      <c r="G14" s="36" t="n">
        <f aca="false">G11/((G5-1)*(G6-1))</f>
        <v>0.0038378927203065</v>
      </c>
    </row>
    <row r="15" customFormat="false" ht="15" hidden="false" customHeight="false" outlineLevel="0" collapsed="false">
      <c r="A15" s="12" t="n">
        <v>11</v>
      </c>
      <c r="B15" s="34" t="n">
        <v>0.46</v>
      </c>
      <c r="C15" s="34" t="n">
        <v>0.59</v>
      </c>
      <c r="D15" s="34" t="n">
        <v>0.48</v>
      </c>
      <c r="F15" s="8" t="s">
        <v>199</v>
      </c>
      <c r="G15" s="18" t="n">
        <f aca="false">(G12-G14)/(G12+(G6-1)*G14+G6*(G13-G14)/G5)</f>
        <v>0.908461409980212</v>
      </c>
    </row>
    <row r="16" customFormat="false" ht="15" hidden="false" customHeight="false" outlineLevel="0" collapsed="false">
      <c r="A16" s="12" t="n">
        <v>12</v>
      </c>
      <c r="B16" s="34" t="n">
        <v>0.54</v>
      </c>
      <c r="C16" s="34" t="n">
        <v>0.46</v>
      </c>
      <c r="D16" s="34" t="n">
        <v>0.56</v>
      </c>
      <c r="F16" s="12" t="s">
        <v>200</v>
      </c>
      <c r="G16" s="12" t="str">
        <f aca="false">IF(G15&lt;0.5,"Poor",IF(G15&lt;0.75,"Moderate",IF(G15&lt;0.9,"Good","Excellent")))</f>
        <v>Excellent</v>
      </c>
    </row>
    <row r="17" customFormat="false" ht="15" hidden="false" customHeight="false" outlineLevel="0" collapsed="false">
      <c r="A17" s="12" t="n">
        <v>13</v>
      </c>
      <c r="B17" s="34" t="n">
        <v>0.66</v>
      </c>
      <c r="C17" s="34" t="n">
        <v>0.86</v>
      </c>
      <c r="D17" s="34" t="n">
        <v>0.74</v>
      </c>
      <c r="F17" s="12" t="s">
        <v>201</v>
      </c>
      <c r="G17" s="12" t="s">
        <v>202</v>
      </c>
    </row>
    <row r="18" customFormat="false" ht="15" hidden="false" customHeight="false" outlineLevel="0" collapsed="false">
      <c r="A18" s="12" t="n">
        <v>14</v>
      </c>
      <c r="B18" s="34" t="n">
        <v>0.76</v>
      </c>
      <c r="C18" s="34" t="n">
        <v>0.76</v>
      </c>
      <c r="D18" s="34" t="n">
        <v>0.77</v>
      </c>
    </row>
    <row r="19" customFormat="false" ht="60" hidden="false" customHeight="true" outlineLevel="0" collapsed="false">
      <c r="A19" s="12" t="n">
        <v>15</v>
      </c>
      <c r="B19" s="34" t="n">
        <v>0.13</v>
      </c>
      <c r="C19" s="34" t="n">
        <v>0.09</v>
      </c>
      <c r="D19" s="34" t="n">
        <v>0.07</v>
      </c>
      <c r="F19" s="37" t="s">
        <v>203</v>
      </c>
    </row>
    <row r="20" customFormat="false" ht="15" hidden="false" customHeight="false" outlineLevel="0" collapsed="false">
      <c r="A20" s="12" t="n">
        <v>16</v>
      </c>
      <c r="B20" s="34" t="n">
        <v>0.33</v>
      </c>
      <c r="C20" s="34" t="n">
        <v>0.36</v>
      </c>
      <c r="D20" s="34" t="n">
        <v>0.31</v>
      </c>
    </row>
    <row r="21" customFormat="false" ht="15" hidden="false" customHeight="false" outlineLevel="0" collapsed="false">
      <c r="A21" s="12" t="n">
        <v>17</v>
      </c>
      <c r="B21" s="34" t="n">
        <v>0.47</v>
      </c>
      <c r="C21" s="34" t="n">
        <v>0.62</v>
      </c>
      <c r="D21" s="34" t="n">
        <v>0.65</v>
      </c>
    </row>
    <row r="22" customFormat="false" ht="15" hidden="false" customHeight="false" outlineLevel="0" collapsed="false">
      <c r="A22" s="12" t="n">
        <v>18</v>
      </c>
      <c r="B22" s="34" t="n">
        <v>0.62</v>
      </c>
      <c r="C22" s="34" t="n">
        <v>0.73</v>
      </c>
      <c r="D22" s="34" t="n">
        <v>0.68</v>
      </c>
    </row>
    <row r="23" customFormat="false" ht="15" hidden="false" customHeight="false" outlineLevel="0" collapsed="false">
      <c r="A23" s="12" t="n">
        <v>19</v>
      </c>
      <c r="B23" s="34" t="n">
        <v>0.75</v>
      </c>
      <c r="C23" s="34" t="n">
        <v>0.63</v>
      </c>
      <c r="D23" s="34" t="n">
        <v>0.62</v>
      </c>
    </row>
    <row r="24" customFormat="false" ht="15" hidden="false" customHeight="false" outlineLevel="0" collapsed="false">
      <c r="A24" s="12" t="n">
        <v>20</v>
      </c>
      <c r="B24" s="34" t="n">
        <v>0.71</v>
      </c>
      <c r="C24" s="34" t="n">
        <v>0.72</v>
      </c>
      <c r="D24" s="34" t="n">
        <v>0.66</v>
      </c>
    </row>
    <row r="25" customFormat="false" ht="15" hidden="false" customHeight="false" outlineLevel="0" collapsed="false">
      <c r="A25" s="12" t="n">
        <v>21</v>
      </c>
      <c r="B25" s="34" t="n">
        <v>0.29</v>
      </c>
      <c r="C25" s="34" t="n">
        <v>0.29</v>
      </c>
      <c r="D25" s="34" t="n">
        <v>0.28</v>
      </c>
    </row>
    <row r="26" customFormat="false" ht="15" hidden="false" customHeight="false" outlineLevel="0" collapsed="false">
      <c r="A26" s="12" t="n">
        <v>22</v>
      </c>
      <c r="B26" s="34" t="n">
        <v>0.3</v>
      </c>
      <c r="C26" s="34" t="n">
        <v>0.24</v>
      </c>
      <c r="D26" s="34" t="n">
        <v>0.41</v>
      </c>
    </row>
    <row r="27" customFormat="false" ht="15" hidden="false" customHeight="false" outlineLevel="0" collapsed="false">
      <c r="A27" s="12" t="n">
        <v>23</v>
      </c>
      <c r="B27" s="34" t="n">
        <v>0.14</v>
      </c>
      <c r="C27" s="34" t="n">
        <v>0.23</v>
      </c>
      <c r="D27" s="34" t="n">
        <v>0.29</v>
      </c>
    </row>
    <row r="28" customFormat="false" ht="15" hidden="false" customHeight="false" outlineLevel="0" collapsed="false">
      <c r="A28" s="12" t="n">
        <v>24</v>
      </c>
      <c r="B28" s="34" t="n">
        <v>0.72</v>
      </c>
      <c r="C28" s="34" t="n">
        <v>0.79</v>
      </c>
      <c r="D28" s="34" t="n">
        <v>0.86</v>
      </c>
    </row>
    <row r="29" customFormat="false" ht="15" hidden="false" customHeight="false" outlineLevel="0" collapsed="false">
      <c r="A29" s="12" t="n">
        <v>25</v>
      </c>
      <c r="B29" s="34" t="n">
        <v>0.53</v>
      </c>
      <c r="C29" s="34" t="n">
        <v>0.32</v>
      </c>
      <c r="D29" s="34" t="n">
        <v>0.44</v>
      </c>
    </row>
    <row r="30" customFormat="false" ht="15" hidden="false" customHeight="false" outlineLevel="0" collapsed="false">
      <c r="A30" s="12" t="n">
        <v>26</v>
      </c>
      <c r="B30" s="34" t="n">
        <v>0.35</v>
      </c>
      <c r="C30" s="34" t="n">
        <v>0.33</v>
      </c>
      <c r="D30" s="34" t="n">
        <v>0.39</v>
      </c>
    </row>
    <row r="31" customFormat="false" ht="15" hidden="false" customHeight="false" outlineLevel="0" collapsed="false">
      <c r="A31" s="12" t="n">
        <v>27</v>
      </c>
      <c r="B31" s="34" t="n">
        <v>0.59</v>
      </c>
      <c r="C31" s="34" t="n">
        <v>0.6</v>
      </c>
      <c r="D31" s="34" t="n">
        <v>0.54</v>
      </c>
    </row>
    <row r="32" customFormat="false" ht="15" hidden="false" customHeight="false" outlineLevel="0" collapsed="false">
      <c r="A32" s="12" t="n">
        <v>28</v>
      </c>
      <c r="B32" s="34" t="n">
        <v>0.6</v>
      </c>
      <c r="C32" s="34" t="n">
        <v>0.66</v>
      </c>
      <c r="D32" s="34" t="n">
        <v>0.55</v>
      </c>
    </row>
    <row r="33" customFormat="false" ht="15" hidden="false" customHeight="false" outlineLevel="0" collapsed="false">
      <c r="A33" s="12" t="n">
        <v>29</v>
      </c>
      <c r="B33" s="34" t="n">
        <v>0.47</v>
      </c>
      <c r="C33" s="34" t="n">
        <v>0.48</v>
      </c>
      <c r="D33" s="34" t="n">
        <v>0.66</v>
      </c>
    </row>
    <row r="34" customFormat="false" ht="15" hidden="false" customHeight="false" outlineLevel="0" collapsed="false">
      <c r="A34" s="12" t="n">
        <v>30</v>
      </c>
      <c r="B34" s="34" t="n">
        <v>0.78</v>
      </c>
      <c r="C34" s="34" t="n">
        <v>0.81</v>
      </c>
      <c r="D34" s="34" t="n">
        <v>0.66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2026-10-11T09:03:11Z</dcterms:created>
  <dc:creator>openpyxl</dc:creator>
  <dc:description/>
  <dc:language>en-US</dc:language>
  <cp:lastModifiedBy/>
  <dcterms:modified xsi:type="dcterms:W3CDTF">2026-10-11T09:03:11Z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